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16C731C-57DA-4837-8A7D-AFA1AE0CF034}"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SkillProto!$O$1:$O$1075</definedName>
  </definedNames>
  <calcPr calcId="191029"/>
</workbook>
</file>

<file path=xl/calcChain.xml><?xml version="1.0" encoding="utf-8"?>
<calcChain xmlns="http://schemas.openxmlformats.org/spreadsheetml/2006/main">
  <c r="I1075" i="1" l="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51" i="1" s="1"/>
  <c r="C1022" i="1"/>
  <c r="C1050" i="1" s="1"/>
  <c r="C1021" i="1"/>
  <c r="C1049" i="1" s="1"/>
  <c r="C1020" i="1"/>
  <c r="C1019" i="1"/>
  <c r="C1018" i="1"/>
  <c r="C1017" i="1"/>
  <c r="C1016" i="1"/>
  <c r="C1015" i="1"/>
  <c r="C1014" i="1"/>
  <c r="AJ696" i="1"/>
  <c r="BB595" i="1"/>
  <c r="BB590" i="1"/>
  <c r="BB581" i="1"/>
  <c r="BB579"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I527" i="1"/>
  <c r="G527" i="1"/>
  <c r="BB526" i="1"/>
  <c r="BB525" i="1"/>
  <c r="BB524" i="1"/>
  <c r="BB523" i="1"/>
  <c r="BB522" i="1"/>
  <c r="BB521" i="1"/>
  <c r="I521" i="1"/>
  <c r="BB520" i="1"/>
  <c r="BB519" i="1"/>
  <c r="BB518" i="1"/>
  <c r="BB517" i="1"/>
  <c r="I517" i="1"/>
  <c r="I523" i="1" s="1"/>
  <c r="I529" i="1" s="1"/>
  <c r="G517" i="1"/>
  <c r="BB516" i="1"/>
  <c r="I516" i="1"/>
  <c r="I522" i="1" s="1"/>
  <c r="I528" i="1" s="1"/>
  <c r="G516" i="1"/>
  <c r="BB515" i="1"/>
  <c r="I515" i="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299" i="1" s="1"/>
  <c r="BB468" i="1"/>
  <c r="BB298" i="1" s="1"/>
  <c r="BB467" i="1"/>
  <c r="BB466" i="1"/>
  <c r="G466" i="1"/>
  <c r="BB465" i="1"/>
  <c r="G465" i="1"/>
  <c r="BB464" i="1"/>
  <c r="G464" i="1"/>
  <c r="BB463" i="1"/>
  <c r="BB462" i="1"/>
  <c r="BB461" i="1"/>
  <c r="BB291" i="1" s="1"/>
  <c r="BB460" i="1"/>
  <c r="G460" i="1"/>
  <c r="BB459" i="1"/>
  <c r="G459" i="1"/>
  <c r="BB458" i="1"/>
  <c r="G458" i="1"/>
  <c r="BB457" i="1"/>
  <c r="BB456" i="1"/>
  <c r="BB455" i="1"/>
  <c r="BB454" i="1"/>
  <c r="BB290" i="1" s="1"/>
  <c r="G454" i="1"/>
  <c r="BB453" i="1"/>
  <c r="BB289" i="1" s="1"/>
  <c r="G453" i="1"/>
  <c r="BB452" i="1"/>
  <c r="BB288" i="1" s="1"/>
  <c r="G452" i="1"/>
  <c r="BB451" i="1"/>
  <c r="BB450" i="1"/>
  <c r="BB449" i="1"/>
  <c r="BB448" i="1"/>
  <c r="G448" i="1"/>
  <c r="BB447" i="1"/>
  <c r="G447" i="1"/>
  <c r="BB446" i="1"/>
  <c r="G446" i="1"/>
  <c r="BB445" i="1"/>
  <c r="BB287" i="1" s="1"/>
  <c r="BB444" i="1"/>
  <c r="BB286" i="1" s="1"/>
  <c r="BB443" i="1"/>
  <c r="BB442" i="1"/>
  <c r="G442" i="1"/>
  <c r="BB441" i="1"/>
  <c r="G441" i="1"/>
  <c r="BB440" i="1"/>
  <c r="G440" i="1"/>
  <c r="BB439" i="1"/>
  <c r="BB438" i="1"/>
  <c r="BB437" i="1"/>
  <c r="BB436" i="1"/>
  <c r="G436" i="1"/>
  <c r="BB435" i="1"/>
  <c r="G435" i="1"/>
  <c r="BB434" i="1"/>
  <c r="G434" i="1"/>
  <c r="BB433" i="1"/>
  <c r="BB432" i="1"/>
  <c r="BB431" i="1"/>
  <c r="BB430" i="1"/>
  <c r="I430" i="1"/>
  <c r="I436" i="1" s="1"/>
  <c r="G430" i="1"/>
  <c r="BB429" i="1"/>
  <c r="G429" i="1"/>
  <c r="BB428" i="1"/>
  <c r="G428" i="1"/>
  <c r="I424" i="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G411" i="1"/>
  <c r="BB410" i="1"/>
  <c r="BB409" i="1"/>
  <c r="BB408" i="1"/>
  <c r="BB407" i="1"/>
  <c r="BB406" i="1"/>
  <c r="G406" i="1"/>
  <c r="G412" i="1" s="1"/>
  <c r="BB405" i="1"/>
  <c r="G405" i="1"/>
  <c r="BB404" i="1"/>
  <c r="G404" i="1"/>
  <c r="G410" i="1" s="1"/>
  <c r="BB403" i="1"/>
  <c r="BB402" i="1"/>
  <c r="BB401" i="1"/>
  <c r="BB400" i="1"/>
  <c r="I400" i="1"/>
  <c r="I406" i="1" s="1"/>
  <c r="G400" i="1"/>
  <c r="BB399" i="1"/>
  <c r="G399" i="1"/>
  <c r="BB398" i="1"/>
  <c r="G398" i="1"/>
  <c r="I393" i="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278" i="1" s="1"/>
  <c r="BB344" i="1"/>
  <c r="BB277" i="1" s="1"/>
  <c r="BB343" i="1"/>
  <c r="BB276" i="1" s="1"/>
  <c r="BB342" i="1"/>
  <c r="BB275" i="1" s="1"/>
  <c r="BB341" i="1"/>
  <c r="BB274" i="1" s="1"/>
  <c r="BB340" i="1"/>
  <c r="BB273" i="1" s="1"/>
  <c r="BB339" i="1"/>
  <c r="BB338" i="1"/>
  <c r="BB337" i="1"/>
  <c r="BB336" i="1"/>
  <c r="BB335" i="1"/>
  <c r="BB334" i="1"/>
  <c r="BB333" i="1"/>
  <c r="BB266" i="1" s="1"/>
  <c r="BB332" i="1"/>
  <c r="BB265" i="1" s="1"/>
  <c r="BB331" i="1"/>
  <c r="BB264" i="1" s="1"/>
  <c r="BB330" i="1"/>
  <c r="BB329" i="1"/>
  <c r="BB328" i="1"/>
  <c r="BB327" i="1"/>
  <c r="BB326" i="1"/>
  <c r="BB325" i="1"/>
  <c r="BB324" i="1"/>
  <c r="BB323" i="1"/>
  <c r="BB322" i="1"/>
  <c r="BB321" i="1"/>
  <c r="BB320" i="1"/>
  <c r="BB319" i="1"/>
  <c r="BB318" i="1"/>
  <c r="BB269" i="1" s="1"/>
  <c r="BB317" i="1"/>
  <c r="BB316" i="1"/>
  <c r="BB315" i="1"/>
  <c r="BB314" i="1"/>
  <c r="BB313" i="1"/>
  <c r="BB297" i="1"/>
  <c r="BB296" i="1"/>
  <c r="BB295" i="1"/>
  <c r="BB294" i="1"/>
  <c r="BB293" i="1"/>
  <c r="BB292" i="1"/>
  <c r="BB285" i="1"/>
  <c r="BB284" i="1"/>
  <c r="BB283" i="1"/>
  <c r="BB282" i="1"/>
  <c r="BB281" i="1"/>
  <c r="BB280" i="1"/>
  <c r="BB279" i="1"/>
  <c r="BB272" i="1"/>
  <c r="BB271" i="1"/>
  <c r="BB270" i="1"/>
  <c r="BB268" i="1"/>
  <c r="BB267"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<sst xmlns="http://schemas.openxmlformats.org/spreadsheetml/2006/main" count="6282" uniqueCount="1426">
  <si>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</si>
  <si>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</si>
  <si>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</si>
  <si>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</si>
  <si>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</si>
  <si>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</si>
  <si>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</si>
  <si>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</si>
  <si>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</si>
  <si>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</si>
  <si>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</si>
  <si>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</si>
  <si>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</si>
  <si>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</si>
  <si>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</si>
  <si>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</si>
  <si>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</si>
  <si>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</si>
  <si>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</si>
  <si>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</si>
  <si>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</si>
  <si>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</si>
  <si>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</si>
  <si>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</si>
  <si>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</si>
  <si>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</si>
  <si>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</si>
  <si>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</si>
  <si>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</si>
  <si>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</si>
  <si>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</si>
  <si>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</si>
  <si>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</si>
  <si>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</si>
  <si>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</si>
  <si>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</si>
  <si>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</si>
  <si>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</si>
  <si>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</si>
  <si>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</si>
  <si>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</si>
  <si>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</si>
  <si>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</si>
  <si>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</si>
  <si>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</si>
  <si>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</si>
  <si>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</si>
  <si>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</si>
  <si>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</si>
  <si>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</si>
  <si>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</si>
  <si>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</si>
  <si>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</si>
  <si>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</si>
  <si>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</si>
  <si>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</si>
  <si>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</si>
  <si>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</si>
  <si>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</si>
  <si>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</si>
  <si>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</si>
  <si>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</si>
  <si>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</si>
  <si>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</si>
  <si>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</si>
  <si>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</si>
  <si>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</si>
  <si>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</si>
  <si>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</si>
  <si>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</si>
  <si>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</si>
  <si>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</si>
  <si>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</si>
  <si>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</si>
  <si>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</si>
  <si>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</si>
  <si>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</si>
  <si>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</si>
  <si>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</si>
  <si>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</si>
  <si>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</si>
  <si>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</si>
  <si>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</si>
  <si>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</si>
  <si>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</si>
  <si>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</si>
  <si>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</si>
  <si>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</si>
  <si>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</si>
  <si>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</si>
  <si>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</si>
  <si>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</si>
  <si>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</si>
  <si>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</si>
  <si>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</si>
  <si>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</si>
  <si>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</si>
  <si>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</si>
  <si>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</si>
  <si>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</si>
  <si>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</si>
  <si>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</si>
  <si>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</si>
  <si>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</si>
  <si>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</si>
  <si>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</si>
  <si>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</si>
  <si>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</si>
  <si>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</si>
  <si>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</si>
  <si>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</si>
  <si>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</si>
  <si>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</si>
  <si>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</si>
  <si>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</si>
  <si>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</si>
  <si>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</si>
  <si>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</si>
  <si>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</si>
  <si>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</si>
  <si>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</si>
  <si>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</si>
  <si>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</si>
  <si>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</si>
  <si>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</si>
  <si>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</si>
  <si>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</si>
  <si>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</si>
  <si>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</si>
  <si>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</si>
  <si>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</si>
  <si>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</si>
  <si>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</si>
  <si>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</si>
  <si>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</si>
  <si>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</si>
  <si>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</si>
  <si>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</si>
  <si>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</si>
  <si>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</si>
  <si>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</si>
  <si>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</si>
  <si>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</si>
  <si>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</si>
  <si>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</si>
  <si>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</si>
  <si>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</si>
  <si>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</si>
  <si>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</si>
  <si>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</si>
  <si>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</si>
  <si>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</si>
  <si>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</si>
  <si>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</si>
  <si>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</si>
  <si>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</si>
  <si>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</si>
  <si>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</si>
  <si>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</si>
  <si>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</si>
  <si>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</si>
  <si>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</si>
  <si>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</si>
  <si>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</si>
  <si>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</si>
  <si>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</si>
  <si>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</si>
  <si>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</si>
  <si>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</si>
  <si>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</si>
  <si>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</si>
  <si>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</si>
  <si>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</si>
  <si>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</si>
  <si>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</si>
  <si>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</si>
  <si>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</si>
  <si>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</si>
  <si>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</si>
  <si>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</si>
  <si>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</si>
  <si>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</si>
  <si>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</si>
  <si>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</si>
  <si>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</si>
  <si>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</si>
  <si>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</si>
  <si>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</si>
  <si>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</si>
  <si>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</si>
  <si>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</si>
  <si>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</si>
  <si>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</si>
  <si>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</si>
  <si>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</si>
  <si>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</si>
  <si>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</si>
  <si>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</si>
  <si>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</si>
  <si>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</si>
  <si>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</si>
  <si>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</si>
  <si>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</si>
  <si>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</si>
  <si>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</si>
  <si>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</si>
  <si>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</si>
  <si>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</si>
  <si>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</si>
  <si>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</si>
  <si>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</si>
  <si>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</si>
  <si>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</si>
  <si>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</si>
  <si>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</si>
  <si>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</si>
  <si>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</si>
  <si>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</si>
  <si>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</si>
  <si>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</si>
  <si>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</si>
  <si>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</si>
  <si>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</si>
  <si>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</si>
  <si>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</si>
  <si>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</si>
  <si>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</si>
  <si>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</si>
  <si>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</si>
  <si>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</si>
  <si>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</si>
  <si>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</si>
  <si>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</si>
  <si>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</si>
  <si>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</si>
  <si>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</si>
  <si>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</si>
  <si>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</si>
  <si>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</si>
  <si>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</si>
  <si>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</si>
  <si>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</si>
  <si>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</si>
  <si>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</si>
  <si>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</si>
  <si>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</si>
  <si>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</si>
  <si>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</si>
  <si>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</si>
  <si>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</si>
  <si>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</si>
  <si>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</si>
  <si>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</si>
  <si>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</si>
  <si>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</si>
  <si>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</si>
  <si>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</si>
  <si>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</si>
  <si>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</si>
  <si>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</si>
  <si>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</si>
  <si>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</si>
  <si>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</si>
  <si>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</si>
  <si>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</si>
  <si>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</si>
  <si>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</si>
  <si>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</si>
  <si>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</si>
  <si>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</si>
  <si>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</si>
  <si>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</si>
  <si>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</si>
  <si>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</si>
  <si>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</si>
  <si>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</si>
  <si>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</si>
  <si>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</si>
  <si>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</si>
  <si>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</si>
  <si>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</si>
  <si>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</si>
  <si>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</si>
  <si>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</si>
  <si>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</si>
  <si>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</si>
  <si>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</si>
  <si>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</si>
  <si>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</si>
  <si>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</si>
  <si>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</si>
  <si>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</si>
  <si>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</si>
  <si>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</si>
  <si>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</si>
  <si>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</si>
  <si>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</si>
  <si>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</si>
  <si>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</si>
  <si>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</si>
  <si>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</si>
  <si>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</si>
  <si>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</si>
  <si>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</si>
  <si>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</si>
  <si>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</si>
  <si>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</si>
  <si>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</si>
  <si>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</si>
  <si>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</si>
  <si>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</si>
  <si>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</si>
  <si>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</si>
  <si>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</si>
  <si>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</si>
  <si>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</si>
  <si>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</si>
  <si>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</si>
  <si>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</si>
  <si>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</si>
  <si>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</si>
  <si>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</si>
  <si>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</si>
  <si>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</si>
  <si>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</si>
  <si>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</si>
  <si>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</si>
  <si>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</si>
  <si>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</si>
  <si>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</si>
  <si>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</si>
  <si>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</si>
  <si>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</si>
  <si>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</si>
  <si>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</si>
  <si>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</si>
  <si>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</si>
  <si>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</si>
  <si>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</si>
  <si>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</si>
  <si>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</si>
  <si>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</si>
  <si>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</si>
  <si>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</si>
  <si>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</si>
  <si>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</si>
  <si>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</si>
  <si>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</si>
  <si>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</si>
  <si>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</si>
  <si>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</si>
  <si>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</si>
  <si>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</si>
  <si>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</si>
  <si>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</si>
  <si>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</si>
  <si>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</si>
  <si>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</si>
  <si>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</si>
  <si>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</si>
  <si>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</si>
  <si>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</si>
  <si>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</si>
  <si>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</si>
  <si>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</si>
  <si>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</si>
  <si>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</si>
  <si>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</si>
  <si>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</si>
  <si>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</si>
  <si>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</si>
  <si>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</si>
  <si>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</si>
  <si>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</si>
  <si>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</si>
  <si>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</si>
  <si>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</si>
  <si>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</si>
  <si>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</si>
  <si>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</si>
  <si>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</si>
  <si>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</si>
  <si>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</si>
  <si>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</si>
  <si>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</si>
  <si>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</si>
  <si>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</si>
  <si>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</si>
  <si>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</si>
  <si>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</si>
  <si>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</si>
  <si>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</si>
  <si>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</si>
  <si>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</si>
  <si>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</si>
  <si>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</si>
  <si>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</si>
  <si>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</si>
  <si>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</si>
  <si>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</si>
  <si>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</si>
  <si>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</si>
  <si>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</si>
  <si>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</si>
  <si>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</si>
  <si>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</si>
  <si>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</si>
  <si>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</si>
  <si>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</si>
  <si>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</si>
  <si>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</si>
  <si>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</si>
  <si>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</si>
  <si>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</si>
  <si>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</si>
  <si>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</si>
  <si>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</si>
  <si>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</si>
  <si>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</si>
  <si>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</si>
  <si>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</si>
  <si>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</si>
  <si>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</si>
  <si>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</si>
  <si>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</si>
  <si>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</si>
  <si>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</si>
  <si>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</si>
  <si>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</si>
  <si>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</si>
  <si>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</si>
  <si>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</si>
  <si>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</si>
  <si>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</si>
  <si>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</si>
  <si>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</si>
  <si>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</si>
  <si>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</si>
  <si>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</si>
  <si>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</si>
  <si>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</si>
  <si>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</si>
  <si>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</si>
  <si>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</si>
  <si>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</si>
  <si>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</si>
  <si>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</si>
  <si>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</si>
  <si>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</si>
  <si>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</si>
  <si>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</si>
  <si>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</si>
  <si>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</si>
  <si>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</si>
  <si>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</si>
  <si>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</si>
  <si>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</si>
  <si>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</si>
  <si>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</si>
  <si>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</si>
  <si>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</si>
  <si>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</si>
  <si>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</si>
  <si>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</si>
  <si>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</si>
  <si>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</si>
  <si>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</si>
  <si>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</si>
  <si>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</si>
  <si>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</si>
  <si>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</si>
  <si>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</si>
  <si>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</si>
  <si>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</si>
  <si>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</si>
  <si>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</si>
  <si>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</si>
  <si>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</si>
  <si>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</si>
  <si>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</si>
  <si>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</si>
  <si>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</si>
  <si>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</si>
  <si>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</si>
  <si>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</si>
  <si>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</si>
  <si>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</si>
  <si>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</si>
  <si>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</si>
  <si>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</si>
  <si>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</si>
  <si>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</si>
  <si>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</si>
  <si>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</si>
  <si>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</si>
  <si>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</si>
  <si>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</si>
  <si>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</si>
  <si>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</si>
  <si>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</si>
  <si>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</si>
  <si>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</si>
  <si>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</si>
  <si>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</si>
  <si>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</si>
  <si>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</si>
  <si>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</si>
  <si>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</si>
  <si>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</si>
  <si>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</si>
  <si>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</si>
  <si>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</si>
  <si>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</si>
  <si>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</si>
  <si>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</si>
  <si>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</si>
  <si>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</si>
  <si>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</si>
  <si>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</si>
  <si>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</si>
  <si>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</si>
  <si>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</si>
  <si>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</si>
  <si>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</si>
  <si>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</si>
  <si>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</si>
  <si>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</si>
  <si>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</si>
  <si>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</si>
  <si>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</si>
  <si>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</si>
  <si>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</si>
  <si>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</si>
  <si>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</si>
  <si>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</si>
  <si>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</si>
  <si>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</si>
  <si>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</si>
  <si>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</si>
  <si>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</si>
  <si>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</si>
  <si>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</si>
  <si>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</si>
  <si>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</si>
  <si>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</si>
  <si>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</si>
  <si>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</si>
  <si>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</si>
  <si>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</si>
  <si>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</si>
  <si>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</si>
  <si>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</si>
  <si>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</si>
  <si>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</si>
  <si>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</si>
  <si>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</si>
  <si>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</si>
  <si>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</si>
  <si>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</si>
  <si>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</si>
  <si>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</si>
  <si>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</si>
  <si>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</si>
  <si>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</si>
  <si>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</si>
  <si>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</si>
  <si>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</si>
  <si>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</si>
  <si>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</si>
  <si>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</si>
  <si>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</si>
  <si>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</si>
  <si>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</si>
  <si>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</si>
  <si>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</si>
  <si>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</si>
  <si>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</si>
  <si>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</si>
  <si>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</si>
  <si>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</si>
  <si>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</si>
  <si>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</si>
  <si>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</si>
  <si>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</si>
  <si>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</si>
  <si>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</si>
  <si>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</si>
  <si>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</si>
  <si>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</si>
  <si>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</si>
  <si>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</si>
  <si>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</si>
  <si>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</si>
  <si>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</si>
  <si>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</si>
  <si>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</si>
  <si>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</si>
  <si>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</si>
  <si>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</si>
  <si>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</si>
  <si>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</si>
  <si>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</si>
  <si>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</si>
  <si>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</si>
  <si>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</si>
  <si>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</si>
  <si>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</si>
  <si>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</si>
  <si>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</si>
  <si>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</si>
  <si>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</si>
  <si>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</si>
  <si>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</si>
  <si>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</si>
  <si>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</si>
  <si>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</si>
  <si>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</si>
  <si>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</si>
  <si>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</si>
  <si>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</si>
  <si>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</si>
  <si>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</si>
  <si>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</si>
  <si>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</si>
  <si>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</si>
  <si>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</si>
  <si>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</si>
  <si>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</si>
  <si>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</si>
  <si>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</si>
  <si>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</si>
  <si>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</si>
  <si>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</si>
  <si>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</si>
  <si>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</si>
  <si>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</si>
  <si>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</si>
  <si>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</si>
  <si>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</si>
  <si>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</si>
  <si>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</si>
  <si>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</si>
  <si>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</si>
  <si>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</si>
  <si>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</si>
  <si>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</si>
  <si>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</si>
  <si>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</si>
  <si>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</si>
  <si>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</si>
  <si>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</si>
  <si>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</si>
  <si>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</si>
  <si>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</si>
  <si>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</si>
  <si>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</si>
  <si>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</si>
  <si>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</si>
  <si>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</si>
  <si>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</si>
  <si>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</si>
  <si>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</si>
  <si>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</si>
  <si>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</si>
  <si>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</si>
  <si>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</si>
  <si>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</si>
  <si>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</si>
  <si>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</si>
  <si>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</si>
  <si>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</si>
  <si>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</si>
  <si>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</si>
  <si>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</si>
  <si>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</si>
  <si>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</si>
  <si>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</si>
  <si>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</si>
  <si>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</si>
  <si>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</si>
  <si>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</si>
  <si>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</si>
  <si>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</si>
  <si>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</si>
  <si>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</si>
  <si>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</si>
  <si>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</si>
  <si>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</si>
  <si>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</si>
  <si>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</si>
  <si>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</si>
  <si>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</si>
  <si>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</si>
  <si>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</si>
  <si>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</si>
  <si>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</si>
  <si>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</si>
  <si>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</si>
  <si>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</si>
  <si>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</si>
  <si>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</si>
  <si>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</si>
  <si>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</si>
  <si>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</si>
  <si>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</si>
  <si>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</si>
  <si>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</si>
  <si>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</si>
  <si>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</si>
  <si>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</si>
  <si>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</si>
  <si>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</si>
  <si>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</si>
  <si>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</si>
  <si>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</si>
  <si>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</si>
  <si>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</si>
  <si>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</si>
  <si>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</si>
  <si>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</si>
  <si>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</si>
  <si>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</si>
  <si>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</si>
  <si>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</si>
  <si>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</si>
  <si>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</si>
  <si>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</si>
  <si>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</si>
  <si>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</si>
  <si>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</si>
  <si>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</si>
  <si>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</si>
  <si>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</si>
  <si>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</si>
  <si>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</si>
  <si>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</si>
  <si>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</si>
  <si>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</si>
  <si>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</si>
  <si>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</si>
  <si>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</si>
  <si>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</si>
  <si>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</si>
  <si>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</si>
  <si>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</si>
  <si>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</si>
  <si>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</si>
  <si>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</si>
  <si>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</si>
  <si>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</si>
  <si>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</si>
  <si>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</si>
  <si>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</si>
  <si>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</si>
  <si>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</si>
  <si>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</si>
  <si>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</si>
  <si>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</si>
  <si>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</si>
  <si>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</si>
  <si>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</si>
  <si>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</si>
  <si>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</si>
  <si>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</si>
  <si>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</si>
  <si>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</si>
  <si>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</si>
  <si>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</si>
  <si>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</si>
  <si>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</si>
  <si>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</si>
  <si>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</si>
  <si>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</si>
  <si>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</si>
  <si>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</si>
  <si>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</si>
  <si>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</si>
  <si>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</si>
  <si>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</si>
  <si>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</si>
  <si>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</si>
  <si>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</si>
  <si>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</si>
  <si>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</si>
  <si>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</si>
  <si>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</si>
  <si>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</si>
  <si>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</si>
  <si>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</si>
  <si>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</si>
  <si>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</si>
  <si>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</si>
  <si>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</si>
  <si>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</si>
  <si>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</si>
  <si>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</si>
  <si>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</si>
  <si>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</si>
  <si>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</si>
  <si>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</si>
  <si>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</si>
  <si>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</si>
  <si>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</si>
  <si>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</si>
  <si>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</si>
  <si>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</si>
  <si>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</si>
  <si>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</si>
  <si>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</si>
  <si>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</si>
  <si>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</si>
  <si>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</si>
  <si>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</si>
  <si>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</si>
  <si>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</si>
  <si>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</si>
  <si>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</si>
  <si>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</si>
  <si>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</si>
  <si>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</si>
  <si>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</si>
  <si>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</si>
  <si>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</si>
  <si>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</si>
  <si>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</si>
  <si>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</si>
  <si>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</si>
  <si>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</si>
  <si>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</si>
  <si>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</si>
  <si>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</si>
  <si>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</si>
  <si>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</si>
  <si>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</si>
  <si>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</si>
  <si>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</si>
  <si>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</si>
  <si>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</si>
  <si>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</si>
  <si>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</si>
  <si>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</si>
  <si>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</si>
  <si>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</si>
  <si>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</si>
  <si>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</si>
  <si>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</si>
  <si>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</si>
  <si>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</si>
  <si>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</si>
  <si>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</si>
  <si>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</si>
  <si>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</si>
  <si>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</si>
  <si>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</si>
  <si>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</si>
  <si>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</si>
  <si>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</si>
  <si>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</si>
  <si>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</si>
  <si>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</si>
  <si>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</si>
  <si>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</si>
  <si>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</si>
  <si>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</si>
  <si>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</si>
  <si>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</si>
  <si>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</si>
  <si>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</si>
  <si>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</si>
  <si>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</si>
  <si>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</si>
  <si>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</si>
  <si>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</si>
  <si>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</si>
  <si>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</si>
  <si>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</si>
  <si>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</si>
  <si>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</si>
  <si>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</si>
  <si>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</si>
  <si>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</si>
  <si>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</si>
  <si>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</si>
  <si>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</si>
  <si>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</si>
  <si>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</si>
  <si>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</si>
  <si>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</si>
  <si>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</si>
  <si>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</si>
  <si>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</si>
  <si>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</si>
  <si>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</si>
  <si>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</si>
  <si>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</si>
  <si>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</si>
  <si>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</si>
  <si>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</si>
  <si>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</si>
  <si>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</si>
  <si>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</si>
  <si>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</si>
  <si>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</si>
  <si>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</si>
  <si>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</si>
  <si>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</si>
  <si>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</si>
  <si>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</si>
  <si>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</si>
  <si>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</si>
  <si>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</si>
  <si>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</si>
  <si>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</si>
  <si>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</si>
  <si>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</si>
  <si>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</si>
  <si>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</si>
  <si>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</si>
  <si>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</si>
  <si>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</si>
  <si>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</si>
  <si>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</si>
  <si>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</si>
  <si>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</si>
  <si>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</si>
  <si>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</si>
  <si>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</si>
  <si>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</si>
  <si>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</si>
  <si>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</si>
  <si>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</si>
  <si>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</si>
  <si>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</si>
  <si>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</si>
  <si>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</si>
  <si>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</si>
  <si>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</si>
  <si>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</si>
  <si>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</si>
  <si>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</si>
  <si>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</si>
  <si>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</si>
  <si>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</si>
  <si>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</si>
  <si>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</si>
  <si>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</si>
  <si>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</si>
  <si>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</si>
  <si>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</si>
  <si>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</si>
  <si>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</si>
  <si>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</si>
  <si>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</si>
  <si>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</si>
  <si>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</si>
  <si>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</si>
  <si>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</si>
  <si>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</si>
  <si>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</si>
  <si>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</si>
  <si>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</si>
  <si>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</si>
  <si>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</si>
  <si>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</si>
  <si>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</si>
  <si>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</si>
  <si>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</si>
  <si>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</si>
  <si>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</si>
  <si>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</si>
  <si>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</si>
  <si>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</si>
  <si>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</si>
  <si>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</si>
  <si>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</si>
  <si>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</si>
  <si>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</si>
  <si>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</si>
  <si>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</si>
  <si>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</si>
  <si>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</si>
  <si>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</si>
  <si>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</si>
  <si>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</si>
  <si>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</si>
  <si>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</si>
  <si>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</si>
  <si>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</si>
  <si>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</si>
  <si>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</si>
  <si>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</si>
  <si>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</si>
  <si>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</si>
  <si>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</si>
  <si>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</si>
  <si>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</si>
  <si>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</si>
  <si>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</si>
  <si>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</si>
  <si>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</si>
  <si>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</si>
  <si>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</si>
  <si>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</si>
  <si>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</si>
  <si>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</si>
  <si>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</si>
  <si>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</si>
  <si>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</si>
  <si>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</si>
  <si>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</si>
  <si>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</si>
  <si>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</si>
  <si>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</si>
  <si>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</si>
  <si>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</si>
  <si>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</si>
  <si>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</si>
  <si>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</si>
  <si>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</si>
  <si>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</si>
  <si>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</si>
  <si>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</si>
  <si>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</si>
  <si>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</si>
  <si>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</si>
  <si>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</si>
  <si>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</si>
  <si>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</si>
  <si>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</si>
  <si>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</si>
  <si>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</si>
  <si>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</si>
  <si>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</si>
  <si>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</si>
  <si>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</si>
  <si>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</si>
  <si>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</si>
  <si>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</si>
  <si>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</si>
  <si>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</si>
  <si>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</si>
  <si>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</si>
  <si>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</si>
  <si>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</si>
  <si>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</si>
  <si>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</si>
  <si>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</si>
  <si>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</si>
  <si>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</si>
  <si>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</si>
  <si>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</si>
  <si>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</si>
  <si>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</si>
  <si>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</si>
  <si>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</si>
  <si>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</si>
  <si>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</si>
  <si>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</si>
  <si>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</si>
  <si>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</si>
  <si>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</si>
  <si>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</si>
  <si>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</si>
  <si>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</si>
  <si>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</si>
  <si>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</si>
  <si>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</si>
  <si>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</si>
  <si>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</si>
  <si>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</si>
  <si>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</si>
  <si>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</si>
  <si>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</si>
  <si>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</si>
  <si>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</si>
  <si>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</si>
  <si>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</si>
  <si>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</si>
  <si>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</si>
  <si>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</si>
  <si>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</si>
  <si>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</si>
  <si>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</si>
  <si>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</si>
  <si>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</si>
  <si>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</si>
  <si>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</si>
  <si>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</si>
  <si>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</si>
  <si>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</si>
  <si>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</si>
  <si>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</si>
  <si>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</si>
  <si>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</si>
  <si>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</si>
  <si>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</si>
  <si>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</si>
  <si>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</si>
  <si>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</si>
  <si>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</si>
  <si>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</si>
  <si>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</si>
  <si>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</si>
  <si>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</si>
  <si>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</si>
  <si>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</si>
  <si>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</si>
  <si>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</si>
  <si>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</si>
  <si>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</si>
  <si>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</si>
  <si>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</si>
  <si>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</si>
  <si>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</si>
  <si>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</si>
  <si>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</si>
  <si>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</si>
  <si>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</si>
  <si>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</si>
  <si>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</si>
  <si>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</si>
  <si>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</si>
  <si>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</si>
  <si>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</si>
  <si>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</si>
  <si>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</si>
  <si>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</si>
  <si>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</si>
  <si>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</si>
  <si>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</si>
  <si>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</si>
  <si>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</si>
  <si>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</si>
  <si>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</si>
  <si>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</si>
  <si>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</si>
  <si>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</si>
  <si>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</si>
  <si>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</si>
  <si>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</si>
  <si>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</si>
  <si>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</si>
  <si>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</si>
  <si>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</si>
  <si>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</si>
  <si>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</si>
  <si>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</si>
  <si>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</si>
  <si>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</si>
  <si>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</si>
  <si>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</si>
  <si>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</si>
  <si>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</si>
  <si>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</si>
  <si>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</si>
  <si>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</si>
  <si>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</si>
  <si>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</si>
  <si>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</si>
  <si>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</si>
  <si>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</si>
  <si>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</si>
  <si>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</si>
  <si>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</si>
  <si>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</si>
  <si>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</si>
  <si>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</si>
  <si>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</si>
  <si>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</si>
  <si>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</si>
  <si>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</si>
  <si>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</si>
  <si>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</si>
  <si>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</si>
  <si>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</si>
  <si>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</si>
  <si>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</si>
  <si>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</si>
  <si>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</si>
  <si>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</si>
  <si>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</si>
  <si>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</si>
  <si>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</si>
  <si>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</si>
  <si>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</si>
  <si>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</si>
  <si>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</si>
  <si>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</si>
  <si>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</si>
  <si>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</si>
  <si>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</si>
  <si>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</si>
  <si>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</si>
  <si>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</si>
  <si>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</si>
  <si>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</si>
  <si>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</si>
  <si>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</si>
  <si>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</si>
  <si>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</si>
  <si>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</si>
  <si>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</si>
  <si>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</si>
  <si>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</si>
  <si>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</si>
  <si>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</si>
  <si>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</si>
  <si>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</si>
  <si>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</si>
  <si>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</si>
  <si>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</si>
  <si>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</si>
  <si>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</si>
  <si>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</si>
  <si>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</si>
  <si>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</si>
  <si>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</si>
  <si>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</si>
  <si>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</si>
  <si>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</si>
  <si>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</si>
  <si>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</si>
  <si>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</si>
  <si>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</si>
  <si>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</si>
  <si>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</si>
  <si>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</si>
  <si>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</si>
  <si>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</si>
  <si>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</si>
  <si>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</si>
  <si>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</si>
  <si>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</si>
  <si>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</si>
  <si>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</si>
  <si>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</si>
  <si>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</si>
  <si>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</si>
  <si>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</si>
  <si>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</si>
  <si>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</si>
  <si>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</si>
  <si>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</si>
  <si>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</si>
  <si>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</si>
  <si>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</si>
  <si>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</si>
  <si>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</si>
  <si>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</si>
  <si>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</si>
  <si>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</si>
  <si>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</si>
  <si>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</si>
  <si>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</si>
  <si>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</si>
  <si>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</si>
  <si>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</si>
  <si>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</si>
  <si>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</si>
  <si>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</si>
  <si>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</si>
  <si>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</si>
  <si>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</si>
  <si>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</si>
  <si>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</si>
  <si>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</si>
  <si>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</si>
  <si>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</si>
  <si>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</si>
  <si>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</si>
  <si>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</si>
  <si>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</si>
  <si>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</si>
  <si>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</si>
  <si>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</si>
  <si>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</si>
  <si>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</si>
  <si>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</si>
  <si>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</si>
  <si>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</si>
  <si>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</si>
  <si>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</si>
  <si>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</si>
  <si>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</si>
  <si>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</si>
  <si>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</si>
  <si>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</si>
  <si>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</si>
  <si>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</si>
  <si>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</si>
  <si>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</si>
  <si>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</si>
  <si>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</si>
  <si>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</si>
  <si>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</si>
  <si>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</si>
  <si>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</si>
  <si>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</si>
  <si>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</si>
  <si>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</si>
  <si>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</si>
  <si>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</si>
  <si>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</si>
  <si>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</si>
  <si>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</si>
  <si>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</si>
  <si>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</si>
  <si>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</si>
  <si>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</si>
  <si>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</si>
  <si>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</si>
  <si>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</si>
  <si>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</si>
  <si>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</si>
  <si>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</si>
  <si>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</si>
  <si>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</si>
  <si>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</si>
  <si>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</si>
  <si>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</si>
  <si>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</si>
  <si>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</si>
  <si>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</si>
  <si>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</si>
  <si>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</si>
  <si>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</si>
  <si>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</si>
  <si>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</si>
  <si>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</si>
  <si>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</si>
  <si>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</si>
  <si>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</si>
  <si>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</si>
  <si>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</si>
  <si>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</si>
  <si>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</si>
  <si>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</si>
  <si>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</si>
  <si>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</si>
  <si>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</si>
  <si>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</si>
  <si>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</si>
  <si>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</si>
  <si>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</si>
  <si>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</si>
  <si>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</si>
  <si>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</si>
  <si>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</si>
  <si>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</si>
  <si>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</si>
  <si>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</si>
  <si>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</si>
  <si>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</si>
  <si>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</si>
  <si>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</si>
  <si>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</si>
  <si>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</si>
  <si>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</si>
  <si>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</si>
  <si>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</si>
  <si>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</si>
  <si>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</si>
  <si>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</si>
  <si>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</si>
  <si>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</si>
  <si>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</si>
  <si>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</si>
  <si>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</si>
  <si>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</si>
  <si>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</si>
  <si>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</si>
  <si>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</si>
  <si>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</si>
  <si>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</si>
  <si>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</si>
  <si>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</si>
  <si>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</si>
  <si>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</si>
  <si>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</si>
  <si>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</si>
  <si>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</si>
  <si>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</si>
  <si>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</si>
  <si>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</si>
  <si>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</si>
  <si>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</si>
  <si>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</si>
  <si>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</si>
  <si>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</si>
  <si>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</si>
  <si>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</si>
  <si>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</si>
  <si>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</si>
  <si>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</si>
  <si>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</si>
  <si>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</si>
  <si>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</si>
  <si>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</si>
  <si>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</si>
  <si>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</si>
  <si>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</si>
  <si>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</si>
  <si>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</si>
  <si>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</si>
  <si>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</si>
  <si>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</si>
  <si>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</si>
  <si>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</si>
  <si>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</si>
  <si>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</si>
  <si>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</si>
  <si>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</si>
  <si>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</si>
  <si>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</si>
  <si>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</si>
  <si>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</si>
  <si>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</si>
  <si>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</si>
  <si>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</si>
  <si>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</si>
  <si>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</si>
  <si>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</si>
  <si>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</si>
  <si>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</si>
  <si>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</si>
  <si>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暴击概率提升至50%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</si>
</sst>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26252021851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name val="宋体"/>
      <family val="3"/>
      <charset val="134"/>
    </font>
    <font>
      <sz val="11"/>
      <color theme="0" tint="-0.499984740745262"/>
      <name val="宋体"/>
      <family val="3"/>
      <charset val="134"/>
    </font>
    <font>
      <sz val="10"/>
      <color theme="0" tint="-0.499984740745262"/>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sz val="11"/>
      <color rgb="FF9C0006"/>
      <name val="Helvetica Neue"/>
      <family val="2"/>
      <scheme val="minor"/>
    </font>
    <font>
      <b/>
      <sz val="18"/>
      <color theme="3"/>
      <name val="Helvetica Neue"/>
      <family val="2"/>
      <scheme val="maj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44914090395825"/>
        <bgColor indexed="64"/>
      </patternFill>
    </fill>
    <fill>
      <patternFill patternType="solid">
        <fgColor rgb="FFFFFF00"/>
        <bgColor indexed="64"/>
      </patternFill>
    </fill>
    <fill>
      <patternFill patternType="solid">
        <fgColor theme="0" tint="-0.14941862239448225"/>
        <bgColor indexed="64"/>
      </patternFill>
    </fill>
    <fill>
      <patternFill patternType="solid">
        <fgColor theme="8" tint="0.59999389629810485"/>
        <bgColor indexed="64"/>
      </patternFill>
    </fill>
    <fill>
      <patternFill patternType="solid">
        <fgColor theme="5" tint="0.79943235572374649"/>
        <bgColor indexed="64"/>
      </patternFill>
    </fill>
    <fill>
      <patternFill patternType="solid">
        <fgColor theme="7" tint="0.59999389629810485"/>
        <bgColor indexed="64"/>
      </patternFill>
    </fill>
    <fill>
      <patternFill patternType="solid">
        <fgColor theme="9" tint="0.79943235572374649"/>
        <bgColor indexed="64"/>
      </patternFill>
    </fill>
    <fill>
      <patternFill patternType="solid">
        <fgColor theme="4" tint="0.79940183721427049"/>
        <bgColor indexed="64"/>
      </patternFill>
    </fill>
    <fill>
      <patternFill patternType="solid">
        <fgColor theme="7" tint="0.79943235572374649"/>
        <bgColor indexed="64"/>
      </patternFill>
    </fill>
    <fill>
      <patternFill patternType="solid">
        <fgColor theme="8" tint="0.79943235572374649"/>
        <bgColor indexed="64"/>
      </patternFill>
    </fill>
    <fill>
      <patternFill patternType="solid">
        <fgColor theme="4" tint="0.79943235572374649"/>
        <bgColor indexed="64"/>
      </patternFill>
    </fill>
    <fill>
      <patternFill patternType="solid">
        <fgColor theme="4" tint="0.7993713187047945"/>
        <bgColor indexed="64"/>
      </patternFill>
    </fill>
    <fill>
      <patternFill patternType="solid">
        <fgColor theme="6" tint="0.7994323557237464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7994018372142704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3713187047945"/>
        <bgColor indexed="64"/>
      </patternFill>
    </fill>
    <fill>
      <patternFill patternType="solid">
        <fgColor theme="5" tint="0.7993713187047945"/>
        <bgColor indexed="64"/>
      </patternFill>
    </fill>
    <fill>
      <patternFill patternType="solid">
        <fgColor rgb="FFFFFFCC"/>
        <bgColor indexed="64"/>
      </patternFill>
    </fill>
    <fill>
      <patternFill patternType="solid">
        <fgColor theme="8" tint="0.79940183721427049"/>
        <bgColor indexed="64"/>
      </patternFill>
    </fill>
    <fill>
      <patternFill patternType="solid">
        <fgColor theme="7" tint="0.79940183721427049"/>
        <bgColor indexed="64"/>
      </patternFill>
    </fill>
    <fill>
      <patternFill patternType="solid">
        <fgColor theme="7" tint="0.7993713187047945"/>
        <bgColor indexed="64"/>
      </patternFill>
    </fill>
    <fill>
      <patternFill patternType="solid">
        <fgColor theme="8" tint="0.7993713187047945"/>
        <bgColor indexed="64"/>
      </patternFill>
    </fill>
    <fill>
      <patternFill patternType="solid">
        <fgColor rgb="FFFFC7CE"/>
        <bgColor indexed="64"/>
      </patternFill>
    </fill>
    <fill>
      <patternFill patternType="solid">
        <fgColor theme="9" tint="0.7993713187047945"/>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6" tint="0.79940183721427049"/>
        <bgColor indexed="64"/>
      </patternFill>
    </fill>
    <fill>
      <patternFill patternType="solid">
        <fgColor rgb="FFFFEB9C"/>
        <bgColor indexed="64"/>
      </patternFill>
    </fill>
    <fill>
      <patternFill patternType="solid">
        <fgColor theme="7"/>
        <bgColor indexed="64"/>
      </patternFill>
    </fill>
    <fill>
      <patternFill patternType="solid">
        <fgColor theme="8"/>
        <bgColor indexed="64"/>
      </patternFill>
    </fill>
    <fill>
      <patternFill patternType="solid">
        <fgColor theme="9" tint="0.79940183721427049"/>
        <bgColor indexed="64"/>
      </patternFill>
    </fill>
    <fill>
      <patternFill patternType="solid">
        <fgColor theme="7" tint="0.39939573351237523"/>
        <bgColor indexed="64"/>
      </patternFill>
    </fill>
    <fill>
      <patternFill patternType="solid">
        <fgColor theme="4" tint="0.39942625202185128"/>
        <bgColor indexed="64"/>
      </patternFill>
    </fill>
    <fill>
      <patternFill patternType="solid">
        <fgColor theme="5" tint="0.39939573351237523"/>
        <bgColor indexed="64"/>
      </patternFill>
    </fill>
    <fill>
      <patternFill patternType="solid">
        <fgColor theme="5" tint="0.39942625202185128"/>
        <bgColor indexed="64"/>
      </patternFill>
    </fill>
    <fill>
      <patternFill patternType="solid">
        <fgColor theme="6" tint="0.39939573351237523"/>
        <bgColor indexed="64"/>
      </patternFill>
    </fill>
    <fill>
      <patternFill patternType="solid">
        <fgColor theme="8" tint="0.39939573351237523"/>
        <bgColor indexed="64"/>
      </patternFill>
    </fill>
    <fill>
      <patternFill patternType="solid">
        <fgColor theme="4" tint="0.39939573351237523"/>
        <bgColor indexed="64"/>
      </patternFill>
    </fill>
    <fill>
      <patternFill patternType="solid">
        <fgColor theme="6" tint="0.39942625202185128"/>
        <bgColor indexed="64"/>
      </patternFill>
    </fill>
    <fill>
      <patternFill patternType="solid">
        <fgColor theme="8" tint="0.39942625202185128"/>
        <bgColor indexed="64"/>
      </patternFill>
    </fill>
    <fill>
      <patternFill patternType="solid">
        <fgColor theme="7" tint="0.39942625202185128"/>
        <bgColor indexed="64"/>
      </patternFill>
    </fill>
    <fill>
      <patternFill patternType="solid">
        <fgColor theme="9" tint="0.39939573351237523"/>
        <bgColor indexed="64"/>
      </patternFill>
    </fill>
    <fill>
      <patternFill patternType="solid">
        <fgColor theme="9" tint="0.39942625202185128"/>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5"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6" fillId="3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3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0" borderId="0"/>
    <xf numFmtId="0" fontId="22" fillId="0" borderId="0">
      <alignment vertical="center"/>
    </xf>
    <xf numFmtId="0" fontId="22" fillId="17" borderId="0" applyNumberFormat="0" applyBorder="0" applyAlignment="0" applyProtection="0">
      <alignment vertical="center"/>
    </xf>
    <xf numFmtId="0" fontId="22" fillId="0" borderId="0"/>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0" borderId="0"/>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5" borderId="9" applyNumberFormat="0" applyFont="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8" borderId="0" applyNumberFormat="0" applyBorder="0" applyAlignment="0" applyProtection="0">
      <alignment vertical="center"/>
    </xf>
    <xf numFmtId="0" fontId="22" fillId="25" borderId="9" applyNumberFormat="0" applyFont="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9"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51"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30" borderId="0" applyNumberFormat="0" applyBorder="0" applyAlignment="0" applyProtection="0">
      <alignment vertical="center"/>
    </xf>
    <xf numFmtId="0" fontId="28" fillId="30" borderId="0" applyNumberFormat="0" applyBorder="0" applyAlignment="0" applyProtection="0">
      <alignment vertical="center"/>
    </xf>
    <xf numFmtId="0" fontId="28" fillId="30"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0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xf>
    <xf numFmtId="49" fontId="12"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3"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4" fillId="4" borderId="3"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3" fillId="0" borderId="0" xfId="0" applyNumberFormat="1" applyFont="1"/>
    <xf numFmtId="0" fontId="13" fillId="0" borderId="0" xfId="0" applyNumberFormat="1" applyFont="1" applyFill="1" applyBorder="1"/>
    <xf numFmtId="0" fontId="13"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5" fillId="3" borderId="1"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6"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0" borderId="0" xfId="0" applyFont="1"/>
    <xf numFmtId="49" fontId="14"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4"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1" fillId="6" borderId="0" xfId="0" applyFont="1" applyFill="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13" fillId="0" borderId="0" xfId="0" applyFont="1"/>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4" xfId="0" applyFont="1" applyFill="1" applyBorder="1" applyAlignment="1">
      <alignment vertical="center"/>
    </xf>
    <xf numFmtId="49" fontId="14" fillId="6" borderId="3" xfId="0" applyNumberFormat="1" applyFont="1" applyFill="1" applyBorder="1" applyAlignment="1">
      <alignment horizontal="center" vertical="center"/>
    </xf>
    <xf numFmtId="0" fontId="14" fillId="6" borderId="3" xfId="0" applyNumberFormat="1" applyFont="1" applyFill="1" applyBorder="1" applyAlignment="1">
      <alignment horizontal="center" vertical="center"/>
    </xf>
    <xf numFmtId="0" fontId="8" fillId="6" borderId="5" xfId="0" applyNumberFormat="1" applyFont="1" applyFill="1" applyBorder="1" applyAlignment="1">
      <alignment horizontal="center" vertical="center"/>
    </xf>
    <xf numFmtId="49" fontId="14" fillId="6" borderId="3" xfId="0" applyNumberFormat="1" applyFont="1" applyFill="1" applyBorder="1" applyAlignment="1">
      <alignment horizontal="left" vertical="center"/>
    </xf>
    <xf numFmtId="0" fontId="14" fillId="6" borderId="3" xfId="0" applyNumberFormat="1" applyFont="1" applyFill="1" applyBorder="1" applyAlignment="1">
      <alignment horizontal="left" vertical="center"/>
    </xf>
    <xf numFmtId="0" fontId="8" fillId="5" borderId="7" xfId="0"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75"/>
  <sheetViews>
    <sheetView showGridLines="0" tabSelected="1" workbookViewId="0">
      <pane xSplit="4" ySplit="5" topLeftCell="AZ607" activePane="bottomRight" state="frozen"/>
      <selection pane="topRight"/>
      <selection pane="bottomLeft"/>
      <selection pane="bottomRight" activeCell="BB616" sqref="BB61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5"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6"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6" t="s">
        <v>52</v>
      </c>
      <c r="BD3" s="26" t="s">
        <v>53</v>
      </c>
      <c r="BE3" s="42" t="s">
        <v>54</v>
      </c>
      <c r="BF3" s="42" t="s">
        <v>55</v>
      </c>
      <c r="BG3" s="42" t="s">
        <v>56</v>
      </c>
      <c r="BH3" s="42" t="s">
        <v>57</v>
      </c>
      <c r="BI3" s="26" t="s">
        <v>58</v>
      </c>
      <c r="BJ3" s="26"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7">
        <v>0</v>
      </c>
      <c r="AI15" s="6">
        <v>0</v>
      </c>
      <c r="AJ15" s="9">
        <v>0</v>
      </c>
      <c r="AK15" s="28">
        <v>0</v>
      </c>
      <c r="AL15" s="9">
        <v>0</v>
      </c>
      <c r="AM15" s="9">
        <v>0</v>
      </c>
      <c r="AN15" s="9">
        <v>0</v>
      </c>
      <c r="AO15" s="9">
        <v>1000</v>
      </c>
      <c r="AP15" s="9">
        <v>0</v>
      </c>
      <c r="AQ15" s="9">
        <v>0</v>
      </c>
      <c r="AR15" s="9">
        <v>94000101</v>
      </c>
      <c r="AS15" s="31"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8">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7">
        <v>0</v>
      </c>
      <c r="AI16" s="6">
        <v>0</v>
      </c>
      <c r="AJ16" s="9">
        <v>0</v>
      </c>
      <c r="AK16" s="28">
        <v>0</v>
      </c>
      <c r="AL16" s="9">
        <v>0</v>
      </c>
      <c r="AM16" s="9">
        <v>0</v>
      </c>
      <c r="AN16" s="9">
        <v>0</v>
      </c>
      <c r="AO16" s="9">
        <v>1000</v>
      </c>
      <c r="AP16" s="9">
        <v>0</v>
      </c>
      <c r="AQ16" s="9">
        <v>0</v>
      </c>
      <c r="AR16" s="9">
        <v>94000102</v>
      </c>
      <c r="AS16" s="31"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8">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7">
        <v>0</v>
      </c>
      <c r="AI17" s="6">
        <v>0</v>
      </c>
      <c r="AJ17" s="9">
        <v>0</v>
      </c>
      <c r="AK17" s="28">
        <v>0</v>
      </c>
      <c r="AL17" s="9">
        <v>0</v>
      </c>
      <c r="AM17" s="9">
        <v>0</v>
      </c>
      <c r="AN17" s="9">
        <v>0</v>
      </c>
      <c r="AO17" s="9">
        <v>1000</v>
      </c>
      <c r="AP17" s="9">
        <v>0</v>
      </c>
      <c r="AQ17" s="9">
        <v>0</v>
      </c>
      <c r="AR17" s="9">
        <v>94000103</v>
      </c>
      <c r="AS17" s="31"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8">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7">
        <v>0</v>
      </c>
      <c r="AI18" s="6">
        <v>0</v>
      </c>
      <c r="AJ18" s="9">
        <v>0</v>
      </c>
      <c r="AK18" s="28">
        <v>0</v>
      </c>
      <c r="AL18" s="9">
        <v>0</v>
      </c>
      <c r="AM18" s="9">
        <v>0</v>
      </c>
      <c r="AN18" s="9">
        <v>0</v>
      </c>
      <c r="AO18" s="9">
        <v>1000</v>
      </c>
      <c r="AP18" s="9">
        <v>0</v>
      </c>
      <c r="AQ18" s="9">
        <v>0</v>
      </c>
      <c r="AR18" s="9">
        <v>94000104</v>
      </c>
      <c r="AS18" s="31"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8">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7">
        <v>0</v>
      </c>
      <c r="AI19" s="6">
        <v>0</v>
      </c>
      <c r="AJ19" s="9">
        <v>0</v>
      </c>
      <c r="AK19" s="28">
        <v>0</v>
      </c>
      <c r="AL19" s="9">
        <v>0</v>
      </c>
      <c r="AM19" s="9">
        <v>0</v>
      </c>
      <c r="AN19" s="9">
        <v>0</v>
      </c>
      <c r="AO19" s="9">
        <v>1000</v>
      </c>
      <c r="AP19" s="9">
        <v>0</v>
      </c>
      <c r="AQ19" s="9">
        <v>0</v>
      </c>
      <c r="AR19" s="9">
        <v>94000105</v>
      </c>
      <c r="AS19" s="31"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8">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7">
        <v>0</v>
      </c>
      <c r="AI21" s="6">
        <v>0</v>
      </c>
      <c r="AJ21" s="9">
        <v>0</v>
      </c>
      <c r="AK21" s="28">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8">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7">
        <v>0</v>
      </c>
      <c r="AI22" s="6">
        <v>0</v>
      </c>
      <c r="AJ22" s="9">
        <v>0</v>
      </c>
      <c r="AK22" s="28">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8">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7">
        <v>0</v>
      </c>
      <c r="AI23" s="6">
        <v>0</v>
      </c>
      <c r="AJ23" s="9">
        <v>0</v>
      </c>
      <c r="AK23" s="28">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8">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7">
        <v>0</v>
      </c>
      <c r="AI24" s="6">
        <v>0</v>
      </c>
      <c r="AJ24" s="9">
        <v>0</v>
      </c>
      <c r="AK24" s="28">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8">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7">
        <v>0</v>
      </c>
      <c r="AI25" s="6">
        <v>0</v>
      </c>
      <c r="AJ25" s="9">
        <v>0</v>
      </c>
      <c r="AK25" s="28">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8">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9">
        <v>0</v>
      </c>
      <c r="AI26" s="6">
        <v>0</v>
      </c>
      <c r="AJ26" s="16">
        <v>0</v>
      </c>
      <c r="AK26" s="30">
        <v>0</v>
      </c>
      <c r="AL26" s="16">
        <v>0</v>
      </c>
      <c r="AM26" s="16">
        <v>0</v>
      </c>
      <c r="AN26" s="16">
        <v>0</v>
      </c>
      <c r="AO26" s="16">
        <v>1000</v>
      </c>
      <c r="AP26" s="16">
        <v>0</v>
      </c>
      <c r="AQ26" s="16">
        <v>0</v>
      </c>
      <c r="AR26" s="32">
        <v>0</v>
      </c>
      <c r="AS26" s="14">
        <v>94000011</v>
      </c>
      <c r="AT26" s="16" t="s">
        <v>144</v>
      </c>
      <c r="AU26" s="17">
        <v>0</v>
      </c>
      <c r="AV26" s="17">
        <v>0</v>
      </c>
      <c r="AW26" s="17">
        <v>0</v>
      </c>
      <c r="AX26" s="38" t="s">
        <v>145</v>
      </c>
      <c r="AY26" s="38">
        <v>0</v>
      </c>
      <c r="AZ26" s="39">
        <v>0</v>
      </c>
      <c r="BA26" s="40">
        <v>0</v>
      </c>
      <c r="BB26" s="41" t="s">
        <v>146</v>
      </c>
      <c r="BC26" s="16">
        <v>0</v>
      </c>
      <c r="BD26" s="16">
        <v>0</v>
      </c>
      <c r="BE26" s="32">
        <v>0</v>
      </c>
      <c r="BF26" s="16">
        <v>0</v>
      </c>
      <c r="BG26" s="16">
        <v>0</v>
      </c>
      <c r="BH26" s="30">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9">
        <v>0</v>
      </c>
      <c r="AI27" s="6">
        <v>0</v>
      </c>
      <c r="AJ27" s="16">
        <v>0</v>
      </c>
      <c r="AK27" s="30">
        <v>0</v>
      </c>
      <c r="AL27" s="16">
        <v>0</v>
      </c>
      <c r="AM27" s="16">
        <v>0</v>
      </c>
      <c r="AN27" s="16">
        <v>0</v>
      </c>
      <c r="AO27" s="16">
        <v>1000</v>
      </c>
      <c r="AP27" s="16">
        <v>0</v>
      </c>
      <c r="AQ27" s="16">
        <v>0</v>
      </c>
      <c r="AR27" s="32">
        <v>0</v>
      </c>
      <c r="AS27" s="14">
        <v>94000012</v>
      </c>
      <c r="AT27" s="16" t="s">
        <v>144</v>
      </c>
      <c r="AU27" s="17">
        <v>0</v>
      </c>
      <c r="AV27" s="17">
        <v>0</v>
      </c>
      <c r="AW27" s="17">
        <v>0</v>
      </c>
      <c r="AX27" s="38" t="s">
        <v>145</v>
      </c>
      <c r="AY27" s="38">
        <v>0</v>
      </c>
      <c r="AZ27" s="39">
        <v>0</v>
      </c>
      <c r="BA27" s="40">
        <v>0</v>
      </c>
      <c r="BB27" s="41" t="s">
        <v>146</v>
      </c>
      <c r="BC27" s="16">
        <v>0</v>
      </c>
      <c r="BD27" s="16">
        <v>0</v>
      </c>
      <c r="BE27" s="32">
        <v>0</v>
      </c>
      <c r="BF27" s="16">
        <v>0</v>
      </c>
      <c r="BG27" s="16">
        <v>0</v>
      </c>
      <c r="BH27" s="30">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9">
        <v>0</v>
      </c>
      <c r="AI28" s="6">
        <v>0</v>
      </c>
      <c r="AJ28" s="16">
        <v>0</v>
      </c>
      <c r="AK28" s="30">
        <v>0</v>
      </c>
      <c r="AL28" s="16">
        <v>0</v>
      </c>
      <c r="AM28" s="16">
        <v>0</v>
      </c>
      <c r="AN28" s="16">
        <v>0</v>
      </c>
      <c r="AO28" s="16">
        <v>1000</v>
      </c>
      <c r="AP28" s="16">
        <v>0</v>
      </c>
      <c r="AQ28" s="16">
        <v>0</v>
      </c>
      <c r="AR28" s="32">
        <v>0</v>
      </c>
      <c r="AS28" s="14">
        <v>94000013</v>
      </c>
      <c r="AT28" s="16" t="s">
        <v>144</v>
      </c>
      <c r="AU28" s="17">
        <v>0</v>
      </c>
      <c r="AV28" s="17">
        <v>0</v>
      </c>
      <c r="AW28" s="17">
        <v>0</v>
      </c>
      <c r="AX28" s="38" t="s">
        <v>145</v>
      </c>
      <c r="AY28" s="38">
        <v>0</v>
      </c>
      <c r="AZ28" s="39">
        <v>0</v>
      </c>
      <c r="BA28" s="40">
        <v>0</v>
      </c>
      <c r="BB28" s="41" t="s">
        <v>146</v>
      </c>
      <c r="BC28" s="16">
        <v>0</v>
      </c>
      <c r="BD28" s="16">
        <v>0</v>
      </c>
      <c r="BE28" s="32">
        <v>0</v>
      </c>
      <c r="BF28" s="16">
        <v>0</v>
      </c>
      <c r="BG28" s="16">
        <v>0</v>
      </c>
      <c r="BH28" s="30">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9">
        <v>0</v>
      </c>
      <c r="AI29" s="6">
        <v>0</v>
      </c>
      <c r="AJ29" s="16">
        <v>0</v>
      </c>
      <c r="AK29" s="30">
        <v>0</v>
      </c>
      <c r="AL29" s="16">
        <v>0</v>
      </c>
      <c r="AM29" s="16">
        <v>0</v>
      </c>
      <c r="AN29" s="16">
        <v>0</v>
      </c>
      <c r="AO29" s="16">
        <v>1000</v>
      </c>
      <c r="AP29" s="16">
        <v>0</v>
      </c>
      <c r="AQ29" s="16">
        <v>0</v>
      </c>
      <c r="AR29" s="32">
        <v>0</v>
      </c>
      <c r="AS29" s="14">
        <v>94000014</v>
      </c>
      <c r="AT29" s="16" t="s">
        <v>144</v>
      </c>
      <c r="AU29" s="17">
        <v>0</v>
      </c>
      <c r="AV29" s="17">
        <v>0</v>
      </c>
      <c r="AW29" s="17">
        <v>0</v>
      </c>
      <c r="AX29" s="38" t="s">
        <v>145</v>
      </c>
      <c r="AY29" s="38">
        <v>0</v>
      </c>
      <c r="AZ29" s="39">
        <v>0</v>
      </c>
      <c r="BA29" s="40">
        <v>0</v>
      </c>
      <c r="BB29" s="41" t="s">
        <v>146</v>
      </c>
      <c r="BC29" s="16">
        <v>0</v>
      </c>
      <c r="BD29" s="16">
        <v>0</v>
      </c>
      <c r="BE29" s="32">
        <v>0</v>
      </c>
      <c r="BF29" s="16">
        <v>0</v>
      </c>
      <c r="BG29" s="16">
        <v>0</v>
      </c>
      <c r="BH29" s="30">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9">
        <v>0</v>
      </c>
      <c r="AI30" s="6">
        <v>0</v>
      </c>
      <c r="AJ30" s="16">
        <v>0</v>
      </c>
      <c r="AK30" s="30">
        <v>0</v>
      </c>
      <c r="AL30" s="16">
        <v>0</v>
      </c>
      <c r="AM30" s="16">
        <v>0</v>
      </c>
      <c r="AN30" s="16">
        <v>0</v>
      </c>
      <c r="AO30" s="16">
        <v>1000</v>
      </c>
      <c r="AP30" s="16">
        <v>0</v>
      </c>
      <c r="AQ30" s="16">
        <v>0</v>
      </c>
      <c r="AR30" s="32">
        <v>0</v>
      </c>
      <c r="AS30" s="14">
        <v>94000015</v>
      </c>
      <c r="AT30" s="16" t="s">
        <v>144</v>
      </c>
      <c r="AU30" s="17">
        <v>0</v>
      </c>
      <c r="AV30" s="17">
        <v>0</v>
      </c>
      <c r="AW30" s="17">
        <v>0</v>
      </c>
      <c r="AX30" s="38" t="s">
        <v>145</v>
      </c>
      <c r="AY30" s="38">
        <v>0</v>
      </c>
      <c r="AZ30" s="39">
        <v>0</v>
      </c>
      <c r="BA30" s="40">
        <v>0</v>
      </c>
      <c r="BB30" s="41" t="s">
        <v>146</v>
      </c>
      <c r="BC30" s="16">
        <v>0</v>
      </c>
      <c r="BD30" s="16">
        <v>0</v>
      </c>
      <c r="BE30" s="32">
        <v>0</v>
      </c>
      <c r="BF30" s="16">
        <v>0</v>
      </c>
      <c r="BG30" s="16">
        <v>0</v>
      </c>
      <c r="BH30" s="30">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s="93" customFormat="1"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32">
        <v>0</v>
      </c>
      <c r="S41" s="16">
        <v>0</v>
      </c>
      <c r="T41" s="32">
        <v>1</v>
      </c>
      <c r="U41" s="16">
        <v>1</v>
      </c>
      <c r="V41" s="17">
        <v>0</v>
      </c>
      <c r="W41" s="16">
        <v>2</v>
      </c>
      <c r="X41" s="16">
        <v>10</v>
      </c>
      <c r="Y41" s="16">
        <v>1</v>
      </c>
      <c r="Z41" s="16">
        <v>0</v>
      </c>
      <c r="AA41" s="17">
        <v>0</v>
      </c>
      <c r="AB41" s="16">
        <v>0</v>
      </c>
      <c r="AC41" s="16">
        <v>0</v>
      </c>
      <c r="AD41" s="16">
        <v>6</v>
      </c>
      <c r="AE41" s="16">
        <v>1</v>
      </c>
      <c r="AF41" s="16">
        <v>2.5</v>
      </c>
      <c r="AG41" s="17">
        <v>0</v>
      </c>
      <c r="AH41" s="29">
        <v>0</v>
      </c>
      <c r="AI41" s="32">
        <v>0</v>
      </c>
      <c r="AJ41" s="16">
        <v>0</v>
      </c>
      <c r="AK41" s="30">
        <v>0</v>
      </c>
      <c r="AL41" s="16">
        <v>0</v>
      </c>
      <c r="AM41" s="16">
        <v>0</v>
      </c>
      <c r="AN41" s="16">
        <v>0.5</v>
      </c>
      <c r="AO41" s="16">
        <v>3000</v>
      </c>
      <c r="AP41" s="16">
        <v>0.1</v>
      </c>
      <c r="AQ41" s="16">
        <v>0</v>
      </c>
      <c r="AR41" s="32">
        <v>0</v>
      </c>
      <c r="AS41" s="15">
        <v>0</v>
      </c>
      <c r="AT41" s="16" t="s">
        <v>185</v>
      </c>
      <c r="AU41" s="17">
        <v>0</v>
      </c>
      <c r="AV41" s="17">
        <v>12000001</v>
      </c>
      <c r="AW41" s="17">
        <v>20000002</v>
      </c>
      <c r="AX41" s="65" t="s">
        <v>145</v>
      </c>
      <c r="AY41" s="38">
        <v>0</v>
      </c>
      <c r="AZ41" s="39">
        <v>0</v>
      </c>
      <c r="BA41" s="39">
        <v>0</v>
      </c>
      <c r="BB41" s="41" t="s">
        <v>186</v>
      </c>
      <c r="BC41" s="16">
        <v>0</v>
      </c>
      <c r="BD41" s="16">
        <v>0</v>
      </c>
      <c r="BE41" s="32">
        <v>0</v>
      </c>
      <c r="BF41" s="16">
        <v>0</v>
      </c>
      <c r="BG41" s="16">
        <v>0</v>
      </c>
      <c r="BH41" s="30">
        <v>0</v>
      </c>
      <c r="BI41" s="16">
        <v>0</v>
      </c>
      <c r="BJ41" s="32">
        <v>0</v>
      </c>
    </row>
    <row r="42" spans="3:62" s="93" customFormat="1"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32">
        <v>0</v>
      </c>
      <c r="S42" s="16">
        <v>0</v>
      </c>
      <c r="T42" s="32">
        <v>1</v>
      </c>
      <c r="U42" s="16">
        <v>1</v>
      </c>
      <c r="V42" s="17">
        <v>0</v>
      </c>
      <c r="W42" s="16">
        <v>2</v>
      </c>
      <c r="X42" s="16">
        <v>10</v>
      </c>
      <c r="Y42" s="16">
        <v>1</v>
      </c>
      <c r="Z42" s="16">
        <v>0</v>
      </c>
      <c r="AA42" s="17">
        <v>0</v>
      </c>
      <c r="AB42" s="16">
        <v>0</v>
      </c>
      <c r="AC42" s="16">
        <v>0</v>
      </c>
      <c r="AD42" s="16">
        <v>6</v>
      </c>
      <c r="AE42" s="16">
        <v>1</v>
      </c>
      <c r="AF42" s="16">
        <v>2.5</v>
      </c>
      <c r="AG42" s="17">
        <v>0</v>
      </c>
      <c r="AH42" s="29">
        <v>0</v>
      </c>
      <c r="AI42" s="32">
        <v>0</v>
      </c>
      <c r="AJ42" s="16">
        <v>0</v>
      </c>
      <c r="AK42" s="30">
        <v>0</v>
      </c>
      <c r="AL42" s="16">
        <v>0</v>
      </c>
      <c r="AM42" s="16">
        <v>0</v>
      </c>
      <c r="AN42" s="16">
        <v>0.5</v>
      </c>
      <c r="AO42" s="16">
        <v>3000</v>
      </c>
      <c r="AP42" s="16">
        <v>0.1</v>
      </c>
      <c r="AQ42" s="16">
        <v>0</v>
      </c>
      <c r="AR42" s="32">
        <v>0</v>
      </c>
      <c r="AS42" s="15">
        <v>0</v>
      </c>
      <c r="AT42" s="16" t="s">
        <v>185</v>
      </c>
      <c r="AU42" s="17">
        <v>0</v>
      </c>
      <c r="AV42" s="17">
        <v>12000001</v>
      </c>
      <c r="AW42" s="17">
        <v>20000002</v>
      </c>
      <c r="AX42" s="65" t="s">
        <v>145</v>
      </c>
      <c r="AY42" s="38">
        <v>0</v>
      </c>
      <c r="AZ42" s="39">
        <v>0</v>
      </c>
      <c r="BA42" s="39">
        <v>0</v>
      </c>
      <c r="BB42" s="41" t="s">
        <v>186</v>
      </c>
      <c r="BC42" s="16">
        <v>0</v>
      </c>
      <c r="BD42" s="16">
        <v>0</v>
      </c>
      <c r="BE42" s="32">
        <v>0</v>
      </c>
      <c r="BF42" s="16">
        <v>0</v>
      </c>
      <c r="BG42" s="16">
        <v>0</v>
      </c>
      <c r="BH42" s="30">
        <v>0</v>
      </c>
      <c r="BI42" s="16">
        <v>0</v>
      </c>
      <c r="BJ42" s="32">
        <v>0</v>
      </c>
    </row>
    <row r="43" spans="3:62" s="93" customFormat="1"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32">
        <v>0</v>
      </c>
      <c r="S43" s="16">
        <v>0</v>
      </c>
      <c r="T43" s="32">
        <v>1</v>
      </c>
      <c r="U43" s="16">
        <v>1</v>
      </c>
      <c r="V43" s="17">
        <v>0</v>
      </c>
      <c r="W43" s="16">
        <v>2.5</v>
      </c>
      <c r="X43" s="16">
        <v>20</v>
      </c>
      <c r="Y43" s="16">
        <v>1</v>
      </c>
      <c r="Z43" s="16">
        <v>0</v>
      </c>
      <c r="AA43" s="17">
        <v>0</v>
      </c>
      <c r="AB43" s="16">
        <v>0</v>
      </c>
      <c r="AC43" s="16">
        <v>0</v>
      </c>
      <c r="AD43" s="16">
        <v>6</v>
      </c>
      <c r="AE43" s="16">
        <v>1</v>
      </c>
      <c r="AF43" s="16">
        <v>2.5</v>
      </c>
      <c r="AG43" s="17">
        <v>0</v>
      </c>
      <c r="AH43" s="29">
        <v>0</v>
      </c>
      <c r="AI43" s="32">
        <v>0</v>
      </c>
      <c r="AJ43" s="16">
        <v>0</v>
      </c>
      <c r="AK43" s="30">
        <v>0</v>
      </c>
      <c r="AL43" s="16">
        <v>0</v>
      </c>
      <c r="AM43" s="16">
        <v>0</v>
      </c>
      <c r="AN43" s="16">
        <v>0.5</v>
      </c>
      <c r="AO43" s="16">
        <v>3000</v>
      </c>
      <c r="AP43" s="16">
        <v>0.1</v>
      </c>
      <c r="AQ43" s="16">
        <v>0</v>
      </c>
      <c r="AR43" s="32">
        <v>0</v>
      </c>
      <c r="AS43" s="15">
        <v>90000010</v>
      </c>
      <c r="AT43" s="16" t="s">
        <v>185</v>
      </c>
      <c r="AU43" s="17">
        <v>0</v>
      </c>
      <c r="AV43" s="17">
        <v>12000001</v>
      </c>
      <c r="AW43" s="17">
        <v>20000002</v>
      </c>
      <c r="AX43" s="65" t="s">
        <v>145</v>
      </c>
      <c r="AY43" s="38">
        <v>0</v>
      </c>
      <c r="AZ43" s="39">
        <v>0</v>
      </c>
      <c r="BA43" s="39">
        <v>0</v>
      </c>
      <c r="BB43" s="41" t="s">
        <v>187</v>
      </c>
      <c r="BC43" s="16">
        <v>0</v>
      </c>
      <c r="BD43" s="16">
        <v>0</v>
      </c>
      <c r="BE43" s="32">
        <v>0</v>
      </c>
      <c r="BF43" s="16">
        <v>0</v>
      </c>
      <c r="BG43" s="16">
        <v>0</v>
      </c>
      <c r="BH43" s="30">
        <v>0</v>
      </c>
      <c r="BI43" s="16">
        <v>0</v>
      </c>
      <c r="BJ43" s="32">
        <v>0</v>
      </c>
    </row>
    <row r="44" spans="3:62" s="93" customFormat="1"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32">
        <v>0</v>
      </c>
      <c r="S44" s="16">
        <v>0</v>
      </c>
      <c r="T44" s="32">
        <v>1</v>
      </c>
      <c r="U44" s="16">
        <v>1</v>
      </c>
      <c r="V44" s="17">
        <v>0</v>
      </c>
      <c r="W44" s="16">
        <v>3</v>
      </c>
      <c r="X44" s="16">
        <v>30</v>
      </c>
      <c r="Y44" s="16">
        <v>1</v>
      </c>
      <c r="Z44" s="16">
        <v>0</v>
      </c>
      <c r="AA44" s="17">
        <v>0</v>
      </c>
      <c r="AB44" s="16">
        <v>0</v>
      </c>
      <c r="AC44" s="16">
        <v>0</v>
      </c>
      <c r="AD44" s="16">
        <v>6</v>
      </c>
      <c r="AE44" s="16">
        <v>1</v>
      </c>
      <c r="AF44" s="16">
        <v>2.5</v>
      </c>
      <c r="AG44" s="17">
        <v>0</v>
      </c>
      <c r="AH44" s="29">
        <v>0</v>
      </c>
      <c r="AI44" s="32">
        <v>0</v>
      </c>
      <c r="AJ44" s="16">
        <v>0</v>
      </c>
      <c r="AK44" s="30">
        <v>0</v>
      </c>
      <c r="AL44" s="16">
        <v>0</v>
      </c>
      <c r="AM44" s="16">
        <v>0</v>
      </c>
      <c r="AN44" s="16">
        <v>0.5</v>
      </c>
      <c r="AO44" s="16">
        <v>3000</v>
      </c>
      <c r="AP44" s="16">
        <v>0.1</v>
      </c>
      <c r="AQ44" s="16">
        <v>0</v>
      </c>
      <c r="AR44" s="32">
        <v>0</v>
      </c>
      <c r="AS44" s="15">
        <v>90000010</v>
      </c>
      <c r="AT44" s="16" t="s">
        <v>185</v>
      </c>
      <c r="AU44" s="17">
        <v>0</v>
      </c>
      <c r="AV44" s="17">
        <v>12000001</v>
      </c>
      <c r="AW44" s="17">
        <v>20000002</v>
      </c>
      <c r="AX44" s="65" t="s">
        <v>145</v>
      </c>
      <c r="AY44" s="38">
        <v>0</v>
      </c>
      <c r="AZ44" s="39">
        <v>0</v>
      </c>
      <c r="BA44" s="39">
        <v>0</v>
      </c>
      <c r="BB44" s="41" t="s">
        <v>188</v>
      </c>
      <c r="BC44" s="16">
        <v>0</v>
      </c>
      <c r="BD44" s="16">
        <v>0</v>
      </c>
      <c r="BE44" s="32">
        <v>0</v>
      </c>
      <c r="BF44" s="16">
        <v>0</v>
      </c>
      <c r="BG44" s="16">
        <v>0</v>
      </c>
      <c r="BH44" s="30">
        <v>0</v>
      </c>
      <c r="BI44" s="16">
        <v>0</v>
      </c>
      <c r="BJ44" s="32">
        <v>0</v>
      </c>
    </row>
    <row r="45" spans="3:62" s="93" customFormat="1" ht="20.100000000000001" customHeight="1">
      <c r="C45" s="14">
        <v>60010200</v>
      </c>
      <c r="D45" s="94" t="s">
        <v>189</v>
      </c>
      <c r="E45" s="16">
        <v>0</v>
      </c>
      <c r="F45" s="16">
        <v>60010002</v>
      </c>
      <c r="G45" s="14">
        <v>60010201</v>
      </c>
      <c r="H45" s="17">
        <v>0</v>
      </c>
      <c r="I45" s="16">
        <v>7</v>
      </c>
      <c r="J45" s="16">
        <v>5</v>
      </c>
      <c r="K45" s="17">
        <v>0</v>
      </c>
      <c r="L45" s="17">
        <v>0</v>
      </c>
      <c r="M45" s="16">
        <v>0</v>
      </c>
      <c r="N45" s="16">
        <v>1</v>
      </c>
      <c r="O45" s="16">
        <v>0</v>
      </c>
      <c r="P45" s="16">
        <v>0</v>
      </c>
      <c r="Q45" s="16">
        <v>0</v>
      </c>
      <c r="R45" s="32">
        <v>0</v>
      </c>
      <c r="S45" s="16">
        <v>0</v>
      </c>
      <c r="T45" s="32">
        <v>1</v>
      </c>
      <c r="U45" s="16">
        <v>1</v>
      </c>
      <c r="V45" s="17">
        <v>0</v>
      </c>
      <c r="W45" s="16">
        <v>0.2</v>
      </c>
      <c r="X45" s="16">
        <v>5</v>
      </c>
      <c r="Y45" s="16">
        <v>0</v>
      </c>
      <c r="Z45" s="16">
        <v>0</v>
      </c>
      <c r="AA45" s="17">
        <v>0</v>
      </c>
      <c r="AB45" s="16">
        <v>0</v>
      </c>
      <c r="AC45" s="16">
        <v>0</v>
      </c>
      <c r="AD45" s="16">
        <v>10</v>
      </c>
      <c r="AE45" s="16">
        <v>2</v>
      </c>
      <c r="AF45" s="16" t="s">
        <v>190</v>
      </c>
      <c r="AG45" s="17">
        <v>2</v>
      </c>
      <c r="AH45" s="29">
        <v>1</v>
      </c>
      <c r="AI45" s="32">
        <v>0</v>
      </c>
      <c r="AJ45" s="16">
        <v>6</v>
      </c>
      <c r="AK45" s="30">
        <v>0</v>
      </c>
      <c r="AL45" s="16">
        <v>0</v>
      </c>
      <c r="AM45" s="16">
        <v>0</v>
      </c>
      <c r="AN45" s="16">
        <v>0.5</v>
      </c>
      <c r="AO45" s="16">
        <v>10000</v>
      </c>
      <c r="AP45" s="16">
        <v>0</v>
      </c>
      <c r="AQ45" s="16">
        <v>0</v>
      </c>
      <c r="AR45" s="32">
        <v>0</v>
      </c>
      <c r="AS45" s="15">
        <v>0</v>
      </c>
      <c r="AT45" s="16" t="s">
        <v>144</v>
      </c>
      <c r="AU45" s="17">
        <v>0</v>
      </c>
      <c r="AV45" s="17">
        <v>0</v>
      </c>
      <c r="AW45" s="17">
        <v>20000003</v>
      </c>
      <c r="AX45" s="65" t="s">
        <v>145</v>
      </c>
      <c r="AY45" s="38">
        <v>0</v>
      </c>
      <c r="AZ45" s="39">
        <v>0</v>
      </c>
      <c r="BA45" s="39">
        <v>0</v>
      </c>
      <c r="BB45" s="41" t="s">
        <v>191</v>
      </c>
      <c r="BC45" s="16">
        <v>0</v>
      </c>
      <c r="BD45" s="16">
        <v>0</v>
      </c>
      <c r="BE45" s="32">
        <v>0</v>
      </c>
      <c r="BF45" s="16">
        <v>0</v>
      </c>
      <c r="BG45" s="16">
        <v>0</v>
      </c>
      <c r="BH45" s="30">
        <v>0</v>
      </c>
      <c r="BI45" s="16">
        <v>0</v>
      </c>
      <c r="BJ45" s="32">
        <v>0</v>
      </c>
    </row>
    <row r="46" spans="3:62" s="93" customFormat="1" ht="20.100000000000001" customHeight="1">
      <c r="C46" s="14">
        <v>60010201</v>
      </c>
      <c r="D46" s="94" t="s">
        <v>189</v>
      </c>
      <c r="E46" s="16">
        <v>1</v>
      </c>
      <c r="F46" s="16">
        <v>60010002</v>
      </c>
      <c r="G46" s="14">
        <v>60010202</v>
      </c>
      <c r="H46" s="17">
        <v>0</v>
      </c>
      <c r="I46" s="16">
        <v>12</v>
      </c>
      <c r="J46" s="16">
        <v>3</v>
      </c>
      <c r="K46" s="17">
        <v>0</v>
      </c>
      <c r="L46" s="17">
        <v>0</v>
      </c>
      <c r="M46" s="16">
        <v>0</v>
      </c>
      <c r="N46" s="16">
        <v>1</v>
      </c>
      <c r="O46" s="16">
        <v>0</v>
      </c>
      <c r="P46" s="16">
        <v>0</v>
      </c>
      <c r="Q46" s="16">
        <v>0</v>
      </c>
      <c r="R46" s="32">
        <v>0</v>
      </c>
      <c r="S46" s="16">
        <v>0</v>
      </c>
      <c r="T46" s="32">
        <v>1</v>
      </c>
      <c r="U46" s="16">
        <v>1</v>
      </c>
      <c r="V46" s="17">
        <v>0</v>
      </c>
      <c r="W46" s="16">
        <v>0.2</v>
      </c>
      <c r="X46" s="16">
        <v>5</v>
      </c>
      <c r="Y46" s="16">
        <v>0</v>
      </c>
      <c r="Z46" s="16">
        <v>0</v>
      </c>
      <c r="AA46" s="17">
        <v>0</v>
      </c>
      <c r="AB46" s="16">
        <v>0</v>
      </c>
      <c r="AC46" s="16">
        <v>0</v>
      </c>
      <c r="AD46" s="16">
        <v>10</v>
      </c>
      <c r="AE46" s="16">
        <v>2</v>
      </c>
      <c r="AF46" s="16" t="s">
        <v>190</v>
      </c>
      <c r="AG46" s="17">
        <v>2</v>
      </c>
      <c r="AH46" s="29">
        <v>1</v>
      </c>
      <c r="AI46" s="32">
        <v>0</v>
      </c>
      <c r="AJ46" s="16">
        <v>6</v>
      </c>
      <c r="AK46" s="30">
        <v>0</v>
      </c>
      <c r="AL46" s="16">
        <v>0</v>
      </c>
      <c r="AM46" s="16">
        <v>0</v>
      </c>
      <c r="AN46" s="16">
        <v>0.5</v>
      </c>
      <c r="AO46" s="16">
        <v>10000</v>
      </c>
      <c r="AP46" s="16">
        <v>0</v>
      </c>
      <c r="AQ46" s="16">
        <v>0</v>
      </c>
      <c r="AR46" s="32">
        <v>0</v>
      </c>
      <c r="AS46" s="15">
        <v>0</v>
      </c>
      <c r="AT46" s="16" t="s">
        <v>144</v>
      </c>
      <c r="AU46" s="17">
        <v>0</v>
      </c>
      <c r="AV46" s="17">
        <v>0</v>
      </c>
      <c r="AW46" s="17">
        <v>20000003</v>
      </c>
      <c r="AX46" s="65" t="s">
        <v>145</v>
      </c>
      <c r="AY46" s="38">
        <v>0</v>
      </c>
      <c r="AZ46" s="39">
        <v>0</v>
      </c>
      <c r="BA46" s="39">
        <v>0</v>
      </c>
      <c r="BB46" s="41" t="s">
        <v>191</v>
      </c>
      <c r="BC46" s="16">
        <v>0</v>
      </c>
      <c r="BD46" s="14">
        <v>0</v>
      </c>
      <c r="BE46" s="32">
        <v>0</v>
      </c>
      <c r="BF46" s="16">
        <v>0</v>
      </c>
      <c r="BG46" s="16">
        <v>0</v>
      </c>
      <c r="BH46" s="30">
        <v>0</v>
      </c>
      <c r="BI46" s="14">
        <v>0</v>
      </c>
      <c r="BJ46" s="32">
        <v>0</v>
      </c>
    </row>
    <row r="47" spans="3:62" s="93" customFormat="1" ht="20.100000000000001" customHeight="1">
      <c r="C47" s="14">
        <v>60010202</v>
      </c>
      <c r="D47" s="94" t="s">
        <v>189</v>
      </c>
      <c r="E47" s="16">
        <v>2</v>
      </c>
      <c r="F47" s="16">
        <v>60010002</v>
      </c>
      <c r="G47" s="14">
        <v>60010203</v>
      </c>
      <c r="H47" s="17">
        <v>0</v>
      </c>
      <c r="I47" s="16">
        <v>20</v>
      </c>
      <c r="J47" s="16">
        <v>3</v>
      </c>
      <c r="K47" s="17">
        <v>0</v>
      </c>
      <c r="L47" s="17">
        <v>0</v>
      </c>
      <c r="M47" s="16">
        <v>0</v>
      </c>
      <c r="N47" s="16">
        <v>1</v>
      </c>
      <c r="O47" s="16">
        <v>0</v>
      </c>
      <c r="P47" s="16">
        <v>0</v>
      </c>
      <c r="Q47" s="16">
        <v>0</v>
      </c>
      <c r="R47" s="32">
        <v>0</v>
      </c>
      <c r="S47" s="16">
        <v>0</v>
      </c>
      <c r="T47" s="32">
        <v>1</v>
      </c>
      <c r="U47" s="16">
        <v>1</v>
      </c>
      <c r="V47" s="17">
        <v>0</v>
      </c>
      <c r="W47" s="16">
        <v>0.25</v>
      </c>
      <c r="X47" s="16">
        <v>10</v>
      </c>
      <c r="Y47" s="16">
        <v>0</v>
      </c>
      <c r="Z47" s="16">
        <v>0</v>
      </c>
      <c r="AA47" s="17">
        <v>0</v>
      </c>
      <c r="AB47" s="16">
        <v>0</v>
      </c>
      <c r="AC47" s="16">
        <v>0</v>
      </c>
      <c r="AD47" s="16">
        <v>10</v>
      </c>
      <c r="AE47" s="16">
        <v>2</v>
      </c>
      <c r="AF47" s="16" t="s">
        <v>190</v>
      </c>
      <c r="AG47" s="17">
        <v>2</v>
      </c>
      <c r="AH47" s="29">
        <v>1</v>
      </c>
      <c r="AI47" s="32">
        <v>0</v>
      </c>
      <c r="AJ47" s="16">
        <v>6</v>
      </c>
      <c r="AK47" s="30">
        <v>0</v>
      </c>
      <c r="AL47" s="16">
        <v>0</v>
      </c>
      <c r="AM47" s="16">
        <v>0</v>
      </c>
      <c r="AN47" s="16">
        <v>0.5</v>
      </c>
      <c r="AO47" s="16">
        <v>10000</v>
      </c>
      <c r="AP47" s="16">
        <v>0</v>
      </c>
      <c r="AQ47" s="16">
        <v>0</v>
      </c>
      <c r="AR47" s="32">
        <v>0</v>
      </c>
      <c r="AS47" s="15">
        <v>0</v>
      </c>
      <c r="AT47" s="16" t="s">
        <v>144</v>
      </c>
      <c r="AU47" s="17">
        <v>0</v>
      </c>
      <c r="AV47" s="17">
        <v>0</v>
      </c>
      <c r="AW47" s="17">
        <v>20000003</v>
      </c>
      <c r="AX47" s="65" t="s">
        <v>145</v>
      </c>
      <c r="AY47" s="38">
        <v>0</v>
      </c>
      <c r="AZ47" s="39">
        <v>0</v>
      </c>
      <c r="BA47" s="39">
        <v>0</v>
      </c>
      <c r="BB47" s="41" t="s">
        <v>192</v>
      </c>
      <c r="BC47" s="16">
        <v>0</v>
      </c>
      <c r="BD47" s="14">
        <v>0</v>
      </c>
      <c r="BE47" s="32">
        <v>0</v>
      </c>
      <c r="BF47" s="16">
        <v>0</v>
      </c>
      <c r="BG47" s="16">
        <v>0</v>
      </c>
      <c r="BH47" s="30">
        <v>0</v>
      </c>
      <c r="BI47" s="14">
        <v>0</v>
      </c>
      <c r="BJ47" s="32">
        <v>0</v>
      </c>
    </row>
    <row r="48" spans="3:62" s="93" customFormat="1" ht="20.100000000000001" customHeight="1">
      <c r="C48" s="14">
        <v>60010203</v>
      </c>
      <c r="D48" s="94" t="s">
        <v>189</v>
      </c>
      <c r="E48" s="16">
        <v>3</v>
      </c>
      <c r="F48" s="16">
        <v>60010002</v>
      </c>
      <c r="G48" s="16">
        <v>0</v>
      </c>
      <c r="H48" s="17">
        <v>0</v>
      </c>
      <c r="I48" s="16">
        <v>0</v>
      </c>
      <c r="J48" s="16">
        <v>0</v>
      </c>
      <c r="K48" s="17">
        <v>0</v>
      </c>
      <c r="L48" s="17">
        <v>0</v>
      </c>
      <c r="M48" s="16">
        <v>0</v>
      </c>
      <c r="N48" s="16">
        <v>1</v>
      </c>
      <c r="O48" s="16">
        <v>0</v>
      </c>
      <c r="P48" s="16">
        <v>0</v>
      </c>
      <c r="Q48" s="16">
        <v>0</v>
      </c>
      <c r="R48" s="32">
        <v>0</v>
      </c>
      <c r="S48" s="16">
        <v>0</v>
      </c>
      <c r="T48" s="32">
        <v>1</v>
      </c>
      <c r="U48" s="16">
        <v>1</v>
      </c>
      <c r="V48" s="17">
        <v>0</v>
      </c>
      <c r="W48" s="16">
        <v>0.3</v>
      </c>
      <c r="X48" s="16">
        <v>15</v>
      </c>
      <c r="Y48" s="16">
        <v>0</v>
      </c>
      <c r="Z48" s="16">
        <v>0</v>
      </c>
      <c r="AA48" s="17">
        <v>0</v>
      </c>
      <c r="AB48" s="16">
        <v>0</v>
      </c>
      <c r="AC48" s="16">
        <v>0</v>
      </c>
      <c r="AD48" s="16">
        <v>10</v>
      </c>
      <c r="AE48" s="16">
        <v>2</v>
      </c>
      <c r="AF48" s="16" t="s">
        <v>190</v>
      </c>
      <c r="AG48" s="17">
        <v>2</v>
      </c>
      <c r="AH48" s="29">
        <v>1</v>
      </c>
      <c r="AI48" s="32">
        <v>0</v>
      </c>
      <c r="AJ48" s="16">
        <v>6</v>
      </c>
      <c r="AK48" s="30">
        <v>0</v>
      </c>
      <c r="AL48" s="16">
        <v>0</v>
      </c>
      <c r="AM48" s="16">
        <v>0</v>
      </c>
      <c r="AN48" s="16">
        <v>0.5</v>
      </c>
      <c r="AO48" s="16">
        <v>10000</v>
      </c>
      <c r="AP48" s="16">
        <v>0</v>
      </c>
      <c r="AQ48" s="16">
        <v>0</v>
      </c>
      <c r="AR48" s="32">
        <v>0</v>
      </c>
      <c r="AS48" s="15">
        <v>0</v>
      </c>
      <c r="AT48" s="16" t="s">
        <v>144</v>
      </c>
      <c r="AU48" s="17">
        <v>0</v>
      </c>
      <c r="AV48" s="17">
        <v>0</v>
      </c>
      <c r="AW48" s="17">
        <v>20000003</v>
      </c>
      <c r="AX48" s="65" t="s">
        <v>145</v>
      </c>
      <c r="AY48" s="38">
        <v>0</v>
      </c>
      <c r="AZ48" s="39">
        <v>0</v>
      </c>
      <c r="BA48" s="39">
        <v>0</v>
      </c>
      <c r="BB48" s="41" t="s">
        <v>193</v>
      </c>
      <c r="BC48" s="16">
        <v>0</v>
      </c>
      <c r="BD48" s="14">
        <v>0</v>
      </c>
      <c r="BE48" s="32">
        <v>0</v>
      </c>
      <c r="BF48" s="16">
        <v>0</v>
      </c>
      <c r="BG48" s="16">
        <v>0</v>
      </c>
      <c r="BH48" s="30">
        <v>0</v>
      </c>
      <c r="BI48" s="14">
        <v>0</v>
      </c>
      <c r="BJ48" s="32">
        <v>0</v>
      </c>
    </row>
    <row r="49" spans="3:62" s="93" customFormat="1" ht="20.100000000000001" customHeight="1">
      <c r="C49" s="14">
        <v>60010204</v>
      </c>
      <c r="D49" s="94" t="s">
        <v>189</v>
      </c>
      <c r="E49" s="16">
        <v>4</v>
      </c>
      <c r="F49" s="16">
        <v>60010002</v>
      </c>
      <c r="G49" s="16">
        <v>0</v>
      </c>
      <c r="H49" s="17">
        <v>0</v>
      </c>
      <c r="I49" s="16">
        <v>0</v>
      </c>
      <c r="J49" s="16">
        <v>0</v>
      </c>
      <c r="K49" s="17">
        <v>0</v>
      </c>
      <c r="L49" s="17">
        <v>0</v>
      </c>
      <c r="M49" s="16">
        <v>0</v>
      </c>
      <c r="N49" s="16">
        <v>1</v>
      </c>
      <c r="O49" s="16">
        <v>0</v>
      </c>
      <c r="P49" s="16">
        <v>0</v>
      </c>
      <c r="Q49" s="16">
        <v>0</v>
      </c>
      <c r="R49" s="32">
        <v>0</v>
      </c>
      <c r="S49" s="16">
        <v>0</v>
      </c>
      <c r="T49" s="32">
        <v>1</v>
      </c>
      <c r="U49" s="16">
        <v>1</v>
      </c>
      <c r="V49" s="17">
        <v>0</v>
      </c>
      <c r="W49" s="16">
        <v>0.3</v>
      </c>
      <c r="X49" s="16">
        <v>20</v>
      </c>
      <c r="Y49" s="16">
        <v>0</v>
      </c>
      <c r="Z49" s="16">
        <v>0</v>
      </c>
      <c r="AA49" s="17">
        <v>0</v>
      </c>
      <c r="AB49" s="16">
        <v>0</v>
      </c>
      <c r="AC49" s="16">
        <v>0</v>
      </c>
      <c r="AD49" s="16">
        <v>10</v>
      </c>
      <c r="AE49" s="16">
        <v>2</v>
      </c>
      <c r="AF49" s="16" t="s">
        <v>190</v>
      </c>
      <c r="AG49" s="17">
        <v>2</v>
      </c>
      <c r="AH49" s="29">
        <v>1</v>
      </c>
      <c r="AI49" s="32">
        <v>0</v>
      </c>
      <c r="AJ49" s="16">
        <v>6</v>
      </c>
      <c r="AK49" s="30">
        <v>0</v>
      </c>
      <c r="AL49" s="16">
        <v>0</v>
      </c>
      <c r="AM49" s="16">
        <v>0</v>
      </c>
      <c r="AN49" s="16">
        <v>0.5</v>
      </c>
      <c r="AO49" s="16">
        <v>10000</v>
      </c>
      <c r="AP49" s="16">
        <v>0</v>
      </c>
      <c r="AQ49" s="16">
        <v>0</v>
      </c>
      <c r="AR49" s="32">
        <v>0</v>
      </c>
      <c r="AS49" s="15">
        <v>0</v>
      </c>
      <c r="AT49" s="16" t="s">
        <v>144</v>
      </c>
      <c r="AU49" s="17">
        <v>0</v>
      </c>
      <c r="AV49" s="17">
        <v>0</v>
      </c>
      <c r="AW49" s="17">
        <v>20000003</v>
      </c>
      <c r="AX49" s="65" t="s">
        <v>145</v>
      </c>
      <c r="AY49" s="38">
        <v>0</v>
      </c>
      <c r="AZ49" s="39">
        <v>0</v>
      </c>
      <c r="BA49" s="39">
        <v>0</v>
      </c>
      <c r="BB49" s="41" t="s">
        <v>194</v>
      </c>
      <c r="BC49" s="16">
        <v>0</v>
      </c>
      <c r="BD49" s="14">
        <v>0</v>
      </c>
      <c r="BE49" s="32">
        <v>0</v>
      </c>
      <c r="BF49" s="16">
        <v>0</v>
      </c>
      <c r="BG49" s="16">
        <v>0</v>
      </c>
      <c r="BH49" s="30">
        <v>0</v>
      </c>
      <c r="BI49" s="14">
        <v>0</v>
      </c>
      <c r="BJ49" s="32">
        <v>0</v>
      </c>
    </row>
    <row r="50" spans="3:62" s="93" customFormat="1" ht="20.100000000000001" customHeight="1">
      <c r="C50" s="14">
        <v>60010211</v>
      </c>
      <c r="D50" s="94" t="s">
        <v>195</v>
      </c>
      <c r="E50" s="16">
        <v>1</v>
      </c>
      <c r="F50" s="16">
        <v>60010002</v>
      </c>
      <c r="G50" s="14">
        <v>0</v>
      </c>
      <c r="H50" s="17">
        <v>0</v>
      </c>
      <c r="I50" s="16">
        <v>0</v>
      </c>
      <c r="J50" s="16">
        <v>0</v>
      </c>
      <c r="K50" s="17">
        <v>0</v>
      </c>
      <c r="L50" s="17">
        <v>0</v>
      </c>
      <c r="M50" s="16">
        <v>0</v>
      </c>
      <c r="N50" s="16">
        <v>1</v>
      </c>
      <c r="O50" s="16">
        <v>0</v>
      </c>
      <c r="P50" s="16">
        <v>0</v>
      </c>
      <c r="Q50" s="16">
        <v>0</v>
      </c>
      <c r="R50" s="32">
        <v>0</v>
      </c>
      <c r="S50" s="16">
        <v>0</v>
      </c>
      <c r="T50" s="32">
        <v>1</v>
      </c>
      <c r="U50" s="16">
        <v>1</v>
      </c>
      <c r="V50" s="17">
        <v>0</v>
      </c>
      <c r="W50" s="16">
        <v>1.5</v>
      </c>
      <c r="X50" s="16">
        <v>20</v>
      </c>
      <c r="Y50" s="16">
        <v>0</v>
      </c>
      <c r="Z50" s="16">
        <v>0</v>
      </c>
      <c r="AA50" s="17">
        <v>0</v>
      </c>
      <c r="AB50" s="16">
        <v>0</v>
      </c>
      <c r="AC50" s="16">
        <v>0</v>
      </c>
      <c r="AD50" s="16">
        <v>10</v>
      </c>
      <c r="AE50" s="16">
        <v>2</v>
      </c>
      <c r="AF50" s="16" t="s">
        <v>190</v>
      </c>
      <c r="AG50" s="17">
        <v>0</v>
      </c>
      <c r="AH50" s="29">
        <v>0</v>
      </c>
      <c r="AI50" s="32">
        <v>0</v>
      </c>
      <c r="AJ50" s="16">
        <v>0</v>
      </c>
      <c r="AK50" s="30">
        <v>0</v>
      </c>
      <c r="AL50" s="16">
        <v>0</v>
      </c>
      <c r="AM50" s="16">
        <v>0</v>
      </c>
      <c r="AN50" s="16">
        <v>0.5</v>
      </c>
      <c r="AO50" s="16">
        <v>1000</v>
      </c>
      <c r="AP50" s="16">
        <v>0</v>
      </c>
      <c r="AQ50" s="16">
        <v>0</v>
      </c>
      <c r="AR50" s="32">
        <v>0</v>
      </c>
      <c r="AS50" s="15">
        <v>0</v>
      </c>
      <c r="AT50" s="16">
        <v>0</v>
      </c>
      <c r="AU50" s="17">
        <v>0</v>
      </c>
      <c r="AV50" s="17">
        <v>0</v>
      </c>
      <c r="AW50" s="17">
        <v>0</v>
      </c>
      <c r="AX50" s="65" t="s">
        <v>145</v>
      </c>
      <c r="AY50" s="38">
        <v>0</v>
      </c>
      <c r="AZ50" s="39">
        <v>0</v>
      </c>
      <c r="BA50" s="39">
        <v>0</v>
      </c>
      <c r="BB50" s="41" t="s">
        <v>196</v>
      </c>
      <c r="BC50" s="16">
        <v>0</v>
      </c>
      <c r="BD50" s="16">
        <v>0</v>
      </c>
      <c r="BE50" s="32">
        <v>0</v>
      </c>
      <c r="BF50" s="16">
        <v>0</v>
      </c>
      <c r="BG50" s="16">
        <v>0</v>
      </c>
      <c r="BH50" s="30">
        <v>0</v>
      </c>
      <c r="BI50" s="16">
        <v>0</v>
      </c>
      <c r="BJ50" s="32">
        <v>0</v>
      </c>
    </row>
    <row r="51" spans="3:62" s="93" customFormat="1" ht="20.100000000000001" customHeight="1">
      <c r="C51" s="14">
        <v>60010212</v>
      </c>
      <c r="D51" s="94" t="s">
        <v>195</v>
      </c>
      <c r="E51" s="16">
        <v>2</v>
      </c>
      <c r="F51" s="16">
        <v>60010002</v>
      </c>
      <c r="G51" s="14">
        <v>0</v>
      </c>
      <c r="H51" s="17">
        <v>0</v>
      </c>
      <c r="I51" s="16">
        <v>0</v>
      </c>
      <c r="J51" s="16">
        <v>0</v>
      </c>
      <c r="K51" s="17">
        <v>0</v>
      </c>
      <c r="L51" s="17">
        <v>0</v>
      </c>
      <c r="M51" s="16">
        <v>0</v>
      </c>
      <c r="N51" s="16">
        <v>1</v>
      </c>
      <c r="O51" s="16">
        <v>0</v>
      </c>
      <c r="P51" s="16">
        <v>0</v>
      </c>
      <c r="Q51" s="16">
        <v>0</v>
      </c>
      <c r="R51" s="32">
        <v>0</v>
      </c>
      <c r="S51" s="16">
        <v>0</v>
      </c>
      <c r="T51" s="32">
        <v>1</v>
      </c>
      <c r="U51" s="16">
        <v>1</v>
      </c>
      <c r="V51" s="17">
        <v>0</v>
      </c>
      <c r="W51" s="16">
        <v>1.8</v>
      </c>
      <c r="X51" s="16">
        <v>35</v>
      </c>
      <c r="Y51" s="16">
        <v>0</v>
      </c>
      <c r="Z51" s="16">
        <v>0</v>
      </c>
      <c r="AA51" s="17">
        <v>0</v>
      </c>
      <c r="AB51" s="16">
        <v>0</v>
      </c>
      <c r="AC51" s="16">
        <v>0</v>
      </c>
      <c r="AD51" s="16">
        <v>10</v>
      </c>
      <c r="AE51" s="16">
        <v>2</v>
      </c>
      <c r="AF51" s="16" t="s">
        <v>190</v>
      </c>
      <c r="AG51" s="17">
        <v>0</v>
      </c>
      <c r="AH51" s="29">
        <v>0</v>
      </c>
      <c r="AI51" s="32">
        <v>0</v>
      </c>
      <c r="AJ51" s="16">
        <v>0</v>
      </c>
      <c r="AK51" s="30">
        <v>0</v>
      </c>
      <c r="AL51" s="16">
        <v>0</v>
      </c>
      <c r="AM51" s="16">
        <v>0</v>
      </c>
      <c r="AN51" s="16">
        <v>0.5</v>
      </c>
      <c r="AO51" s="16">
        <v>1000</v>
      </c>
      <c r="AP51" s="16">
        <v>0</v>
      </c>
      <c r="AQ51" s="16">
        <v>0</v>
      </c>
      <c r="AR51" s="32">
        <v>0</v>
      </c>
      <c r="AS51" s="15">
        <v>0</v>
      </c>
      <c r="AT51" s="16">
        <v>0</v>
      </c>
      <c r="AU51" s="17">
        <v>0</v>
      </c>
      <c r="AV51" s="17">
        <v>0</v>
      </c>
      <c r="AW51" s="17">
        <v>0</v>
      </c>
      <c r="AX51" s="65" t="s">
        <v>145</v>
      </c>
      <c r="AY51" s="38">
        <v>0</v>
      </c>
      <c r="AZ51" s="39">
        <v>0</v>
      </c>
      <c r="BA51" s="39">
        <v>0</v>
      </c>
      <c r="BB51" s="41" t="s">
        <v>197</v>
      </c>
      <c r="BC51" s="16">
        <v>0</v>
      </c>
      <c r="BD51" s="16">
        <v>0</v>
      </c>
      <c r="BE51" s="32">
        <v>0</v>
      </c>
      <c r="BF51" s="16">
        <v>0</v>
      </c>
      <c r="BG51" s="16">
        <v>0</v>
      </c>
      <c r="BH51" s="30">
        <v>0</v>
      </c>
      <c r="BI51" s="16">
        <v>0</v>
      </c>
      <c r="BJ51" s="32">
        <v>0</v>
      </c>
    </row>
    <row r="52" spans="3:62" s="93" customFormat="1" ht="20.100000000000001" customHeight="1">
      <c r="C52" s="14">
        <v>60010213</v>
      </c>
      <c r="D52" s="94" t="s">
        <v>195</v>
      </c>
      <c r="E52" s="16">
        <v>3</v>
      </c>
      <c r="F52" s="16">
        <v>60010002</v>
      </c>
      <c r="G52" s="16">
        <v>0</v>
      </c>
      <c r="H52" s="17">
        <v>0</v>
      </c>
      <c r="I52" s="16">
        <v>0</v>
      </c>
      <c r="J52" s="16">
        <v>0</v>
      </c>
      <c r="K52" s="17">
        <v>0</v>
      </c>
      <c r="L52" s="17">
        <v>0</v>
      </c>
      <c r="M52" s="16">
        <v>0</v>
      </c>
      <c r="N52" s="16">
        <v>1</v>
      </c>
      <c r="O52" s="16">
        <v>0</v>
      </c>
      <c r="P52" s="16">
        <v>0</v>
      </c>
      <c r="Q52" s="16">
        <v>0</v>
      </c>
      <c r="R52" s="32">
        <v>0</v>
      </c>
      <c r="S52" s="16">
        <v>0</v>
      </c>
      <c r="T52" s="32">
        <v>1</v>
      </c>
      <c r="U52" s="16">
        <v>1</v>
      </c>
      <c r="V52" s="17">
        <v>0</v>
      </c>
      <c r="W52" s="16">
        <v>2.1</v>
      </c>
      <c r="X52" s="16">
        <v>50</v>
      </c>
      <c r="Y52" s="16">
        <v>0</v>
      </c>
      <c r="Z52" s="16">
        <v>0</v>
      </c>
      <c r="AA52" s="17">
        <v>0</v>
      </c>
      <c r="AB52" s="16">
        <v>0</v>
      </c>
      <c r="AC52" s="16">
        <v>0</v>
      </c>
      <c r="AD52" s="16">
        <v>10</v>
      </c>
      <c r="AE52" s="16">
        <v>2</v>
      </c>
      <c r="AF52" s="16" t="s">
        <v>190</v>
      </c>
      <c r="AG52" s="17">
        <v>0</v>
      </c>
      <c r="AH52" s="29">
        <v>0</v>
      </c>
      <c r="AI52" s="32">
        <v>0</v>
      </c>
      <c r="AJ52" s="16">
        <v>0</v>
      </c>
      <c r="AK52" s="30">
        <v>0</v>
      </c>
      <c r="AL52" s="16">
        <v>0</v>
      </c>
      <c r="AM52" s="16">
        <v>0</v>
      </c>
      <c r="AN52" s="16">
        <v>0.5</v>
      </c>
      <c r="AO52" s="16">
        <v>1000</v>
      </c>
      <c r="AP52" s="16">
        <v>0</v>
      </c>
      <c r="AQ52" s="16">
        <v>0</v>
      </c>
      <c r="AR52" s="32">
        <v>0</v>
      </c>
      <c r="AS52" s="15">
        <v>0</v>
      </c>
      <c r="AT52" s="16">
        <v>0</v>
      </c>
      <c r="AU52" s="17">
        <v>0</v>
      </c>
      <c r="AV52" s="17">
        <v>0</v>
      </c>
      <c r="AW52" s="17">
        <v>0</v>
      </c>
      <c r="AX52" s="65" t="s">
        <v>145</v>
      </c>
      <c r="AY52" s="38">
        <v>0</v>
      </c>
      <c r="AZ52" s="39">
        <v>0</v>
      </c>
      <c r="BA52" s="39">
        <v>0</v>
      </c>
      <c r="BB52" s="41" t="s">
        <v>198</v>
      </c>
      <c r="BC52" s="16">
        <v>0</v>
      </c>
      <c r="BD52" s="16">
        <v>0</v>
      </c>
      <c r="BE52" s="32">
        <v>0</v>
      </c>
      <c r="BF52" s="16">
        <v>0</v>
      </c>
      <c r="BG52" s="16">
        <v>0</v>
      </c>
      <c r="BH52" s="30">
        <v>0</v>
      </c>
      <c r="BI52" s="16">
        <v>0</v>
      </c>
      <c r="BJ52" s="32">
        <v>0</v>
      </c>
    </row>
    <row r="53" spans="3:62" s="93" customFormat="1" ht="20.100000000000001" customHeight="1">
      <c r="C53" s="14">
        <v>60010214</v>
      </c>
      <c r="D53" s="94" t="s">
        <v>195</v>
      </c>
      <c r="E53" s="16">
        <v>4</v>
      </c>
      <c r="F53" s="16">
        <v>60010002</v>
      </c>
      <c r="G53" s="16">
        <v>0</v>
      </c>
      <c r="H53" s="17">
        <v>0</v>
      </c>
      <c r="I53" s="16">
        <v>0</v>
      </c>
      <c r="J53" s="16">
        <v>0</v>
      </c>
      <c r="K53" s="17">
        <v>0</v>
      </c>
      <c r="L53" s="17">
        <v>0</v>
      </c>
      <c r="M53" s="16">
        <v>0</v>
      </c>
      <c r="N53" s="16">
        <v>1</v>
      </c>
      <c r="O53" s="16">
        <v>0</v>
      </c>
      <c r="P53" s="16">
        <v>0</v>
      </c>
      <c r="Q53" s="16">
        <v>0</v>
      </c>
      <c r="R53" s="32">
        <v>0</v>
      </c>
      <c r="S53" s="16">
        <v>0</v>
      </c>
      <c r="T53" s="32">
        <v>1</v>
      </c>
      <c r="U53" s="16">
        <v>1</v>
      </c>
      <c r="V53" s="17">
        <v>0</v>
      </c>
      <c r="W53" s="16">
        <v>2.4</v>
      </c>
      <c r="X53" s="16">
        <v>70</v>
      </c>
      <c r="Y53" s="16">
        <v>0</v>
      </c>
      <c r="Z53" s="16">
        <v>0</v>
      </c>
      <c r="AA53" s="17">
        <v>0</v>
      </c>
      <c r="AB53" s="16">
        <v>0</v>
      </c>
      <c r="AC53" s="16">
        <v>0</v>
      </c>
      <c r="AD53" s="16">
        <v>10</v>
      </c>
      <c r="AE53" s="16">
        <v>2</v>
      </c>
      <c r="AF53" s="16" t="s">
        <v>190</v>
      </c>
      <c r="AG53" s="17">
        <v>0</v>
      </c>
      <c r="AH53" s="29">
        <v>0</v>
      </c>
      <c r="AI53" s="32">
        <v>0</v>
      </c>
      <c r="AJ53" s="16">
        <v>0</v>
      </c>
      <c r="AK53" s="30">
        <v>0</v>
      </c>
      <c r="AL53" s="16">
        <v>0</v>
      </c>
      <c r="AM53" s="16">
        <v>0</v>
      </c>
      <c r="AN53" s="16">
        <v>0.5</v>
      </c>
      <c r="AO53" s="16">
        <v>1000</v>
      </c>
      <c r="AP53" s="16">
        <v>0</v>
      </c>
      <c r="AQ53" s="16">
        <v>0</v>
      </c>
      <c r="AR53" s="32">
        <v>0</v>
      </c>
      <c r="AS53" s="15">
        <v>0</v>
      </c>
      <c r="AT53" s="16">
        <v>0</v>
      </c>
      <c r="AU53" s="17">
        <v>0</v>
      </c>
      <c r="AV53" s="17">
        <v>0</v>
      </c>
      <c r="AW53" s="17">
        <v>0</v>
      </c>
      <c r="AX53" s="65" t="s">
        <v>145</v>
      </c>
      <c r="AY53" s="38">
        <v>0</v>
      </c>
      <c r="AZ53" s="39">
        <v>0</v>
      </c>
      <c r="BA53" s="39">
        <v>0</v>
      </c>
      <c r="BB53" s="41" t="s">
        <v>199</v>
      </c>
      <c r="BC53" s="16">
        <v>0</v>
      </c>
      <c r="BD53" s="16">
        <v>0</v>
      </c>
      <c r="BE53" s="32">
        <v>0</v>
      </c>
      <c r="BF53" s="16">
        <v>0</v>
      </c>
      <c r="BG53" s="16">
        <v>0</v>
      </c>
      <c r="BH53" s="30">
        <v>0</v>
      </c>
      <c r="BI53" s="16">
        <v>0</v>
      </c>
      <c r="BJ53" s="32">
        <v>0</v>
      </c>
    </row>
    <row r="54" spans="3:62" s="93" customFormat="1" ht="20.100000000000001" customHeight="1">
      <c r="C54" s="14">
        <v>60010300</v>
      </c>
      <c r="D54" s="16" t="s">
        <v>200</v>
      </c>
      <c r="E54" s="95">
        <v>0</v>
      </c>
      <c r="F54" s="16">
        <v>60011101</v>
      </c>
      <c r="G54" s="14">
        <v>60010301</v>
      </c>
      <c r="H54" s="17">
        <v>0</v>
      </c>
      <c r="I54" s="16">
        <v>12</v>
      </c>
      <c r="J54" s="16">
        <v>5</v>
      </c>
      <c r="K54" s="17">
        <v>0</v>
      </c>
      <c r="L54" s="17">
        <v>0</v>
      </c>
      <c r="M54" s="16">
        <v>0</v>
      </c>
      <c r="N54" s="16">
        <v>1</v>
      </c>
      <c r="O54" s="16">
        <v>0</v>
      </c>
      <c r="P54" s="16">
        <v>0</v>
      </c>
      <c r="Q54" s="16">
        <v>0</v>
      </c>
      <c r="R54" s="32">
        <v>0</v>
      </c>
      <c r="S54" s="16">
        <v>0</v>
      </c>
      <c r="T54" s="32">
        <v>1</v>
      </c>
      <c r="U54" s="16">
        <v>1</v>
      </c>
      <c r="V54" s="17">
        <v>0</v>
      </c>
      <c r="W54" s="16">
        <v>2</v>
      </c>
      <c r="X54" s="16">
        <v>20</v>
      </c>
      <c r="Y54" s="16">
        <v>0</v>
      </c>
      <c r="Z54" s="16">
        <v>0</v>
      </c>
      <c r="AA54" s="17">
        <v>0</v>
      </c>
      <c r="AB54" s="16">
        <v>0</v>
      </c>
      <c r="AC54" s="16">
        <v>0</v>
      </c>
      <c r="AD54" s="16">
        <v>15</v>
      </c>
      <c r="AE54" s="16">
        <v>2</v>
      </c>
      <c r="AF54" s="16" t="s">
        <v>201</v>
      </c>
      <c r="AG54" s="17">
        <v>0</v>
      </c>
      <c r="AH54" s="29">
        <v>2</v>
      </c>
      <c r="AI54" s="32">
        <v>0</v>
      </c>
      <c r="AJ54" s="16">
        <v>6</v>
      </c>
      <c r="AK54" s="30">
        <v>0</v>
      </c>
      <c r="AL54" s="16">
        <v>0</v>
      </c>
      <c r="AM54" s="16">
        <v>0</v>
      </c>
      <c r="AN54" s="16">
        <v>0.5</v>
      </c>
      <c r="AO54" s="16">
        <v>3000</v>
      </c>
      <c r="AP54" s="16">
        <v>0.5</v>
      </c>
      <c r="AQ54" s="16">
        <v>0</v>
      </c>
      <c r="AR54" s="32">
        <v>0</v>
      </c>
      <c r="AS54" s="15" t="s">
        <v>143</v>
      </c>
      <c r="AT54" s="16" t="s">
        <v>202</v>
      </c>
      <c r="AU54" s="17">
        <v>0</v>
      </c>
      <c r="AV54" s="17">
        <v>12000002</v>
      </c>
      <c r="AW54" s="17">
        <v>20000004</v>
      </c>
      <c r="AX54" s="65" t="s">
        <v>145</v>
      </c>
      <c r="AY54" s="38">
        <v>0</v>
      </c>
      <c r="AZ54" s="39">
        <v>0</v>
      </c>
      <c r="BA54" s="39">
        <v>0</v>
      </c>
      <c r="BB54" s="41" t="s">
        <v>203</v>
      </c>
      <c r="BC54" s="16">
        <v>0</v>
      </c>
      <c r="BD54" s="16">
        <v>0</v>
      </c>
      <c r="BE54" s="32">
        <v>0</v>
      </c>
      <c r="BF54" s="16">
        <v>0</v>
      </c>
      <c r="BG54" s="16">
        <v>0</v>
      </c>
      <c r="BH54" s="30">
        <v>0</v>
      </c>
      <c r="BI54" s="16">
        <v>0</v>
      </c>
      <c r="BJ54" s="32">
        <v>0</v>
      </c>
    </row>
    <row r="55" spans="3:62" s="93" customFormat="1" ht="20.100000000000001" customHeight="1">
      <c r="C55" s="14">
        <v>60010301</v>
      </c>
      <c r="D55" s="16" t="s">
        <v>200</v>
      </c>
      <c r="E55" s="95">
        <v>1</v>
      </c>
      <c r="F55" s="16">
        <v>60011101</v>
      </c>
      <c r="G55" s="14">
        <v>60010302</v>
      </c>
      <c r="H55" s="17">
        <v>0</v>
      </c>
      <c r="I55" s="16">
        <v>20</v>
      </c>
      <c r="J55" s="16">
        <v>3</v>
      </c>
      <c r="K55" s="17">
        <v>0</v>
      </c>
      <c r="L55" s="17">
        <v>0</v>
      </c>
      <c r="M55" s="16">
        <v>0</v>
      </c>
      <c r="N55" s="16">
        <v>1</v>
      </c>
      <c r="O55" s="16">
        <v>0</v>
      </c>
      <c r="P55" s="16">
        <v>0</v>
      </c>
      <c r="Q55" s="16">
        <v>0</v>
      </c>
      <c r="R55" s="32">
        <v>0</v>
      </c>
      <c r="S55" s="16">
        <v>0</v>
      </c>
      <c r="T55" s="32">
        <v>1</v>
      </c>
      <c r="U55" s="16">
        <v>1</v>
      </c>
      <c r="V55" s="17">
        <v>0</v>
      </c>
      <c r="W55" s="16">
        <v>2</v>
      </c>
      <c r="X55" s="16">
        <v>20</v>
      </c>
      <c r="Y55" s="16">
        <v>0</v>
      </c>
      <c r="Z55" s="16">
        <v>0</v>
      </c>
      <c r="AA55" s="17">
        <v>0</v>
      </c>
      <c r="AB55" s="16">
        <v>0</v>
      </c>
      <c r="AC55" s="16">
        <v>0</v>
      </c>
      <c r="AD55" s="16">
        <v>15</v>
      </c>
      <c r="AE55" s="16">
        <v>2</v>
      </c>
      <c r="AF55" s="16" t="s">
        <v>201</v>
      </c>
      <c r="AG55" s="17">
        <v>0</v>
      </c>
      <c r="AH55" s="29">
        <v>2</v>
      </c>
      <c r="AI55" s="32">
        <v>0</v>
      </c>
      <c r="AJ55" s="16">
        <v>6</v>
      </c>
      <c r="AK55" s="30">
        <v>0</v>
      </c>
      <c r="AL55" s="16">
        <v>0</v>
      </c>
      <c r="AM55" s="16">
        <v>0</v>
      </c>
      <c r="AN55" s="16">
        <v>0.5</v>
      </c>
      <c r="AO55" s="16">
        <v>3000</v>
      </c>
      <c r="AP55" s="16">
        <v>0.5</v>
      </c>
      <c r="AQ55" s="16">
        <v>0</v>
      </c>
      <c r="AR55" s="32">
        <v>0</v>
      </c>
      <c r="AS55" s="15" t="s">
        <v>143</v>
      </c>
      <c r="AT55" s="16" t="s">
        <v>202</v>
      </c>
      <c r="AU55" s="17">
        <v>0</v>
      </c>
      <c r="AV55" s="17">
        <v>12000002</v>
      </c>
      <c r="AW55" s="17">
        <v>20000004</v>
      </c>
      <c r="AX55" s="65" t="s">
        <v>145</v>
      </c>
      <c r="AY55" s="38">
        <v>0</v>
      </c>
      <c r="AZ55" s="39">
        <v>0</v>
      </c>
      <c r="BA55" s="39">
        <v>0</v>
      </c>
      <c r="BB55" s="41" t="s">
        <v>203</v>
      </c>
      <c r="BC55" s="16">
        <v>0</v>
      </c>
      <c r="BD55" s="16">
        <v>0</v>
      </c>
      <c r="BE55" s="32">
        <v>0</v>
      </c>
      <c r="BF55" s="16">
        <v>0</v>
      </c>
      <c r="BG55" s="16">
        <v>0</v>
      </c>
      <c r="BH55" s="30">
        <v>0</v>
      </c>
      <c r="BI55" s="16">
        <v>0</v>
      </c>
      <c r="BJ55" s="32">
        <v>0</v>
      </c>
    </row>
    <row r="56" spans="3:62" s="93" customFormat="1" ht="20.100000000000001" customHeight="1">
      <c r="C56" s="14">
        <v>60010302</v>
      </c>
      <c r="D56" s="16" t="s">
        <v>200</v>
      </c>
      <c r="E56" s="95">
        <v>2</v>
      </c>
      <c r="F56" s="16">
        <v>60011101</v>
      </c>
      <c r="G56" s="14">
        <v>60010303</v>
      </c>
      <c r="H56" s="17">
        <v>0</v>
      </c>
      <c r="I56" s="16">
        <v>25</v>
      </c>
      <c r="J56" s="16">
        <v>3</v>
      </c>
      <c r="K56" s="17">
        <v>0</v>
      </c>
      <c r="L56" s="17">
        <v>0</v>
      </c>
      <c r="M56" s="16">
        <v>0</v>
      </c>
      <c r="N56" s="16">
        <v>1</v>
      </c>
      <c r="O56" s="16">
        <v>0</v>
      </c>
      <c r="P56" s="16">
        <v>0</v>
      </c>
      <c r="Q56" s="16">
        <v>0</v>
      </c>
      <c r="R56" s="32">
        <v>0</v>
      </c>
      <c r="S56" s="16">
        <v>0</v>
      </c>
      <c r="T56" s="32">
        <v>1</v>
      </c>
      <c r="U56" s="16">
        <v>1</v>
      </c>
      <c r="V56" s="17">
        <v>0</v>
      </c>
      <c r="W56" s="16">
        <v>2.5</v>
      </c>
      <c r="X56" s="16">
        <v>30</v>
      </c>
      <c r="Y56" s="16">
        <v>0</v>
      </c>
      <c r="Z56" s="16">
        <v>0</v>
      </c>
      <c r="AA56" s="17">
        <v>0</v>
      </c>
      <c r="AB56" s="16">
        <v>0</v>
      </c>
      <c r="AC56" s="16">
        <v>0</v>
      </c>
      <c r="AD56" s="16">
        <v>15</v>
      </c>
      <c r="AE56" s="16">
        <v>2</v>
      </c>
      <c r="AF56" s="16" t="s">
        <v>201</v>
      </c>
      <c r="AG56" s="17">
        <v>0</v>
      </c>
      <c r="AH56" s="29">
        <v>2</v>
      </c>
      <c r="AI56" s="32">
        <v>0</v>
      </c>
      <c r="AJ56" s="16">
        <v>6</v>
      </c>
      <c r="AK56" s="30">
        <v>0</v>
      </c>
      <c r="AL56" s="16">
        <v>0</v>
      </c>
      <c r="AM56" s="16">
        <v>0</v>
      </c>
      <c r="AN56" s="16">
        <v>0.5</v>
      </c>
      <c r="AO56" s="16">
        <v>3000</v>
      </c>
      <c r="AP56" s="16">
        <v>0.5</v>
      </c>
      <c r="AQ56" s="16">
        <v>0</v>
      </c>
      <c r="AR56" s="32">
        <v>0</v>
      </c>
      <c r="AS56" s="15">
        <v>90000030</v>
      </c>
      <c r="AT56" s="16" t="s">
        <v>202</v>
      </c>
      <c r="AU56" s="17">
        <v>0</v>
      </c>
      <c r="AV56" s="17">
        <v>12000002</v>
      </c>
      <c r="AW56" s="17">
        <v>20000004</v>
      </c>
      <c r="AX56" s="65" t="s">
        <v>145</v>
      </c>
      <c r="AY56" s="38">
        <v>0</v>
      </c>
      <c r="AZ56" s="39">
        <v>0</v>
      </c>
      <c r="BA56" s="39">
        <v>0</v>
      </c>
      <c r="BB56" s="41" t="s">
        <v>204</v>
      </c>
      <c r="BC56" s="16">
        <v>0</v>
      </c>
      <c r="BD56" s="16">
        <v>0</v>
      </c>
      <c r="BE56" s="32">
        <v>0</v>
      </c>
      <c r="BF56" s="16">
        <v>0</v>
      </c>
      <c r="BG56" s="16">
        <v>0</v>
      </c>
      <c r="BH56" s="30">
        <v>0</v>
      </c>
      <c r="BI56" s="16">
        <v>0</v>
      </c>
      <c r="BJ56" s="32">
        <v>0</v>
      </c>
    </row>
    <row r="57" spans="3:62" s="93" customFormat="1" ht="20.100000000000001" customHeight="1">
      <c r="C57" s="14">
        <v>60010303</v>
      </c>
      <c r="D57" s="16" t="s">
        <v>200</v>
      </c>
      <c r="E57" s="95">
        <v>3</v>
      </c>
      <c r="F57" s="16">
        <v>60011101</v>
      </c>
      <c r="G57" s="16">
        <v>0</v>
      </c>
      <c r="H57" s="17">
        <v>0</v>
      </c>
      <c r="I57" s="16">
        <v>0</v>
      </c>
      <c r="J57" s="16">
        <v>0</v>
      </c>
      <c r="K57" s="17">
        <v>0</v>
      </c>
      <c r="L57" s="17">
        <v>0</v>
      </c>
      <c r="M57" s="16">
        <v>0</v>
      </c>
      <c r="N57" s="16">
        <v>1</v>
      </c>
      <c r="O57" s="16">
        <v>0</v>
      </c>
      <c r="P57" s="16">
        <v>0</v>
      </c>
      <c r="Q57" s="16">
        <v>0</v>
      </c>
      <c r="R57" s="32">
        <v>0</v>
      </c>
      <c r="S57" s="16">
        <v>0</v>
      </c>
      <c r="T57" s="32">
        <v>1</v>
      </c>
      <c r="U57" s="16">
        <v>1</v>
      </c>
      <c r="V57" s="17">
        <v>0</v>
      </c>
      <c r="W57" s="16">
        <v>3</v>
      </c>
      <c r="X57" s="16">
        <v>50</v>
      </c>
      <c r="Y57" s="16">
        <v>0</v>
      </c>
      <c r="Z57" s="16">
        <v>0</v>
      </c>
      <c r="AA57" s="17">
        <v>0</v>
      </c>
      <c r="AB57" s="16">
        <v>0</v>
      </c>
      <c r="AC57" s="16">
        <v>0</v>
      </c>
      <c r="AD57" s="16">
        <v>15</v>
      </c>
      <c r="AE57" s="16">
        <v>2</v>
      </c>
      <c r="AF57" s="16" t="s">
        <v>201</v>
      </c>
      <c r="AG57" s="17">
        <v>0</v>
      </c>
      <c r="AH57" s="29">
        <v>2</v>
      </c>
      <c r="AI57" s="32">
        <v>0</v>
      </c>
      <c r="AJ57" s="16">
        <v>6</v>
      </c>
      <c r="AK57" s="30">
        <v>0</v>
      </c>
      <c r="AL57" s="16">
        <v>0</v>
      </c>
      <c r="AM57" s="16">
        <v>0</v>
      </c>
      <c r="AN57" s="16">
        <v>0.5</v>
      </c>
      <c r="AO57" s="16">
        <v>3000</v>
      </c>
      <c r="AP57" s="16">
        <v>0.5</v>
      </c>
      <c r="AQ57" s="16">
        <v>0</v>
      </c>
      <c r="AR57" s="32">
        <v>0</v>
      </c>
      <c r="AS57" s="15">
        <v>90000030</v>
      </c>
      <c r="AT57" s="16" t="s">
        <v>202</v>
      </c>
      <c r="AU57" s="17">
        <v>0</v>
      </c>
      <c r="AV57" s="17">
        <v>12000002</v>
      </c>
      <c r="AW57" s="17">
        <v>20000004</v>
      </c>
      <c r="AX57" s="65" t="s">
        <v>145</v>
      </c>
      <c r="AY57" s="38">
        <v>0</v>
      </c>
      <c r="AZ57" s="39">
        <v>0</v>
      </c>
      <c r="BA57" s="39">
        <v>0</v>
      </c>
      <c r="BB57" s="41" t="s">
        <v>205</v>
      </c>
      <c r="BC57" s="16">
        <v>0</v>
      </c>
      <c r="BD57" s="16">
        <v>0</v>
      </c>
      <c r="BE57" s="32">
        <v>0</v>
      </c>
      <c r="BF57" s="16">
        <v>0</v>
      </c>
      <c r="BG57" s="16">
        <v>0</v>
      </c>
      <c r="BH57" s="30">
        <v>0</v>
      </c>
      <c r="BI57" s="16">
        <v>0</v>
      </c>
      <c r="BJ57" s="32">
        <v>0</v>
      </c>
    </row>
    <row r="58" spans="3:62" s="93" customFormat="1"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32">
        <v>0</v>
      </c>
      <c r="S58" s="16">
        <v>0</v>
      </c>
      <c r="T58" s="32">
        <v>1</v>
      </c>
      <c r="U58" s="16">
        <v>1</v>
      </c>
      <c r="V58" s="17">
        <v>0</v>
      </c>
      <c r="W58" s="16">
        <v>2.5</v>
      </c>
      <c r="X58" s="16">
        <v>0</v>
      </c>
      <c r="Y58" s="16">
        <v>0</v>
      </c>
      <c r="Z58" s="16">
        <v>0</v>
      </c>
      <c r="AA58" s="17">
        <v>0</v>
      </c>
      <c r="AB58" s="16">
        <v>0</v>
      </c>
      <c r="AC58" s="16">
        <v>1</v>
      </c>
      <c r="AD58" s="16">
        <v>5</v>
      </c>
      <c r="AE58" s="16">
        <v>0</v>
      </c>
      <c r="AF58" s="16">
        <v>0</v>
      </c>
      <c r="AG58" s="17">
        <v>7</v>
      </c>
      <c r="AH58" s="29">
        <v>0</v>
      </c>
      <c r="AI58" s="32">
        <v>0</v>
      </c>
      <c r="AJ58" s="16">
        <v>6</v>
      </c>
      <c r="AK58" s="30">
        <v>0</v>
      </c>
      <c r="AL58" s="16">
        <v>0</v>
      </c>
      <c r="AM58" s="16">
        <v>0</v>
      </c>
      <c r="AN58" s="16">
        <v>0.5</v>
      </c>
      <c r="AO58" s="16">
        <v>1000</v>
      </c>
      <c r="AP58" s="16">
        <v>0</v>
      </c>
      <c r="AQ58" s="16">
        <v>0</v>
      </c>
      <c r="AR58" s="32">
        <v>0</v>
      </c>
      <c r="AS58" s="15" t="s">
        <v>143</v>
      </c>
      <c r="AT58" s="16" t="s">
        <v>185</v>
      </c>
      <c r="AU58" s="17">
        <v>0</v>
      </c>
      <c r="AV58" s="17">
        <v>12000001</v>
      </c>
      <c r="AW58" s="17">
        <v>0</v>
      </c>
      <c r="AX58" s="65" t="s">
        <v>145</v>
      </c>
      <c r="AY58" s="38">
        <v>0</v>
      </c>
      <c r="AZ58" s="39">
        <v>0</v>
      </c>
      <c r="BA58" s="39">
        <v>0</v>
      </c>
      <c r="BB58" s="41" t="s">
        <v>207</v>
      </c>
      <c r="BC58" s="16">
        <v>0</v>
      </c>
      <c r="BD58" s="16">
        <v>0</v>
      </c>
      <c r="BE58" s="32">
        <v>0</v>
      </c>
      <c r="BF58" s="16">
        <v>0</v>
      </c>
      <c r="BG58" s="16">
        <v>0</v>
      </c>
      <c r="BH58" s="30">
        <v>0</v>
      </c>
      <c r="BI58" s="16">
        <v>0</v>
      </c>
      <c r="BJ58" s="32">
        <v>0</v>
      </c>
    </row>
    <row r="59" spans="3:62" s="93" customFormat="1"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32">
        <v>0</v>
      </c>
      <c r="S59" s="16">
        <v>0</v>
      </c>
      <c r="T59" s="32">
        <v>1</v>
      </c>
      <c r="U59" s="16">
        <v>1</v>
      </c>
      <c r="V59" s="17">
        <v>0</v>
      </c>
      <c r="W59" s="16">
        <v>2.5</v>
      </c>
      <c r="X59" s="16">
        <v>0</v>
      </c>
      <c r="Y59" s="16">
        <v>0</v>
      </c>
      <c r="Z59" s="16">
        <v>0</v>
      </c>
      <c r="AA59" s="17">
        <v>0</v>
      </c>
      <c r="AB59" s="16">
        <v>0</v>
      </c>
      <c r="AC59" s="16">
        <v>1</v>
      </c>
      <c r="AD59" s="16">
        <v>5</v>
      </c>
      <c r="AE59" s="16">
        <v>0</v>
      </c>
      <c r="AF59" s="16">
        <v>0</v>
      </c>
      <c r="AG59" s="17">
        <v>7</v>
      </c>
      <c r="AH59" s="29">
        <v>0</v>
      </c>
      <c r="AI59" s="32">
        <v>0</v>
      </c>
      <c r="AJ59" s="16">
        <v>6</v>
      </c>
      <c r="AK59" s="30">
        <v>0</v>
      </c>
      <c r="AL59" s="16">
        <v>0</v>
      </c>
      <c r="AM59" s="16">
        <v>0</v>
      </c>
      <c r="AN59" s="16">
        <v>0.5</v>
      </c>
      <c r="AO59" s="16">
        <v>1000</v>
      </c>
      <c r="AP59" s="16">
        <v>0</v>
      </c>
      <c r="AQ59" s="16">
        <v>0</v>
      </c>
      <c r="AR59" s="32">
        <v>0</v>
      </c>
      <c r="AS59" s="15" t="s">
        <v>143</v>
      </c>
      <c r="AT59" s="16" t="s">
        <v>185</v>
      </c>
      <c r="AU59" s="17">
        <v>0</v>
      </c>
      <c r="AV59" s="17">
        <v>12000001</v>
      </c>
      <c r="AW59" s="17">
        <v>0</v>
      </c>
      <c r="AX59" s="65" t="s">
        <v>145</v>
      </c>
      <c r="AY59" s="38">
        <v>0</v>
      </c>
      <c r="AZ59" s="39">
        <v>0</v>
      </c>
      <c r="BA59" s="39">
        <v>0</v>
      </c>
      <c r="BB59" s="41" t="s">
        <v>207</v>
      </c>
      <c r="BC59" s="16">
        <v>0</v>
      </c>
      <c r="BD59" s="16">
        <v>0</v>
      </c>
      <c r="BE59" s="32">
        <v>0</v>
      </c>
      <c r="BF59" s="16">
        <v>0</v>
      </c>
      <c r="BG59" s="16">
        <v>0</v>
      </c>
      <c r="BH59" s="30">
        <v>0</v>
      </c>
      <c r="BI59" s="16">
        <v>0</v>
      </c>
      <c r="BJ59" s="32">
        <v>0</v>
      </c>
    </row>
    <row r="60" spans="3:62" s="93" customFormat="1"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32">
        <v>0</v>
      </c>
      <c r="S60" s="16">
        <v>0</v>
      </c>
      <c r="T60" s="32">
        <v>1</v>
      </c>
      <c r="U60" s="16">
        <v>1</v>
      </c>
      <c r="V60" s="17">
        <v>0</v>
      </c>
      <c r="W60" s="16">
        <v>3</v>
      </c>
      <c r="X60" s="16">
        <v>0</v>
      </c>
      <c r="Y60" s="16">
        <v>0</v>
      </c>
      <c r="Z60" s="16">
        <v>0</v>
      </c>
      <c r="AA60" s="17">
        <v>0</v>
      </c>
      <c r="AB60" s="16">
        <v>0</v>
      </c>
      <c r="AC60" s="16">
        <v>1</v>
      </c>
      <c r="AD60" s="16">
        <v>5</v>
      </c>
      <c r="AE60" s="16">
        <v>0</v>
      </c>
      <c r="AF60" s="16">
        <v>0</v>
      </c>
      <c r="AG60" s="17">
        <v>7</v>
      </c>
      <c r="AH60" s="29">
        <v>0</v>
      </c>
      <c r="AI60" s="32">
        <v>0</v>
      </c>
      <c r="AJ60" s="16">
        <v>6</v>
      </c>
      <c r="AK60" s="30">
        <v>0</v>
      </c>
      <c r="AL60" s="16">
        <v>0</v>
      </c>
      <c r="AM60" s="16">
        <v>0</v>
      </c>
      <c r="AN60" s="16">
        <v>0.5</v>
      </c>
      <c r="AO60" s="16">
        <v>1000</v>
      </c>
      <c r="AP60" s="16">
        <v>0</v>
      </c>
      <c r="AQ60" s="16">
        <v>0</v>
      </c>
      <c r="AR60" s="32">
        <v>0</v>
      </c>
      <c r="AS60" s="15" t="s">
        <v>143</v>
      </c>
      <c r="AT60" s="16" t="s">
        <v>185</v>
      </c>
      <c r="AU60" s="17">
        <v>0</v>
      </c>
      <c r="AV60" s="17">
        <v>12000001</v>
      </c>
      <c r="AW60" s="17">
        <v>0</v>
      </c>
      <c r="AX60" s="65" t="s">
        <v>145</v>
      </c>
      <c r="AY60" s="38">
        <v>0</v>
      </c>
      <c r="AZ60" s="39">
        <v>0</v>
      </c>
      <c r="BA60" s="39">
        <v>0</v>
      </c>
      <c r="BB60" s="41" t="s">
        <v>208</v>
      </c>
      <c r="BC60" s="16">
        <v>0</v>
      </c>
      <c r="BD60" s="16">
        <v>0</v>
      </c>
      <c r="BE60" s="32">
        <v>0</v>
      </c>
      <c r="BF60" s="16">
        <v>0</v>
      </c>
      <c r="BG60" s="16">
        <v>0</v>
      </c>
      <c r="BH60" s="30">
        <v>0</v>
      </c>
      <c r="BI60" s="16">
        <v>0</v>
      </c>
      <c r="BJ60" s="32">
        <v>0</v>
      </c>
    </row>
    <row r="61" spans="3:62" s="93" customFormat="1"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32">
        <v>0</v>
      </c>
      <c r="S61" s="16">
        <v>0</v>
      </c>
      <c r="T61" s="32">
        <v>1</v>
      </c>
      <c r="U61" s="16">
        <v>1</v>
      </c>
      <c r="V61" s="17">
        <v>0</v>
      </c>
      <c r="W61" s="16">
        <v>3.5</v>
      </c>
      <c r="X61" s="16">
        <v>0</v>
      </c>
      <c r="Y61" s="16">
        <v>0</v>
      </c>
      <c r="Z61" s="16">
        <v>0</v>
      </c>
      <c r="AA61" s="17">
        <v>0</v>
      </c>
      <c r="AB61" s="16">
        <v>0</v>
      </c>
      <c r="AC61" s="16">
        <v>1</v>
      </c>
      <c r="AD61" s="16">
        <v>5</v>
      </c>
      <c r="AE61" s="16">
        <v>0</v>
      </c>
      <c r="AF61" s="16">
        <v>0</v>
      </c>
      <c r="AG61" s="17">
        <v>7</v>
      </c>
      <c r="AH61" s="29">
        <v>0</v>
      </c>
      <c r="AI61" s="32">
        <v>0</v>
      </c>
      <c r="AJ61" s="16">
        <v>6</v>
      </c>
      <c r="AK61" s="30">
        <v>0</v>
      </c>
      <c r="AL61" s="16">
        <v>0</v>
      </c>
      <c r="AM61" s="16">
        <v>0</v>
      </c>
      <c r="AN61" s="16">
        <v>0.5</v>
      </c>
      <c r="AO61" s="16">
        <v>1000</v>
      </c>
      <c r="AP61" s="16">
        <v>0</v>
      </c>
      <c r="AQ61" s="16">
        <v>0</v>
      </c>
      <c r="AR61" s="32">
        <v>0</v>
      </c>
      <c r="AS61" s="15" t="s">
        <v>143</v>
      </c>
      <c r="AT61" s="16" t="s">
        <v>185</v>
      </c>
      <c r="AU61" s="17">
        <v>0</v>
      </c>
      <c r="AV61" s="17">
        <v>12000001</v>
      </c>
      <c r="AW61" s="17">
        <v>0</v>
      </c>
      <c r="AX61" s="65" t="s">
        <v>145</v>
      </c>
      <c r="AY61" s="38">
        <v>0</v>
      </c>
      <c r="AZ61" s="39">
        <v>0</v>
      </c>
      <c r="BA61" s="39">
        <v>0</v>
      </c>
      <c r="BB61" s="41" t="s">
        <v>209</v>
      </c>
      <c r="BC61" s="16">
        <v>0</v>
      </c>
      <c r="BD61" s="16">
        <v>0</v>
      </c>
      <c r="BE61" s="32">
        <v>0</v>
      </c>
      <c r="BF61" s="16">
        <v>0</v>
      </c>
      <c r="BG61" s="16">
        <v>0</v>
      </c>
      <c r="BH61" s="30">
        <v>0</v>
      </c>
      <c r="BI61" s="16">
        <v>0</v>
      </c>
      <c r="BJ61" s="32">
        <v>0</v>
      </c>
    </row>
    <row r="62" spans="3:62" s="93" customFormat="1"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32">
        <v>0</v>
      </c>
      <c r="S62" s="16">
        <v>0</v>
      </c>
      <c r="T62" s="32">
        <v>1</v>
      </c>
      <c r="U62" s="16">
        <v>1</v>
      </c>
      <c r="V62" s="17">
        <v>0</v>
      </c>
      <c r="W62" s="16">
        <v>0</v>
      </c>
      <c r="X62" s="16">
        <v>0</v>
      </c>
      <c r="Y62" s="16">
        <v>0</v>
      </c>
      <c r="Z62" s="16">
        <v>0</v>
      </c>
      <c r="AA62" s="17">
        <v>0</v>
      </c>
      <c r="AB62" s="16">
        <v>0</v>
      </c>
      <c r="AC62" s="16">
        <v>1</v>
      </c>
      <c r="AD62" s="16">
        <v>90</v>
      </c>
      <c r="AE62" s="16">
        <v>0</v>
      </c>
      <c r="AF62" s="16">
        <v>0</v>
      </c>
      <c r="AG62" s="17">
        <v>0</v>
      </c>
      <c r="AH62" s="29">
        <v>0</v>
      </c>
      <c r="AI62" s="32">
        <v>0</v>
      </c>
      <c r="AJ62" s="16">
        <v>0</v>
      </c>
      <c r="AK62" s="30">
        <v>0</v>
      </c>
      <c r="AL62" s="16">
        <v>0</v>
      </c>
      <c r="AM62" s="16">
        <v>0</v>
      </c>
      <c r="AN62" s="16">
        <v>0.5</v>
      </c>
      <c r="AO62" s="16">
        <v>3000</v>
      </c>
      <c r="AP62" s="16">
        <v>0</v>
      </c>
      <c r="AQ62" s="16">
        <v>0</v>
      </c>
      <c r="AR62" s="32">
        <v>0</v>
      </c>
      <c r="AS62" s="15" t="s">
        <v>211</v>
      </c>
      <c r="AT62" s="16" t="s">
        <v>144</v>
      </c>
      <c r="AU62" s="17">
        <v>0</v>
      </c>
      <c r="AV62" s="17">
        <v>0</v>
      </c>
      <c r="AW62" s="17">
        <v>20000005</v>
      </c>
      <c r="AX62" s="65" t="s">
        <v>145</v>
      </c>
      <c r="AY62" s="38">
        <v>0</v>
      </c>
      <c r="AZ62" s="39">
        <v>0</v>
      </c>
      <c r="BA62" s="39">
        <v>0</v>
      </c>
      <c r="BB62" s="41" t="s">
        <v>212</v>
      </c>
      <c r="BC62" s="16">
        <v>0</v>
      </c>
      <c r="BD62" s="16">
        <v>0</v>
      </c>
      <c r="BE62" s="32">
        <v>0</v>
      </c>
      <c r="BF62" s="16">
        <v>0</v>
      </c>
      <c r="BG62" s="16">
        <v>0</v>
      </c>
      <c r="BH62" s="30">
        <v>0</v>
      </c>
      <c r="BI62" s="16">
        <v>0</v>
      </c>
      <c r="BJ62" s="32">
        <v>0</v>
      </c>
    </row>
    <row r="63" spans="3:62" s="93" customFormat="1"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32">
        <v>0</v>
      </c>
      <c r="S63" s="16">
        <v>0</v>
      </c>
      <c r="T63" s="32">
        <v>1</v>
      </c>
      <c r="U63" s="16">
        <v>1</v>
      </c>
      <c r="V63" s="17">
        <v>0</v>
      </c>
      <c r="W63" s="16">
        <v>0</v>
      </c>
      <c r="X63" s="16">
        <v>0</v>
      </c>
      <c r="Y63" s="16">
        <v>0</v>
      </c>
      <c r="Z63" s="16">
        <v>0</v>
      </c>
      <c r="AA63" s="17">
        <v>0</v>
      </c>
      <c r="AB63" s="16">
        <v>0</v>
      </c>
      <c r="AC63" s="16">
        <v>1</v>
      </c>
      <c r="AD63" s="16">
        <v>90</v>
      </c>
      <c r="AE63" s="16">
        <v>0</v>
      </c>
      <c r="AF63" s="16">
        <v>0</v>
      </c>
      <c r="AG63" s="17">
        <v>0</v>
      </c>
      <c r="AH63" s="29">
        <v>0</v>
      </c>
      <c r="AI63" s="32">
        <v>0</v>
      </c>
      <c r="AJ63" s="16">
        <v>0</v>
      </c>
      <c r="AK63" s="30">
        <v>0</v>
      </c>
      <c r="AL63" s="16">
        <v>0</v>
      </c>
      <c r="AM63" s="16">
        <v>0</v>
      </c>
      <c r="AN63" s="16">
        <v>0.5</v>
      </c>
      <c r="AO63" s="16">
        <v>3000</v>
      </c>
      <c r="AP63" s="16">
        <v>0</v>
      </c>
      <c r="AQ63" s="16">
        <v>0</v>
      </c>
      <c r="AR63" s="32">
        <v>0</v>
      </c>
      <c r="AS63" s="15" t="s">
        <v>211</v>
      </c>
      <c r="AT63" s="16" t="s">
        <v>144</v>
      </c>
      <c r="AU63" s="17">
        <v>0</v>
      </c>
      <c r="AV63" s="17">
        <v>0</v>
      </c>
      <c r="AW63" s="17">
        <v>20000005</v>
      </c>
      <c r="AX63" s="65" t="s">
        <v>145</v>
      </c>
      <c r="AY63" s="38">
        <v>0</v>
      </c>
      <c r="AZ63" s="39">
        <v>0</v>
      </c>
      <c r="BA63" s="39">
        <v>0</v>
      </c>
      <c r="BB63" s="41" t="s">
        <v>212</v>
      </c>
      <c r="BC63" s="16">
        <v>0</v>
      </c>
      <c r="BD63" s="16">
        <v>0</v>
      </c>
      <c r="BE63" s="32">
        <v>0</v>
      </c>
      <c r="BF63" s="16">
        <v>0</v>
      </c>
      <c r="BG63" s="16">
        <v>0</v>
      </c>
      <c r="BH63" s="30">
        <v>0</v>
      </c>
      <c r="BI63" s="16">
        <v>0</v>
      </c>
      <c r="BJ63" s="32">
        <v>0</v>
      </c>
    </row>
    <row r="64" spans="3:62" s="93" customFormat="1"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32">
        <v>0</v>
      </c>
      <c r="S64" s="16">
        <v>0</v>
      </c>
      <c r="T64" s="32">
        <v>1</v>
      </c>
      <c r="U64" s="16">
        <v>1</v>
      </c>
      <c r="V64" s="17">
        <v>0</v>
      </c>
      <c r="W64" s="16">
        <v>0</v>
      </c>
      <c r="X64" s="16">
        <v>0</v>
      </c>
      <c r="Y64" s="16">
        <v>0</v>
      </c>
      <c r="Z64" s="16">
        <v>0</v>
      </c>
      <c r="AA64" s="17">
        <v>0</v>
      </c>
      <c r="AB64" s="16">
        <v>0</v>
      </c>
      <c r="AC64" s="16">
        <v>1</v>
      </c>
      <c r="AD64" s="16">
        <v>90</v>
      </c>
      <c r="AE64" s="16">
        <v>0</v>
      </c>
      <c r="AF64" s="16">
        <v>0</v>
      </c>
      <c r="AG64" s="17">
        <v>0</v>
      </c>
      <c r="AH64" s="29">
        <v>0</v>
      </c>
      <c r="AI64" s="32">
        <v>0</v>
      </c>
      <c r="AJ64" s="16">
        <v>0</v>
      </c>
      <c r="AK64" s="30">
        <v>0</v>
      </c>
      <c r="AL64" s="16">
        <v>0</v>
      </c>
      <c r="AM64" s="16">
        <v>0</v>
      </c>
      <c r="AN64" s="16">
        <v>0.5</v>
      </c>
      <c r="AO64" s="16">
        <v>3000</v>
      </c>
      <c r="AP64" s="16">
        <v>0</v>
      </c>
      <c r="AQ64" s="16">
        <v>0</v>
      </c>
      <c r="AR64" s="32">
        <v>0</v>
      </c>
      <c r="AS64" s="15" t="s">
        <v>213</v>
      </c>
      <c r="AT64" s="16" t="s">
        <v>144</v>
      </c>
      <c r="AU64" s="17">
        <v>0</v>
      </c>
      <c r="AV64" s="17">
        <v>0</v>
      </c>
      <c r="AW64" s="17">
        <v>20000005</v>
      </c>
      <c r="AX64" s="65" t="s">
        <v>145</v>
      </c>
      <c r="AY64" s="38">
        <v>0</v>
      </c>
      <c r="AZ64" s="39">
        <v>0</v>
      </c>
      <c r="BA64" s="39">
        <v>0</v>
      </c>
      <c r="BB64" s="41" t="s">
        <v>214</v>
      </c>
      <c r="BC64" s="16">
        <v>0</v>
      </c>
      <c r="BD64" s="16">
        <v>0</v>
      </c>
      <c r="BE64" s="32">
        <v>0</v>
      </c>
      <c r="BF64" s="16">
        <v>0</v>
      </c>
      <c r="BG64" s="16">
        <v>0</v>
      </c>
      <c r="BH64" s="30">
        <v>0</v>
      </c>
      <c r="BI64" s="16">
        <v>0</v>
      </c>
      <c r="BJ64" s="32">
        <v>0</v>
      </c>
    </row>
    <row r="65" spans="3:62" s="93" customFormat="1"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32">
        <v>0</v>
      </c>
      <c r="S65" s="16">
        <v>0</v>
      </c>
      <c r="T65" s="32">
        <v>1</v>
      </c>
      <c r="U65" s="16">
        <v>1</v>
      </c>
      <c r="V65" s="17">
        <v>0</v>
      </c>
      <c r="W65" s="16">
        <v>0</v>
      </c>
      <c r="X65" s="16">
        <v>0</v>
      </c>
      <c r="Y65" s="16">
        <v>0</v>
      </c>
      <c r="Z65" s="16">
        <v>0</v>
      </c>
      <c r="AA65" s="17">
        <v>0</v>
      </c>
      <c r="AB65" s="16">
        <v>0</v>
      </c>
      <c r="AC65" s="16">
        <v>1</v>
      </c>
      <c r="AD65" s="16">
        <v>90</v>
      </c>
      <c r="AE65" s="16">
        <v>0</v>
      </c>
      <c r="AF65" s="16">
        <v>0</v>
      </c>
      <c r="AG65" s="17">
        <v>0</v>
      </c>
      <c r="AH65" s="29">
        <v>0</v>
      </c>
      <c r="AI65" s="32">
        <v>0</v>
      </c>
      <c r="AJ65" s="16">
        <v>0</v>
      </c>
      <c r="AK65" s="30">
        <v>0</v>
      </c>
      <c r="AL65" s="16">
        <v>0</v>
      </c>
      <c r="AM65" s="16">
        <v>0</v>
      </c>
      <c r="AN65" s="16">
        <v>0.5</v>
      </c>
      <c r="AO65" s="16">
        <v>3000</v>
      </c>
      <c r="AP65" s="16">
        <v>0</v>
      </c>
      <c r="AQ65" s="16">
        <v>0</v>
      </c>
      <c r="AR65" s="32">
        <v>0</v>
      </c>
      <c r="AS65" s="15" t="s">
        <v>215</v>
      </c>
      <c r="AT65" s="16" t="s">
        <v>144</v>
      </c>
      <c r="AU65" s="17">
        <v>0</v>
      </c>
      <c r="AV65" s="17">
        <v>0</v>
      </c>
      <c r="AW65" s="17">
        <v>20000005</v>
      </c>
      <c r="AX65" s="65" t="s">
        <v>145</v>
      </c>
      <c r="AY65" s="38">
        <v>0</v>
      </c>
      <c r="AZ65" s="39">
        <v>0</v>
      </c>
      <c r="BA65" s="39">
        <v>0</v>
      </c>
      <c r="BB65" s="41" t="s">
        <v>216</v>
      </c>
      <c r="BC65" s="16">
        <v>0</v>
      </c>
      <c r="BD65" s="16">
        <v>0</v>
      </c>
      <c r="BE65" s="32">
        <v>0</v>
      </c>
      <c r="BF65" s="16">
        <v>0</v>
      </c>
      <c r="BG65" s="16">
        <v>0</v>
      </c>
      <c r="BH65" s="30">
        <v>0</v>
      </c>
      <c r="BI65" s="16">
        <v>0</v>
      </c>
      <c r="BJ65" s="32">
        <v>0</v>
      </c>
    </row>
    <row r="66" spans="3:62" s="93" customFormat="1"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32">
        <v>0</v>
      </c>
      <c r="S66" s="16">
        <v>0</v>
      </c>
      <c r="T66" s="32">
        <v>1</v>
      </c>
      <c r="U66" s="16">
        <v>1</v>
      </c>
      <c r="V66" s="17">
        <v>0</v>
      </c>
      <c r="W66" s="16">
        <v>3</v>
      </c>
      <c r="X66" s="16">
        <v>0</v>
      </c>
      <c r="Y66" s="16">
        <v>0</v>
      </c>
      <c r="Z66" s="16">
        <v>0</v>
      </c>
      <c r="AA66" s="17">
        <v>0</v>
      </c>
      <c r="AB66" s="16">
        <v>0</v>
      </c>
      <c r="AC66" s="16">
        <v>0</v>
      </c>
      <c r="AD66" s="16">
        <v>45</v>
      </c>
      <c r="AE66" s="16">
        <v>1</v>
      </c>
      <c r="AF66" s="16">
        <v>3</v>
      </c>
      <c r="AG66" s="17">
        <v>2</v>
      </c>
      <c r="AH66" s="29">
        <v>1</v>
      </c>
      <c r="AI66" s="32">
        <v>0</v>
      </c>
      <c r="AJ66" s="16">
        <v>6</v>
      </c>
      <c r="AK66" s="30">
        <v>0</v>
      </c>
      <c r="AL66" s="16">
        <v>0</v>
      </c>
      <c r="AM66" s="16">
        <v>0</v>
      </c>
      <c r="AN66" s="16">
        <v>0.5</v>
      </c>
      <c r="AO66" s="16">
        <v>10000</v>
      </c>
      <c r="AP66" s="16">
        <v>0</v>
      </c>
      <c r="AQ66" s="16">
        <v>0</v>
      </c>
      <c r="AR66" s="32">
        <v>0</v>
      </c>
      <c r="AS66" s="16">
        <v>90000060</v>
      </c>
      <c r="AT66" s="16" t="s">
        <v>144</v>
      </c>
      <c r="AU66" s="17">
        <v>0</v>
      </c>
      <c r="AV66" s="17">
        <v>0</v>
      </c>
      <c r="AW66" s="17">
        <v>20000006</v>
      </c>
      <c r="AX66" s="65" t="s">
        <v>218</v>
      </c>
      <c r="AY66" s="38">
        <v>0</v>
      </c>
      <c r="AZ66" s="39">
        <v>0</v>
      </c>
      <c r="BA66" s="39">
        <v>0</v>
      </c>
      <c r="BB66" s="96" t="s">
        <v>219</v>
      </c>
      <c r="BC66" s="16">
        <v>0</v>
      </c>
      <c r="BD66" s="16">
        <v>0</v>
      </c>
      <c r="BE66" s="32">
        <v>0</v>
      </c>
      <c r="BF66" s="16">
        <v>0</v>
      </c>
      <c r="BG66" s="16">
        <v>0</v>
      </c>
      <c r="BH66" s="30">
        <v>0</v>
      </c>
      <c r="BI66" s="16">
        <v>0</v>
      </c>
      <c r="BJ66" s="32">
        <v>0</v>
      </c>
    </row>
    <row r="67" spans="3:62" s="93" customFormat="1"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32">
        <v>0</v>
      </c>
      <c r="S67" s="16">
        <v>0</v>
      </c>
      <c r="T67" s="32">
        <v>1</v>
      </c>
      <c r="U67" s="16">
        <v>1</v>
      </c>
      <c r="V67" s="17">
        <v>0</v>
      </c>
      <c r="W67" s="16">
        <v>3</v>
      </c>
      <c r="X67" s="16">
        <v>0</v>
      </c>
      <c r="Y67" s="16">
        <v>0</v>
      </c>
      <c r="Z67" s="16">
        <v>0</v>
      </c>
      <c r="AA67" s="17">
        <v>0</v>
      </c>
      <c r="AB67" s="16">
        <v>0</v>
      </c>
      <c r="AC67" s="16">
        <v>0</v>
      </c>
      <c r="AD67" s="16">
        <v>45</v>
      </c>
      <c r="AE67" s="16">
        <v>1</v>
      </c>
      <c r="AF67" s="16">
        <v>3</v>
      </c>
      <c r="AG67" s="17">
        <v>2</v>
      </c>
      <c r="AH67" s="29">
        <v>1</v>
      </c>
      <c r="AI67" s="32">
        <v>0</v>
      </c>
      <c r="AJ67" s="16">
        <v>6</v>
      </c>
      <c r="AK67" s="30">
        <v>0</v>
      </c>
      <c r="AL67" s="16">
        <v>0</v>
      </c>
      <c r="AM67" s="16">
        <v>0</v>
      </c>
      <c r="AN67" s="16">
        <v>0.5</v>
      </c>
      <c r="AO67" s="16">
        <v>10000</v>
      </c>
      <c r="AP67" s="16">
        <v>0</v>
      </c>
      <c r="AQ67" s="16">
        <v>0</v>
      </c>
      <c r="AR67" s="32">
        <v>0</v>
      </c>
      <c r="AS67" s="16">
        <v>90000060</v>
      </c>
      <c r="AT67" s="16" t="s">
        <v>144</v>
      </c>
      <c r="AU67" s="17">
        <v>0</v>
      </c>
      <c r="AV67" s="17">
        <v>0</v>
      </c>
      <c r="AW67" s="17">
        <v>20000006</v>
      </c>
      <c r="AX67" s="65" t="s">
        <v>218</v>
      </c>
      <c r="AY67" s="38">
        <v>0</v>
      </c>
      <c r="AZ67" s="39">
        <v>0</v>
      </c>
      <c r="BA67" s="39">
        <v>0</v>
      </c>
      <c r="BB67" s="96" t="s">
        <v>219</v>
      </c>
      <c r="BC67" s="16">
        <v>0</v>
      </c>
      <c r="BD67" s="16">
        <v>0</v>
      </c>
      <c r="BE67" s="32">
        <v>0</v>
      </c>
      <c r="BF67" s="16">
        <v>0</v>
      </c>
      <c r="BG67" s="16">
        <v>0</v>
      </c>
      <c r="BH67" s="30">
        <v>0</v>
      </c>
      <c r="BI67" s="16">
        <v>0</v>
      </c>
      <c r="BJ67" s="32">
        <v>0</v>
      </c>
    </row>
    <row r="68" spans="3:62" s="93" customFormat="1"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32">
        <v>0</v>
      </c>
      <c r="S68" s="16">
        <v>0</v>
      </c>
      <c r="T68" s="32">
        <v>1</v>
      </c>
      <c r="U68" s="16">
        <v>1</v>
      </c>
      <c r="V68" s="17">
        <v>0</v>
      </c>
      <c r="W68" s="16">
        <v>4</v>
      </c>
      <c r="X68" s="16">
        <v>0</v>
      </c>
      <c r="Y68" s="16">
        <v>0</v>
      </c>
      <c r="Z68" s="16">
        <v>0</v>
      </c>
      <c r="AA68" s="17">
        <v>0</v>
      </c>
      <c r="AB68" s="16">
        <v>0</v>
      </c>
      <c r="AC68" s="16">
        <v>0</v>
      </c>
      <c r="AD68" s="16">
        <v>45</v>
      </c>
      <c r="AE68" s="16">
        <v>1</v>
      </c>
      <c r="AF68" s="16">
        <v>3</v>
      </c>
      <c r="AG68" s="17">
        <v>2</v>
      </c>
      <c r="AH68" s="29">
        <v>1</v>
      </c>
      <c r="AI68" s="32">
        <v>0</v>
      </c>
      <c r="AJ68" s="16">
        <v>6</v>
      </c>
      <c r="AK68" s="30">
        <v>0</v>
      </c>
      <c r="AL68" s="16">
        <v>0</v>
      </c>
      <c r="AM68" s="16">
        <v>0</v>
      </c>
      <c r="AN68" s="16">
        <v>0.5</v>
      </c>
      <c r="AO68" s="16">
        <v>10000</v>
      </c>
      <c r="AP68" s="16">
        <v>0</v>
      </c>
      <c r="AQ68" s="16">
        <v>0</v>
      </c>
      <c r="AR68" s="32">
        <v>0</v>
      </c>
      <c r="AS68" s="16">
        <v>90000061</v>
      </c>
      <c r="AT68" s="16" t="s">
        <v>144</v>
      </c>
      <c r="AU68" s="17">
        <v>0</v>
      </c>
      <c r="AV68" s="17">
        <v>0</v>
      </c>
      <c r="AW68" s="17">
        <v>20000006</v>
      </c>
      <c r="AX68" s="65" t="s">
        <v>218</v>
      </c>
      <c r="AY68" s="38">
        <v>0</v>
      </c>
      <c r="AZ68" s="39">
        <v>0</v>
      </c>
      <c r="BA68" s="39">
        <v>0</v>
      </c>
      <c r="BB68" s="96" t="s">
        <v>220</v>
      </c>
      <c r="BC68" s="16">
        <v>0</v>
      </c>
      <c r="BD68" s="16">
        <v>0</v>
      </c>
      <c r="BE68" s="32">
        <v>0</v>
      </c>
      <c r="BF68" s="16">
        <v>0</v>
      </c>
      <c r="BG68" s="16">
        <v>0</v>
      </c>
      <c r="BH68" s="30">
        <v>0</v>
      </c>
      <c r="BI68" s="16">
        <v>0</v>
      </c>
      <c r="BJ68" s="32">
        <v>0</v>
      </c>
    </row>
    <row r="69" spans="3:62" s="93" customFormat="1"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32">
        <v>0</v>
      </c>
      <c r="S69" s="16">
        <v>0</v>
      </c>
      <c r="T69" s="32">
        <v>1</v>
      </c>
      <c r="U69" s="16">
        <v>1</v>
      </c>
      <c r="V69" s="17">
        <v>0</v>
      </c>
      <c r="W69" s="16">
        <v>5</v>
      </c>
      <c r="X69" s="16">
        <v>0</v>
      </c>
      <c r="Y69" s="16">
        <v>0</v>
      </c>
      <c r="Z69" s="16">
        <v>0</v>
      </c>
      <c r="AA69" s="17">
        <v>0</v>
      </c>
      <c r="AB69" s="16">
        <v>0</v>
      </c>
      <c r="AC69" s="16">
        <v>0</v>
      </c>
      <c r="AD69" s="16">
        <v>45</v>
      </c>
      <c r="AE69" s="16">
        <v>1</v>
      </c>
      <c r="AF69" s="16">
        <v>3</v>
      </c>
      <c r="AG69" s="17">
        <v>2</v>
      </c>
      <c r="AH69" s="29">
        <v>1</v>
      </c>
      <c r="AI69" s="32">
        <v>0</v>
      </c>
      <c r="AJ69" s="16">
        <v>6</v>
      </c>
      <c r="AK69" s="30">
        <v>0</v>
      </c>
      <c r="AL69" s="16">
        <v>0</v>
      </c>
      <c r="AM69" s="16">
        <v>0</v>
      </c>
      <c r="AN69" s="16">
        <v>0.5</v>
      </c>
      <c r="AO69" s="16">
        <v>10000</v>
      </c>
      <c r="AP69" s="16">
        <v>0</v>
      </c>
      <c r="AQ69" s="16">
        <v>0</v>
      </c>
      <c r="AR69" s="32">
        <v>0</v>
      </c>
      <c r="AS69" s="16">
        <v>90000062</v>
      </c>
      <c r="AT69" s="16" t="s">
        <v>144</v>
      </c>
      <c r="AU69" s="17">
        <v>0</v>
      </c>
      <c r="AV69" s="17">
        <v>0</v>
      </c>
      <c r="AW69" s="17">
        <v>20000006</v>
      </c>
      <c r="AX69" s="65" t="s">
        <v>218</v>
      </c>
      <c r="AY69" s="38">
        <v>0</v>
      </c>
      <c r="AZ69" s="39">
        <v>0</v>
      </c>
      <c r="BA69" s="39">
        <v>0</v>
      </c>
      <c r="BB69" s="96" t="s">
        <v>221</v>
      </c>
      <c r="BC69" s="16">
        <v>0</v>
      </c>
      <c r="BD69" s="16">
        <v>0</v>
      </c>
      <c r="BE69" s="32">
        <v>0</v>
      </c>
      <c r="BF69" s="16">
        <v>0</v>
      </c>
      <c r="BG69" s="16">
        <v>0</v>
      </c>
      <c r="BH69" s="30">
        <v>0</v>
      </c>
      <c r="BI69" s="16">
        <v>0</v>
      </c>
      <c r="BJ69" s="32">
        <v>0</v>
      </c>
    </row>
    <row r="70" spans="3:62" s="93" customFormat="1"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32">
        <v>0</v>
      </c>
      <c r="S70" s="16">
        <v>0</v>
      </c>
      <c r="T70" s="32">
        <v>1</v>
      </c>
      <c r="U70" s="16">
        <v>1</v>
      </c>
      <c r="V70" s="17">
        <v>0</v>
      </c>
      <c r="W70" s="16">
        <v>1</v>
      </c>
      <c r="X70" s="16">
        <v>0</v>
      </c>
      <c r="Y70" s="16">
        <v>0</v>
      </c>
      <c r="Z70" s="16">
        <v>0</v>
      </c>
      <c r="AA70" s="17">
        <v>0</v>
      </c>
      <c r="AB70" s="16">
        <v>0</v>
      </c>
      <c r="AC70" s="16">
        <v>0</v>
      </c>
      <c r="AD70" s="16">
        <v>1</v>
      </c>
      <c r="AE70" s="16">
        <v>0</v>
      </c>
      <c r="AF70" s="16">
        <v>0</v>
      </c>
      <c r="AG70" s="17">
        <v>0</v>
      </c>
      <c r="AH70" s="29">
        <v>0</v>
      </c>
      <c r="AI70" s="32">
        <v>0</v>
      </c>
      <c r="AJ70" s="16">
        <v>6</v>
      </c>
      <c r="AK70" s="30">
        <v>0</v>
      </c>
      <c r="AL70" s="16">
        <v>0</v>
      </c>
      <c r="AM70" s="16">
        <v>0</v>
      </c>
      <c r="AN70" s="16">
        <v>0.5</v>
      </c>
      <c r="AO70" s="16">
        <v>0</v>
      </c>
      <c r="AP70" s="16">
        <v>0.5</v>
      </c>
      <c r="AQ70" s="16">
        <v>20</v>
      </c>
      <c r="AR70" s="32">
        <v>0</v>
      </c>
      <c r="AS70" s="15">
        <v>0</v>
      </c>
      <c r="AT70" s="16" t="s">
        <v>144</v>
      </c>
      <c r="AU70" s="17">
        <v>0</v>
      </c>
      <c r="AV70" s="17">
        <v>0</v>
      </c>
      <c r="AW70" s="17">
        <v>20000007</v>
      </c>
      <c r="AX70" s="65" t="s">
        <v>145</v>
      </c>
      <c r="AY70" s="38">
        <v>0</v>
      </c>
      <c r="AZ70" s="39">
        <v>0</v>
      </c>
      <c r="BA70" s="39">
        <v>0</v>
      </c>
      <c r="BB70" s="41" t="s">
        <v>222</v>
      </c>
      <c r="BC70" s="16">
        <v>0</v>
      </c>
      <c r="BD70" s="16">
        <v>0</v>
      </c>
      <c r="BE70" s="32">
        <v>0</v>
      </c>
      <c r="BF70" s="16">
        <v>1</v>
      </c>
      <c r="BG70" s="16">
        <v>0</v>
      </c>
      <c r="BH70" s="30">
        <v>0</v>
      </c>
      <c r="BI70" s="16">
        <v>0</v>
      </c>
      <c r="BJ70" s="32">
        <v>0</v>
      </c>
    </row>
    <row r="71" spans="3:62" s="93" customFormat="1"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32">
        <v>0</v>
      </c>
      <c r="S71" s="16">
        <v>0</v>
      </c>
      <c r="T71" s="32">
        <v>1</v>
      </c>
      <c r="U71" s="16">
        <v>1</v>
      </c>
      <c r="V71" s="17">
        <v>0</v>
      </c>
      <c r="W71" s="16">
        <v>1</v>
      </c>
      <c r="X71" s="16">
        <v>0</v>
      </c>
      <c r="Y71" s="16">
        <v>0</v>
      </c>
      <c r="Z71" s="16">
        <v>0</v>
      </c>
      <c r="AA71" s="17">
        <v>0</v>
      </c>
      <c r="AB71" s="16">
        <v>0</v>
      </c>
      <c r="AC71" s="16">
        <v>0</v>
      </c>
      <c r="AD71" s="16">
        <v>6</v>
      </c>
      <c r="AE71" s="16">
        <v>0</v>
      </c>
      <c r="AF71" s="16">
        <v>0</v>
      </c>
      <c r="AG71" s="17">
        <v>7</v>
      </c>
      <c r="AH71" s="29">
        <v>0</v>
      </c>
      <c r="AI71" s="32">
        <v>0</v>
      </c>
      <c r="AJ71" s="16">
        <v>6</v>
      </c>
      <c r="AK71" s="30">
        <v>0</v>
      </c>
      <c r="AL71" s="16">
        <v>0</v>
      </c>
      <c r="AM71" s="16">
        <v>0</v>
      </c>
      <c r="AN71" s="16">
        <v>0.5</v>
      </c>
      <c r="AO71" s="16">
        <v>3000</v>
      </c>
      <c r="AP71" s="16">
        <v>0.2</v>
      </c>
      <c r="AQ71" s="16">
        <v>20</v>
      </c>
      <c r="AR71" s="32">
        <v>0</v>
      </c>
      <c r="AS71" s="15">
        <v>80001010</v>
      </c>
      <c r="AT71" s="16" t="s">
        <v>144</v>
      </c>
      <c r="AU71" s="17">
        <v>0</v>
      </c>
      <c r="AV71" s="17">
        <v>0</v>
      </c>
      <c r="AW71" s="17">
        <v>20000008</v>
      </c>
      <c r="AX71" s="97" t="s">
        <v>183</v>
      </c>
      <c r="AY71" s="38">
        <v>0</v>
      </c>
      <c r="AZ71" s="39">
        <v>0</v>
      </c>
      <c r="BA71" s="39">
        <v>0</v>
      </c>
      <c r="BB71" s="41" t="s">
        <v>224</v>
      </c>
      <c r="BC71" s="16">
        <v>0</v>
      </c>
      <c r="BD71" s="16">
        <v>0</v>
      </c>
      <c r="BE71" s="32">
        <v>0</v>
      </c>
      <c r="BF71" s="16">
        <v>1</v>
      </c>
      <c r="BG71" s="16">
        <v>0</v>
      </c>
      <c r="BH71" s="30">
        <v>0</v>
      </c>
      <c r="BI71" s="16">
        <v>0</v>
      </c>
      <c r="BJ71" s="32">
        <v>0</v>
      </c>
    </row>
    <row r="72" spans="3:62" s="93" customFormat="1"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32">
        <v>0</v>
      </c>
      <c r="S72" s="16">
        <v>0</v>
      </c>
      <c r="T72" s="32">
        <v>1</v>
      </c>
      <c r="U72" s="16">
        <v>1</v>
      </c>
      <c r="V72" s="17">
        <v>0</v>
      </c>
      <c r="W72" s="16">
        <v>1.5</v>
      </c>
      <c r="X72" s="16">
        <v>10</v>
      </c>
      <c r="Y72" s="16">
        <v>0</v>
      </c>
      <c r="Z72" s="16">
        <v>0</v>
      </c>
      <c r="AA72" s="17">
        <v>0</v>
      </c>
      <c r="AB72" s="16">
        <v>0</v>
      </c>
      <c r="AC72" s="16">
        <v>0</v>
      </c>
      <c r="AD72" s="16">
        <v>6</v>
      </c>
      <c r="AE72" s="16">
        <v>0</v>
      </c>
      <c r="AF72" s="16">
        <v>0</v>
      </c>
      <c r="AG72" s="17">
        <v>7</v>
      </c>
      <c r="AH72" s="29">
        <v>0</v>
      </c>
      <c r="AI72" s="32">
        <v>0</v>
      </c>
      <c r="AJ72" s="16">
        <v>6</v>
      </c>
      <c r="AK72" s="30">
        <v>0</v>
      </c>
      <c r="AL72" s="16">
        <v>0</v>
      </c>
      <c r="AM72" s="16">
        <v>0</v>
      </c>
      <c r="AN72" s="16">
        <v>0.5</v>
      </c>
      <c r="AO72" s="16">
        <v>3000</v>
      </c>
      <c r="AP72" s="16">
        <v>0.2</v>
      </c>
      <c r="AQ72" s="16">
        <v>20</v>
      </c>
      <c r="AR72" s="32">
        <v>0</v>
      </c>
      <c r="AS72" s="15">
        <v>80001010</v>
      </c>
      <c r="AT72" s="16" t="s">
        <v>144</v>
      </c>
      <c r="AU72" s="17">
        <v>0</v>
      </c>
      <c r="AV72" s="17">
        <v>0</v>
      </c>
      <c r="AW72" s="17">
        <v>20000008</v>
      </c>
      <c r="AX72" s="97" t="s">
        <v>183</v>
      </c>
      <c r="AY72" s="38">
        <v>0</v>
      </c>
      <c r="AZ72" s="39">
        <v>0</v>
      </c>
      <c r="BA72" s="39">
        <v>0</v>
      </c>
      <c r="BB72" s="41" t="s">
        <v>224</v>
      </c>
      <c r="BC72" s="16">
        <v>0</v>
      </c>
      <c r="BD72" s="16">
        <v>0</v>
      </c>
      <c r="BE72" s="32">
        <v>0</v>
      </c>
      <c r="BF72" s="16">
        <v>1</v>
      </c>
      <c r="BG72" s="16">
        <v>0</v>
      </c>
      <c r="BH72" s="30">
        <v>0</v>
      </c>
      <c r="BI72" s="16">
        <v>0</v>
      </c>
      <c r="BJ72" s="32">
        <v>0</v>
      </c>
    </row>
    <row r="73" spans="3:62" s="93" customFormat="1"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32">
        <v>0</v>
      </c>
      <c r="S73" s="16">
        <v>0</v>
      </c>
      <c r="T73" s="32">
        <v>1</v>
      </c>
      <c r="U73" s="16">
        <v>1</v>
      </c>
      <c r="V73" s="17">
        <v>0</v>
      </c>
      <c r="W73" s="16">
        <v>2</v>
      </c>
      <c r="X73" s="16">
        <v>20</v>
      </c>
      <c r="Y73" s="16">
        <v>0</v>
      </c>
      <c r="Z73" s="16">
        <v>0</v>
      </c>
      <c r="AA73" s="17">
        <v>0</v>
      </c>
      <c r="AB73" s="16">
        <v>0</v>
      </c>
      <c r="AC73" s="16">
        <v>0</v>
      </c>
      <c r="AD73" s="16">
        <v>6</v>
      </c>
      <c r="AE73" s="16">
        <v>0</v>
      </c>
      <c r="AF73" s="16">
        <v>0</v>
      </c>
      <c r="AG73" s="17">
        <v>7</v>
      </c>
      <c r="AH73" s="29">
        <v>0</v>
      </c>
      <c r="AI73" s="32">
        <v>0</v>
      </c>
      <c r="AJ73" s="16">
        <v>6</v>
      </c>
      <c r="AK73" s="30">
        <v>0</v>
      </c>
      <c r="AL73" s="16">
        <v>0</v>
      </c>
      <c r="AM73" s="16">
        <v>0</v>
      </c>
      <c r="AN73" s="16">
        <v>0.5</v>
      </c>
      <c r="AO73" s="16">
        <v>3000</v>
      </c>
      <c r="AP73" s="16">
        <v>0.2</v>
      </c>
      <c r="AQ73" s="16">
        <v>20</v>
      </c>
      <c r="AR73" s="32">
        <v>0</v>
      </c>
      <c r="AS73" s="15">
        <v>80001010</v>
      </c>
      <c r="AT73" s="16" t="s">
        <v>144</v>
      </c>
      <c r="AU73" s="17">
        <v>0</v>
      </c>
      <c r="AV73" s="17">
        <v>0</v>
      </c>
      <c r="AW73" s="17">
        <v>20000008</v>
      </c>
      <c r="AX73" s="97" t="s">
        <v>183</v>
      </c>
      <c r="AY73" s="38">
        <v>0</v>
      </c>
      <c r="AZ73" s="39">
        <v>0</v>
      </c>
      <c r="BA73" s="39">
        <v>0</v>
      </c>
      <c r="BB73" s="41" t="s">
        <v>225</v>
      </c>
      <c r="BC73" s="16">
        <v>0</v>
      </c>
      <c r="BD73" s="16">
        <v>0</v>
      </c>
      <c r="BE73" s="32">
        <v>0</v>
      </c>
      <c r="BF73" s="16">
        <v>1</v>
      </c>
      <c r="BG73" s="16">
        <v>0</v>
      </c>
      <c r="BH73" s="30">
        <v>0</v>
      </c>
      <c r="BI73" s="16">
        <v>0</v>
      </c>
      <c r="BJ73" s="32">
        <v>0</v>
      </c>
    </row>
    <row r="74" spans="3:62" s="93" customFormat="1"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32">
        <v>0</v>
      </c>
      <c r="S74" s="16">
        <v>0</v>
      </c>
      <c r="T74" s="32">
        <v>1</v>
      </c>
      <c r="U74" s="16">
        <v>1</v>
      </c>
      <c r="V74" s="17">
        <v>0</v>
      </c>
      <c r="W74" s="16">
        <v>2.5</v>
      </c>
      <c r="X74" s="16">
        <v>30</v>
      </c>
      <c r="Y74" s="16">
        <v>0</v>
      </c>
      <c r="Z74" s="16">
        <v>0</v>
      </c>
      <c r="AA74" s="17">
        <v>0</v>
      </c>
      <c r="AB74" s="16">
        <v>0</v>
      </c>
      <c r="AC74" s="16">
        <v>0</v>
      </c>
      <c r="AD74" s="16">
        <v>6</v>
      </c>
      <c r="AE74" s="16">
        <v>0</v>
      </c>
      <c r="AF74" s="16">
        <v>0</v>
      </c>
      <c r="AG74" s="17">
        <v>7</v>
      </c>
      <c r="AH74" s="29">
        <v>0</v>
      </c>
      <c r="AI74" s="32">
        <v>0</v>
      </c>
      <c r="AJ74" s="16">
        <v>6</v>
      </c>
      <c r="AK74" s="30">
        <v>0</v>
      </c>
      <c r="AL74" s="16">
        <v>0</v>
      </c>
      <c r="AM74" s="16">
        <v>0</v>
      </c>
      <c r="AN74" s="16">
        <v>0.5</v>
      </c>
      <c r="AO74" s="16">
        <v>3000</v>
      </c>
      <c r="AP74" s="16">
        <v>0.2</v>
      </c>
      <c r="AQ74" s="16">
        <v>20</v>
      </c>
      <c r="AR74" s="32">
        <v>0</v>
      </c>
      <c r="AS74" s="15">
        <v>80001010</v>
      </c>
      <c r="AT74" s="16" t="s">
        <v>144</v>
      </c>
      <c r="AU74" s="17">
        <v>0</v>
      </c>
      <c r="AV74" s="17">
        <v>0</v>
      </c>
      <c r="AW74" s="17">
        <v>20000008</v>
      </c>
      <c r="AX74" s="97" t="s">
        <v>183</v>
      </c>
      <c r="AY74" s="38">
        <v>0</v>
      </c>
      <c r="AZ74" s="39">
        <v>0</v>
      </c>
      <c r="BA74" s="39">
        <v>0</v>
      </c>
      <c r="BB74" s="41" t="s">
        <v>226</v>
      </c>
      <c r="BC74" s="16">
        <v>0</v>
      </c>
      <c r="BD74" s="16">
        <v>0</v>
      </c>
      <c r="BE74" s="32">
        <v>0</v>
      </c>
      <c r="BF74" s="16">
        <v>1</v>
      </c>
      <c r="BG74" s="16">
        <v>0</v>
      </c>
      <c r="BH74" s="30">
        <v>0</v>
      </c>
      <c r="BI74" s="16">
        <v>0</v>
      </c>
      <c r="BJ74" s="32">
        <v>0</v>
      </c>
    </row>
    <row r="75" spans="3:62" s="93" customFormat="1" ht="20.100000000000001" customHeight="1">
      <c r="C75" s="98">
        <v>600003311</v>
      </c>
      <c r="D75" s="97" t="s">
        <v>181</v>
      </c>
      <c r="E75" s="98">
        <v>1</v>
      </c>
      <c r="F75" s="98">
        <v>60010500</v>
      </c>
      <c r="G75" s="98">
        <v>60000302</v>
      </c>
      <c r="H75" s="98">
        <v>0</v>
      </c>
      <c r="I75" s="98">
        <v>1</v>
      </c>
      <c r="J75" s="98">
        <v>3</v>
      </c>
      <c r="K75" s="98">
        <v>0</v>
      </c>
      <c r="L75" s="98">
        <v>0</v>
      </c>
      <c r="M75" s="98">
        <v>0</v>
      </c>
      <c r="N75" s="98">
        <v>1</v>
      </c>
      <c r="O75" s="98">
        <v>0</v>
      </c>
      <c r="P75" s="98">
        <v>0</v>
      </c>
      <c r="Q75" s="98">
        <v>0</v>
      </c>
      <c r="R75" s="32">
        <v>0</v>
      </c>
      <c r="S75" s="98">
        <v>60000332</v>
      </c>
      <c r="T75" s="32">
        <v>1</v>
      </c>
      <c r="U75" s="98">
        <v>1</v>
      </c>
      <c r="V75" s="98">
        <v>0</v>
      </c>
      <c r="W75" s="98">
        <v>1</v>
      </c>
      <c r="X75" s="98">
        <v>0</v>
      </c>
      <c r="Y75" s="98">
        <v>0</v>
      </c>
      <c r="Z75" s="98">
        <v>0</v>
      </c>
      <c r="AA75" s="98">
        <v>0</v>
      </c>
      <c r="AB75" s="98">
        <v>1</v>
      </c>
      <c r="AC75" s="98">
        <v>0</v>
      </c>
      <c r="AD75" s="98">
        <v>1</v>
      </c>
      <c r="AE75" s="98">
        <v>0</v>
      </c>
      <c r="AF75" s="98">
        <v>0</v>
      </c>
      <c r="AG75" s="98">
        <v>7</v>
      </c>
      <c r="AH75" s="98">
        <v>0</v>
      </c>
      <c r="AI75" s="32">
        <v>0</v>
      </c>
      <c r="AJ75" s="98">
        <v>6</v>
      </c>
      <c r="AK75" s="98">
        <v>0</v>
      </c>
      <c r="AL75" s="98">
        <v>0</v>
      </c>
      <c r="AM75" s="98">
        <v>0</v>
      </c>
      <c r="AN75" s="98">
        <v>0.5</v>
      </c>
      <c r="AO75" s="98">
        <v>3000</v>
      </c>
      <c r="AP75" s="98">
        <v>0.2</v>
      </c>
      <c r="AQ75" s="98">
        <v>20</v>
      </c>
      <c r="AR75" s="32">
        <v>0</v>
      </c>
      <c r="AS75" s="98" t="s">
        <v>143</v>
      </c>
      <c r="AT75" s="97" t="s">
        <v>169</v>
      </c>
      <c r="AU75" s="98" t="s">
        <v>182</v>
      </c>
      <c r="AV75" s="98">
        <v>12000005</v>
      </c>
      <c r="AW75" s="99">
        <v>21000210</v>
      </c>
      <c r="AX75" s="97" t="s">
        <v>183</v>
      </c>
      <c r="AY75" s="97" t="s">
        <v>143</v>
      </c>
      <c r="AZ75" s="98">
        <v>0</v>
      </c>
      <c r="BA75" s="98">
        <v>0</v>
      </c>
      <c r="BB75" s="100"/>
      <c r="BC75" s="98">
        <v>0</v>
      </c>
      <c r="BD75" s="98">
        <v>0</v>
      </c>
      <c r="BE75" s="32">
        <v>0</v>
      </c>
      <c r="BF75" s="98">
        <v>0</v>
      </c>
      <c r="BG75" s="98">
        <v>0</v>
      </c>
      <c r="BH75" s="98">
        <v>0</v>
      </c>
      <c r="BI75" s="98">
        <v>0</v>
      </c>
      <c r="BJ75" s="32">
        <v>0</v>
      </c>
    </row>
    <row r="76" spans="3:62" s="93" customFormat="1"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32">
        <v>0</v>
      </c>
      <c r="S76" s="16">
        <v>0</v>
      </c>
      <c r="T76" s="32">
        <v>1</v>
      </c>
      <c r="U76" s="16">
        <v>1</v>
      </c>
      <c r="V76" s="17">
        <v>0</v>
      </c>
      <c r="W76" s="16">
        <v>1.5</v>
      </c>
      <c r="X76" s="16">
        <v>0</v>
      </c>
      <c r="Y76" s="16">
        <v>0</v>
      </c>
      <c r="Z76" s="16">
        <v>0</v>
      </c>
      <c r="AA76" s="17">
        <v>0</v>
      </c>
      <c r="AB76" s="16">
        <v>0</v>
      </c>
      <c r="AC76" s="16">
        <v>0</v>
      </c>
      <c r="AD76" s="16">
        <v>12</v>
      </c>
      <c r="AE76" s="16">
        <v>1</v>
      </c>
      <c r="AF76" s="16">
        <v>15</v>
      </c>
      <c r="AG76" s="17">
        <v>7</v>
      </c>
      <c r="AH76" s="29">
        <v>0</v>
      </c>
      <c r="AI76" s="32">
        <v>0</v>
      </c>
      <c r="AJ76" s="16">
        <v>6</v>
      </c>
      <c r="AK76" s="30">
        <v>0</v>
      </c>
      <c r="AL76" s="16">
        <v>1.5</v>
      </c>
      <c r="AM76" s="16">
        <v>0</v>
      </c>
      <c r="AN76" s="16">
        <v>0.5</v>
      </c>
      <c r="AO76" s="16">
        <v>0</v>
      </c>
      <c r="AP76" s="16">
        <v>0.5</v>
      </c>
      <c r="AQ76" s="16">
        <v>20</v>
      </c>
      <c r="AR76" s="32">
        <v>0</v>
      </c>
      <c r="AS76" s="15">
        <v>80001020</v>
      </c>
      <c r="AT76" s="16" t="s">
        <v>144</v>
      </c>
      <c r="AU76" s="17">
        <v>0</v>
      </c>
      <c r="AV76" s="17">
        <v>12000003</v>
      </c>
      <c r="AW76" s="17">
        <v>20000007</v>
      </c>
      <c r="AX76" s="65" t="s">
        <v>145</v>
      </c>
      <c r="AY76" s="38">
        <v>0</v>
      </c>
      <c r="AZ76" s="39">
        <v>0</v>
      </c>
      <c r="BA76" s="39">
        <v>0</v>
      </c>
      <c r="BB76" s="41" t="s">
        <v>228</v>
      </c>
      <c r="BC76" s="16">
        <v>0</v>
      </c>
      <c r="BD76" s="16">
        <v>0</v>
      </c>
      <c r="BE76" s="32">
        <v>0</v>
      </c>
      <c r="BF76" s="16">
        <v>1</v>
      </c>
      <c r="BG76" s="16">
        <v>0</v>
      </c>
      <c r="BH76" s="30">
        <v>0</v>
      </c>
      <c r="BI76" s="16">
        <v>0</v>
      </c>
      <c r="BJ76" s="32">
        <v>0</v>
      </c>
    </row>
    <row r="77" spans="3:62" s="93" customFormat="1"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32">
        <v>0</v>
      </c>
      <c r="S77" s="16">
        <v>0</v>
      </c>
      <c r="T77" s="32">
        <v>1</v>
      </c>
      <c r="U77" s="16">
        <v>1</v>
      </c>
      <c r="V77" s="17">
        <v>0</v>
      </c>
      <c r="W77" s="16">
        <v>1.5</v>
      </c>
      <c r="X77" s="16">
        <v>20</v>
      </c>
      <c r="Y77" s="16">
        <v>0</v>
      </c>
      <c r="Z77" s="16">
        <v>0</v>
      </c>
      <c r="AA77" s="17">
        <v>0</v>
      </c>
      <c r="AB77" s="16">
        <v>0</v>
      </c>
      <c r="AC77" s="16">
        <v>0</v>
      </c>
      <c r="AD77" s="16">
        <v>12</v>
      </c>
      <c r="AE77" s="16">
        <v>1</v>
      </c>
      <c r="AF77" s="16">
        <v>15</v>
      </c>
      <c r="AG77" s="17">
        <v>7</v>
      </c>
      <c r="AH77" s="29">
        <v>0</v>
      </c>
      <c r="AI77" s="32">
        <v>0</v>
      </c>
      <c r="AJ77" s="16">
        <v>6</v>
      </c>
      <c r="AK77" s="30">
        <v>0</v>
      </c>
      <c r="AL77" s="16">
        <v>1.5</v>
      </c>
      <c r="AM77" s="16">
        <v>0</v>
      </c>
      <c r="AN77" s="16">
        <v>0.5</v>
      </c>
      <c r="AO77" s="16">
        <v>0</v>
      </c>
      <c r="AP77" s="16">
        <v>0.5</v>
      </c>
      <c r="AQ77" s="16">
        <v>20</v>
      </c>
      <c r="AR77" s="32">
        <v>0</v>
      </c>
      <c r="AS77" s="15">
        <v>80001020</v>
      </c>
      <c r="AT77" s="16" t="s">
        <v>144</v>
      </c>
      <c r="AU77" s="17">
        <v>0</v>
      </c>
      <c r="AV77" s="17">
        <v>12000003</v>
      </c>
      <c r="AW77" s="17">
        <v>20000007</v>
      </c>
      <c r="AX77" s="65" t="s">
        <v>145</v>
      </c>
      <c r="AY77" s="38">
        <v>0</v>
      </c>
      <c r="AZ77" s="39">
        <v>0</v>
      </c>
      <c r="BA77" s="39">
        <v>0</v>
      </c>
      <c r="BB77" s="41" t="s">
        <v>228</v>
      </c>
      <c r="BC77" s="16">
        <v>0</v>
      </c>
      <c r="BD77" s="16">
        <v>0</v>
      </c>
      <c r="BE77" s="32">
        <v>0</v>
      </c>
      <c r="BF77" s="16">
        <v>1</v>
      </c>
      <c r="BG77" s="16">
        <v>0</v>
      </c>
      <c r="BH77" s="30">
        <v>0</v>
      </c>
      <c r="BI77" s="16">
        <v>0</v>
      </c>
      <c r="BJ77" s="32">
        <v>0</v>
      </c>
    </row>
    <row r="78" spans="3:62" s="93" customFormat="1"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32">
        <v>0</v>
      </c>
      <c r="S78" s="16">
        <v>0</v>
      </c>
      <c r="T78" s="32">
        <v>1</v>
      </c>
      <c r="U78" s="16">
        <v>1</v>
      </c>
      <c r="V78" s="17">
        <v>0</v>
      </c>
      <c r="W78" s="16">
        <v>2</v>
      </c>
      <c r="X78" s="16">
        <v>35</v>
      </c>
      <c r="Y78" s="16">
        <v>0</v>
      </c>
      <c r="Z78" s="16">
        <v>0</v>
      </c>
      <c r="AA78" s="17">
        <v>0</v>
      </c>
      <c r="AB78" s="16">
        <v>0</v>
      </c>
      <c r="AC78" s="16">
        <v>0</v>
      </c>
      <c r="AD78" s="16">
        <v>12</v>
      </c>
      <c r="AE78" s="16">
        <v>1</v>
      </c>
      <c r="AF78" s="16">
        <v>15</v>
      </c>
      <c r="AG78" s="17">
        <v>7</v>
      </c>
      <c r="AH78" s="29">
        <v>0</v>
      </c>
      <c r="AI78" s="32">
        <v>0</v>
      </c>
      <c r="AJ78" s="16">
        <v>6</v>
      </c>
      <c r="AK78" s="30">
        <v>0</v>
      </c>
      <c r="AL78" s="16">
        <v>1.5</v>
      </c>
      <c r="AM78" s="16">
        <v>0</v>
      </c>
      <c r="AN78" s="16">
        <v>0.5</v>
      </c>
      <c r="AO78" s="16">
        <v>0</v>
      </c>
      <c r="AP78" s="16">
        <v>0.5</v>
      </c>
      <c r="AQ78" s="16">
        <v>20</v>
      </c>
      <c r="AR78" s="32">
        <v>0</v>
      </c>
      <c r="AS78" s="15">
        <v>80001020</v>
      </c>
      <c r="AT78" s="16" t="s">
        <v>144</v>
      </c>
      <c r="AU78" s="17">
        <v>0</v>
      </c>
      <c r="AV78" s="17">
        <v>12000003</v>
      </c>
      <c r="AW78" s="17">
        <v>20000007</v>
      </c>
      <c r="AX78" s="65" t="s">
        <v>145</v>
      </c>
      <c r="AY78" s="38">
        <v>0</v>
      </c>
      <c r="AZ78" s="39">
        <v>0</v>
      </c>
      <c r="BA78" s="39">
        <v>0</v>
      </c>
      <c r="BB78" s="41" t="s">
        <v>229</v>
      </c>
      <c r="BC78" s="16">
        <v>0</v>
      </c>
      <c r="BD78" s="16">
        <v>0</v>
      </c>
      <c r="BE78" s="32">
        <v>0</v>
      </c>
      <c r="BF78" s="16">
        <v>1</v>
      </c>
      <c r="BG78" s="16">
        <v>0</v>
      </c>
      <c r="BH78" s="30">
        <v>0</v>
      </c>
      <c r="BI78" s="16">
        <v>0</v>
      </c>
      <c r="BJ78" s="32">
        <v>0</v>
      </c>
    </row>
    <row r="79" spans="3:62" s="93" customFormat="1"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32">
        <v>0</v>
      </c>
      <c r="S79" s="16">
        <v>0</v>
      </c>
      <c r="T79" s="32">
        <v>1</v>
      </c>
      <c r="U79" s="16">
        <v>1</v>
      </c>
      <c r="V79" s="17">
        <v>0</v>
      </c>
      <c r="W79" s="16">
        <v>2.5</v>
      </c>
      <c r="X79" s="16">
        <v>50</v>
      </c>
      <c r="Y79" s="16">
        <v>0</v>
      </c>
      <c r="Z79" s="16">
        <v>0</v>
      </c>
      <c r="AA79" s="17">
        <v>0</v>
      </c>
      <c r="AB79" s="16">
        <v>0</v>
      </c>
      <c r="AC79" s="16">
        <v>0</v>
      </c>
      <c r="AD79" s="16">
        <v>12</v>
      </c>
      <c r="AE79" s="16">
        <v>1</v>
      </c>
      <c r="AF79" s="16">
        <v>15</v>
      </c>
      <c r="AG79" s="17">
        <v>7</v>
      </c>
      <c r="AH79" s="29">
        <v>0</v>
      </c>
      <c r="AI79" s="32">
        <v>0</v>
      </c>
      <c r="AJ79" s="16">
        <v>6</v>
      </c>
      <c r="AK79" s="30">
        <v>0</v>
      </c>
      <c r="AL79" s="16">
        <v>1.5</v>
      </c>
      <c r="AM79" s="16">
        <v>0</v>
      </c>
      <c r="AN79" s="16">
        <v>0.5</v>
      </c>
      <c r="AO79" s="16">
        <v>0</v>
      </c>
      <c r="AP79" s="16">
        <v>0.5</v>
      </c>
      <c r="AQ79" s="16">
        <v>20</v>
      </c>
      <c r="AR79" s="32">
        <v>0</v>
      </c>
      <c r="AS79" s="15">
        <v>80001020</v>
      </c>
      <c r="AT79" s="16" t="s">
        <v>144</v>
      </c>
      <c r="AU79" s="17">
        <v>0</v>
      </c>
      <c r="AV79" s="17">
        <v>12000003</v>
      </c>
      <c r="AW79" s="17">
        <v>20000007</v>
      </c>
      <c r="AX79" s="65" t="s">
        <v>145</v>
      </c>
      <c r="AY79" s="38">
        <v>0</v>
      </c>
      <c r="AZ79" s="39">
        <v>0</v>
      </c>
      <c r="BA79" s="39">
        <v>0</v>
      </c>
      <c r="BB79" s="41" t="s">
        <v>230</v>
      </c>
      <c r="BC79" s="16">
        <v>0</v>
      </c>
      <c r="BD79" s="16">
        <v>0</v>
      </c>
      <c r="BE79" s="32">
        <v>0</v>
      </c>
      <c r="BF79" s="16">
        <v>1</v>
      </c>
      <c r="BG79" s="16">
        <v>0</v>
      </c>
      <c r="BH79" s="30">
        <v>0</v>
      </c>
      <c r="BI79" s="16">
        <v>0</v>
      </c>
      <c r="BJ79" s="32">
        <v>0</v>
      </c>
    </row>
    <row r="80" spans="3:62" s="93" customFormat="1"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32">
        <v>0</v>
      </c>
      <c r="S80" s="16">
        <v>0</v>
      </c>
      <c r="T80" s="32">
        <v>1</v>
      </c>
      <c r="U80" s="16">
        <v>1</v>
      </c>
      <c r="V80" s="17">
        <v>0</v>
      </c>
      <c r="W80" s="16">
        <v>0</v>
      </c>
      <c r="X80" s="16">
        <v>0</v>
      </c>
      <c r="Y80" s="16">
        <v>0</v>
      </c>
      <c r="Z80" s="16">
        <v>0</v>
      </c>
      <c r="AA80" s="17">
        <v>0</v>
      </c>
      <c r="AB80" s="16">
        <v>0</v>
      </c>
      <c r="AC80" s="16">
        <v>0</v>
      </c>
      <c r="AD80" s="16">
        <v>30</v>
      </c>
      <c r="AE80" s="16">
        <v>0</v>
      </c>
      <c r="AF80" s="16">
        <v>0</v>
      </c>
      <c r="AG80" s="17">
        <v>0</v>
      </c>
      <c r="AH80" s="29">
        <v>0</v>
      </c>
      <c r="AI80" s="32">
        <v>0</v>
      </c>
      <c r="AJ80" s="16">
        <v>0</v>
      </c>
      <c r="AK80" s="30">
        <v>0</v>
      </c>
      <c r="AL80" s="16">
        <v>0</v>
      </c>
      <c r="AM80" s="16">
        <v>0</v>
      </c>
      <c r="AN80" s="16">
        <v>0</v>
      </c>
      <c r="AO80" s="16">
        <v>1000</v>
      </c>
      <c r="AP80" s="16">
        <v>0</v>
      </c>
      <c r="AQ80" s="16">
        <v>0</v>
      </c>
      <c r="AR80" s="32">
        <v>0</v>
      </c>
      <c r="AS80" s="16">
        <v>80001061</v>
      </c>
      <c r="AT80" s="16" t="s">
        <v>144</v>
      </c>
      <c r="AU80" s="17">
        <v>0</v>
      </c>
      <c r="AV80" s="17">
        <v>0</v>
      </c>
      <c r="AW80" s="17">
        <v>0</v>
      </c>
      <c r="AX80" s="65" t="s">
        <v>145</v>
      </c>
      <c r="AY80" s="38">
        <v>0</v>
      </c>
      <c r="AZ80" s="39">
        <v>0</v>
      </c>
      <c r="BA80" s="39">
        <v>0</v>
      </c>
      <c r="BB80" s="41" t="s">
        <v>232</v>
      </c>
      <c r="BC80" s="16">
        <v>0</v>
      </c>
      <c r="BD80" s="16">
        <v>0</v>
      </c>
      <c r="BE80" s="32">
        <v>0</v>
      </c>
      <c r="BF80" s="16">
        <v>0</v>
      </c>
      <c r="BG80" s="16">
        <v>0</v>
      </c>
      <c r="BH80" s="30">
        <v>0</v>
      </c>
      <c r="BI80" s="16">
        <v>0</v>
      </c>
      <c r="BJ80" s="32">
        <v>0</v>
      </c>
    </row>
    <row r="81" spans="3:62" s="93" customFormat="1"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32">
        <v>0</v>
      </c>
      <c r="S81" s="16">
        <v>0</v>
      </c>
      <c r="T81" s="32">
        <v>1</v>
      </c>
      <c r="U81" s="16">
        <v>1</v>
      </c>
      <c r="V81" s="17">
        <v>0</v>
      </c>
      <c r="W81" s="16">
        <v>0</v>
      </c>
      <c r="X81" s="16">
        <v>0</v>
      </c>
      <c r="Y81" s="16">
        <v>0</v>
      </c>
      <c r="Z81" s="16">
        <v>0</v>
      </c>
      <c r="AA81" s="17">
        <v>0</v>
      </c>
      <c r="AB81" s="16">
        <v>0</v>
      </c>
      <c r="AC81" s="16">
        <v>0</v>
      </c>
      <c r="AD81" s="16">
        <v>30</v>
      </c>
      <c r="AE81" s="16">
        <v>0</v>
      </c>
      <c r="AF81" s="16">
        <v>0</v>
      </c>
      <c r="AG81" s="17">
        <v>0</v>
      </c>
      <c r="AH81" s="29">
        <v>0</v>
      </c>
      <c r="AI81" s="32">
        <v>0</v>
      </c>
      <c r="AJ81" s="16">
        <v>0</v>
      </c>
      <c r="AK81" s="30">
        <v>0</v>
      </c>
      <c r="AL81" s="16">
        <v>0</v>
      </c>
      <c r="AM81" s="16">
        <v>0</v>
      </c>
      <c r="AN81" s="16">
        <v>0</v>
      </c>
      <c r="AO81" s="16">
        <v>1000</v>
      </c>
      <c r="AP81" s="16">
        <v>0</v>
      </c>
      <c r="AQ81" s="16">
        <v>0</v>
      </c>
      <c r="AR81" s="32">
        <v>0</v>
      </c>
      <c r="AS81" s="16">
        <v>80001061</v>
      </c>
      <c r="AT81" s="16" t="s">
        <v>144</v>
      </c>
      <c r="AU81" s="17">
        <v>0</v>
      </c>
      <c r="AV81" s="17">
        <v>0</v>
      </c>
      <c r="AW81" s="17">
        <v>0</v>
      </c>
      <c r="AX81" s="65" t="s">
        <v>145</v>
      </c>
      <c r="AY81" s="38">
        <v>0</v>
      </c>
      <c r="AZ81" s="39">
        <v>0</v>
      </c>
      <c r="BA81" s="39">
        <v>0</v>
      </c>
      <c r="BB81" s="41" t="s">
        <v>232</v>
      </c>
      <c r="BC81" s="16">
        <v>0</v>
      </c>
      <c r="BD81" s="16">
        <v>0</v>
      </c>
      <c r="BE81" s="32">
        <v>0</v>
      </c>
      <c r="BF81" s="16">
        <v>0</v>
      </c>
      <c r="BG81" s="16">
        <v>0</v>
      </c>
      <c r="BH81" s="30">
        <v>0</v>
      </c>
      <c r="BI81" s="16">
        <v>0</v>
      </c>
      <c r="BJ81" s="32">
        <v>0</v>
      </c>
    </row>
    <row r="82" spans="3:62" s="93" customFormat="1"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32">
        <v>0</v>
      </c>
      <c r="S82" s="16">
        <v>0</v>
      </c>
      <c r="T82" s="32">
        <v>1</v>
      </c>
      <c r="U82" s="16">
        <v>1</v>
      </c>
      <c r="V82" s="17">
        <v>0</v>
      </c>
      <c r="W82" s="16">
        <v>0</v>
      </c>
      <c r="X82" s="16">
        <v>0</v>
      </c>
      <c r="Y82" s="16">
        <v>0</v>
      </c>
      <c r="Z82" s="16">
        <v>0</v>
      </c>
      <c r="AA82" s="17">
        <v>0</v>
      </c>
      <c r="AB82" s="16">
        <v>0</v>
      </c>
      <c r="AC82" s="16">
        <v>0</v>
      </c>
      <c r="AD82" s="16">
        <v>30</v>
      </c>
      <c r="AE82" s="16">
        <v>0</v>
      </c>
      <c r="AF82" s="16">
        <v>0</v>
      </c>
      <c r="AG82" s="17">
        <v>0</v>
      </c>
      <c r="AH82" s="29">
        <v>0</v>
      </c>
      <c r="AI82" s="32">
        <v>0</v>
      </c>
      <c r="AJ82" s="16">
        <v>0</v>
      </c>
      <c r="AK82" s="30">
        <v>0</v>
      </c>
      <c r="AL82" s="16">
        <v>0</v>
      </c>
      <c r="AM82" s="16">
        <v>0</v>
      </c>
      <c r="AN82" s="16">
        <v>0</v>
      </c>
      <c r="AO82" s="16">
        <v>1000</v>
      </c>
      <c r="AP82" s="16">
        <v>0</v>
      </c>
      <c r="AQ82" s="16">
        <v>0</v>
      </c>
      <c r="AR82" s="32">
        <v>0</v>
      </c>
      <c r="AS82" s="16">
        <v>80001062</v>
      </c>
      <c r="AT82" s="16" t="s">
        <v>144</v>
      </c>
      <c r="AU82" s="17">
        <v>0</v>
      </c>
      <c r="AV82" s="17">
        <v>0</v>
      </c>
      <c r="AW82" s="17">
        <v>0</v>
      </c>
      <c r="AX82" s="65" t="s">
        <v>145</v>
      </c>
      <c r="AY82" s="38">
        <v>0</v>
      </c>
      <c r="AZ82" s="39">
        <v>0</v>
      </c>
      <c r="BA82" s="39">
        <v>0</v>
      </c>
      <c r="BB82" s="41" t="s">
        <v>233</v>
      </c>
      <c r="BC82" s="16">
        <v>0</v>
      </c>
      <c r="BD82" s="16">
        <v>0</v>
      </c>
      <c r="BE82" s="32">
        <v>0</v>
      </c>
      <c r="BF82" s="16">
        <v>0</v>
      </c>
      <c r="BG82" s="16">
        <v>0</v>
      </c>
      <c r="BH82" s="30">
        <v>0</v>
      </c>
      <c r="BI82" s="16">
        <v>0</v>
      </c>
      <c r="BJ82" s="32">
        <v>0</v>
      </c>
    </row>
    <row r="83" spans="3:62" s="93" customFormat="1"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32">
        <v>0</v>
      </c>
      <c r="S83" s="16">
        <v>0</v>
      </c>
      <c r="T83" s="32">
        <v>1</v>
      </c>
      <c r="U83" s="16">
        <v>1</v>
      </c>
      <c r="V83" s="17">
        <v>0</v>
      </c>
      <c r="W83" s="16">
        <v>0</v>
      </c>
      <c r="X83" s="16">
        <v>0</v>
      </c>
      <c r="Y83" s="16">
        <v>0</v>
      </c>
      <c r="Z83" s="16">
        <v>0</v>
      </c>
      <c r="AA83" s="17">
        <v>0</v>
      </c>
      <c r="AB83" s="16">
        <v>0</v>
      </c>
      <c r="AC83" s="16">
        <v>0</v>
      </c>
      <c r="AD83" s="16">
        <v>30</v>
      </c>
      <c r="AE83" s="16">
        <v>0</v>
      </c>
      <c r="AF83" s="16">
        <v>0</v>
      </c>
      <c r="AG83" s="17">
        <v>0</v>
      </c>
      <c r="AH83" s="29">
        <v>0</v>
      </c>
      <c r="AI83" s="32">
        <v>0</v>
      </c>
      <c r="AJ83" s="16">
        <v>0</v>
      </c>
      <c r="AK83" s="30">
        <v>0</v>
      </c>
      <c r="AL83" s="16">
        <v>0</v>
      </c>
      <c r="AM83" s="16">
        <v>0</v>
      </c>
      <c r="AN83" s="16">
        <v>0</v>
      </c>
      <c r="AO83" s="16">
        <v>1000</v>
      </c>
      <c r="AP83" s="16">
        <v>0</v>
      </c>
      <c r="AQ83" s="16">
        <v>0</v>
      </c>
      <c r="AR83" s="32">
        <v>0</v>
      </c>
      <c r="AS83" s="16">
        <v>80001063</v>
      </c>
      <c r="AT83" s="16" t="s">
        <v>144</v>
      </c>
      <c r="AU83" s="17">
        <v>0</v>
      </c>
      <c r="AV83" s="17">
        <v>0</v>
      </c>
      <c r="AW83" s="17">
        <v>0</v>
      </c>
      <c r="AX83" s="65" t="s">
        <v>145</v>
      </c>
      <c r="AY83" s="38">
        <v>0</v>
      </c>
      <c r="AZ83" s="39">
        <v>0</v>
      </c>
      <c r="BA83" s="39">
        <v>0</v>
      </c>
      <c r="BB83" s="41" t="s">
        <v>234</v>
      </c>
      <c r="BC83" s="16">
        <v>0</v>
      </c>
      <c r="BD83" s="16">
        <v>0</v>
      </c>
      <c r="BE83" s="32">
        <v>0</v>
      </c>
      <c r="BF83" s="16">
        <v>0</v>
      </c>
      <c r="BG83" s="16">
        <v>0</v>
      </c>
      <c r="BH83" s="30">
        <v>0</v>
      </c>
      <c r="BI83" s="16">
        <v>0</v>
      </c>
      <c r="BJ83" s="32">
        <v>0</v>
      </c>
    </row>
    <row r="84" spans="3:62" s="93" customFormat="1" ht="20.100000000000001" customHeight="1">
      <c r="C84" s="98">
        <v>620211331</v>
      </c>
      <c r="D84" s="97" t="s">
        <v>231</v>
      </c>
      <c r="E84" s="98">
        <v>1</v>
      </c>
      <c r="F84" s="98">
        <v>62021101</v>
      </c>
      <c r="G84" s="98">
        <f t="shared" ref="G84" si="0">C85</f>
        <v>60030040</v>
      </c>
      <c r="H84" s="98">
        <v>0</v>
      </c>
      <c r="I84" s="98">
        <v>27</v>
      </c>
      <c r="J84" s="98">
        <v>2</v>
      </c>
      <c r="K84" s="98">
        <v>17500</v>
      </c>
      <c r="L84" s="98">
        <v>0</v>
      </c>
      <c r="M84" s="98">
        <v>0</v>
      </c>
      <c r="N84" s="98">
        <v>1</v>
      </c>
      <c r="O84" s="98">
        <v>0</v>
      </c>
      <c r="P84" s="98">
        <v>0</v>
      </c>
      <c r="Q84" s="98">
        <v>0</v>
      </c>
      <c r="R84" s="32">
        <v>0</v>
      </c>
      <c r="S84" s="98">
        <v>0</v>
      </c>
      <c r="T84" s="32">
        <v>1</v>
      </c>
      <c r="U84" s="98">
        <v>2</v>
      </c>
      <c r="V84" s="98">
        <v>0</v>
      </c>
      <c r="W84" s="98">
        <v>0</v>
      </c>
      <c r="X84" s="98">
        <v>0</v>
      </c>
      <c r="Y84" s="98">
        <v>0</v>
      </c>
      <c r="Z84" s="98">
        <v>0</v>
      </c>
      <c r="AA84" s="98">
        <v>0</v>
      </c>
      <c r="AB84" s="98">
        <v>0</v>
      </c>
      <c r="AC84" s="98">
        <v>0</v>
      </c>
      <c r="AD84" s="98">
        <v>18</v>
      </c>
      <c r="AE84" s="98">
        <v>0</v>
      </c>
      <c r="AF84" s="98">
        <v>0</v>
      </c>
      <c r="AG84" s="98">
        <v>2</v>
      </c>
      <c r="AH84" s="98">
        <v>0</v>
      </c>
      <c r="AI84" s="32">
        <v>0</v>
      </c>
      <c r="AJ84" s="98">
        <v>0</v>
      </c>
      <c r="AK84" s="98">
        <v>0</v>
      </c>
      <c r="AL84" s="98">
        <v>0</v>
      </c>
      <c r="AM84" s="98">
        <v>0</v>
      </c>
      <c r="AN84" s="98">
        <v>0</v>
      </c>
      <c r="AO84" s="98">
        <v>1000</v>
      </c>
      <c r="AP84" s="98">
        <v>0</v>
      </c>
      <c r="AQ84" s="98">
        <v>0</v>
      </c>
      <c r="AR84" s="32">
        <v>92011001</v>
      </c>
      <c r="AS84" s="98" t="s">
        <v>143</v>
      </c>
      <c r="AT84" s="97" t="s">
        <v>144</v>
      </c>
      <c r="AU84" s="98" t="s">
        <v>235</v>
      </c>
      <c r="AV84" s="98">
        <v>0</v>
      </c>
      <c r="AW84" s="98">
        <v>0</v>
      </c>
      <c r="AX84" s="97" t="s">
        <v>145</v>
      </c>
      <c r="AY84" s="97" t="s">
        <v>143</v>
      </c>
      <c r="AZ84" s="98">
        <v>0</v>
      </c>
      <c r="BA84" s="98">
        <v>0</v>
      </c>
      <c r="BB84" s="100" t="s">
        <v>236</v>
      </c>
      <c r="BC84" s="98">
        <v>0</v>
      </c>
      <c r="BD84" s="98">
        <v>1</v>
      </c>
      <c r="BE84" s="32">
        <v>0</v>
      </c>
      <c r="BF84" s="98">
        <v>0</v>
      </c>
      <c r="BG84" s="98">
        <v>0</v>
      </c>
      <c r="BH84" s="98">
        <v>0</v>
      </c>
      <c r="BI84" s="16">
        <v>0</v>
      </c>
      <c r="BJ84" s="32">
        <v>0</v>
      </c>
    </row>
    <row r="85" spans="3:62" s="93" customFormat="1"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32">
        <v>0</v>
      </c>
      <c r="S85" s="16">
        <v>0</v>
      </c>
      <c r="T85" s="32">
        <v>1</v>
      </c>
      <c r="U85" s="16">
        <v>1</v>
      </c>
      <c r="V85" s="17">
        <v>0</v>
      </c>
      <c r="W85" s="16">
        <v>2</v>
      </c>
      <c r="X85" s="16">
        <v>0</v>
      </c>
      <c r="Y85" s="16">
        <v>0</v>
      </c>
      <c r="Z85" s="16">
        <v>0</v>
      </c>
      <c r="AA85" s="17">
        <v>0</v>
      </c>
      <c r="AB85" s="16">
        <v>0</v>
      </c>
      <c r="AC85" s="16">
        <v>0</v>
      </c>
      <c r="AD85" s="16">
        <v>15</v>
      </c>
      <c r="AE85" s="16">
        <v>1</v>
      </c>
      <c r="AF85" s="16">
        <v>4</v>
      </c>
      <c r="AG85" s="17">
        <v>2</v>
      </c>
      <c r="AH85" s="29">
        <v>1</v>
      </c>
      <c r="AI85" s="32">
        <v>0</v>
      </c>
      <c r="AJ85" s="16">
        <v>8</v>
      </c>
      <c r="AK85" s="30">
        <v>0</v>
      </c>
      <c r="AL85" s="16">
        <v>0</v>
      </c>
      <c r="AM85" s="16">
        <v>0</v>
      </c>
      <c r="AN85" s="16">
        <v>0.5</v>
      </c>
      <c r="AO85" s="16">
        <v>3000</v>
      </c>
      <c r="AP85" s="16">
        <v>0</v>
      </c>
      <c r="AQ85" s="16">
        <v>0</v>
      </c>
      <c r="AR85" s="32">
        <v>0</v>
      </c>
      <c r="AS85" s="16">
        <v>0</v>
      </c>
      <c r="AT85" s="16" t="s">
        <v>144</v>
      </c>
      <c r="AU85" s="17">
        <v>0</v>
      </c>
      <c r="AV85" s="17">
        <v>0</v>
      </c>
      <c r="AW85" s="17">
        <v>20000009</v>
      </c>
      <c r="AX85" s="65" t="s">
        <v>145</v>
      </c>
      <c r="AY85" s="38">
        <v>0</v>
      </c>
      <c r="AZ85" s="39">
        <v>0</v>
      </c>
      <c r="BA85" s="39">
        <v>0</v>
      </c>
      <c r="BB85" s="41" t="s">
        <v>238</v>
      </c>
      <c r="BC85" s="16">
        <v>0</v>
      </c>
      <c r="BD85" s="16">
        <v>0</v>
      </c>
      <c r="BE85" s="32">
        <v>0</v>
      </c>
      <c r="BF85" s="16">
        <v>0</v>
      </c>
      <c r="BG85" s="16">
        <v>0</v>
      </c>
      <c r="BH85" s="30">
        <v>0</v>
      </c>
      <c r="BI85" s="16">
        <v>0</v>
      </c>
      <c r="BJ85" s="32">
        <v>0</v>
      </c>
    </row>
    <row r="86" spans="3:62" s="93" customFormat="1"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32">
        <v>0</v>
      </c>
      <c r="S86" s="16">
        <v>0</v>
      </c>
      <c r="T86" s="32">
        <v>1</v>
      </c>
      <c r="U86" s="16">
        <v>1</v>
      </c>
      <c r="V86" s="17">
        <v>0</v>
      </c>
      <c r="W86" s="16">
        <v>2</v>
      </c>
      <c r="X86" s="16">
        <v>0</v>
      </c>
      <c r="Y86" s="16">
        <v>0</v>
      </c>
      <c r="Z86" s="16">
        <v>0</v>
      </c>
      <c r="AA86" s="17">
        <v>0</v>
      </c>
      <c r="AB86" s="16">
        <v>0</v>
      </c>
      <c r="AC86" s="16">
        <v>0</v>
      </c>
      <c r="AD86" s="16">
        <v>15</v>
      </c>
      <c r="AE86" s="16">
        <v>1</v>
      </c>
      <c r="AF86" s="16">
        <v>4</v>
      </c>
      <c r="AG86" s="17">
        <v>2</v>
      </c>
      <c r="AH86" s="29">
        <v>1</v>
      </c>
      <c r="AI86" s="32">
        <v>0</v>
      </c>
      <c r="AJ86" s="16">
        <v>8</v>
      </c>
      <c r="AK86" s="30">
        <v>0</v>
      </c>
      <c r="AL86" s="16">
        <v>0</v>
      </c>
      <c r="AM86" s="16">
        <v>0</v>
      </c>
      <c r="AN86" s="16">
        <v>0.5</v>
      </c>
      <c r="AO86" s="16">
        <v>3000</v>
      </c>
      <c r="AP86" s="16">
        <v>0</v>
      </c>
      <c r="AQ86" s="16">
        <v>0</v>
      </c>
      <c r="AR86" s="32">
        <v>0</v>
      </c>
      <c r="AS86" s="16">
        <v>0</v>
      </c>
      <c r="AT86" s="16" t="s">
        <v>144</v>
      </c>
      <c r="AU86" s="17">
        <v>0</v>
      </c>
      <c r="AV86" s="17">
        <v>0</v>
      </c>
      <c r="AW86" s="17">
        <v>20000009</v>
      </c>
      <c r="AX86" s="65" t="s">
        <v>145</v>
      </c>
      <c r="AY86" s="38">
        <v>0</v>
      </c>
      <c r="AZ86" s="39">
        <v>0</v>
      </c>
      <c r="BA86" s="39">
        <v>0</v>
      </c>
      <c r="BB86" s="41" t="s">
        <v>238</v>
      </c>
      <c r="BC86" s="16">
        <v>0</v>
      </c>
      <c r="BD86" s="16">
        <v>0</v>
      </c>
      <c r="BE86" s="32">
        <v>0</v>
      </c>
      <c r="BF86" s="16">
        <v>0</v>
      </c>
      <c r="BG86" s="16">
        <v>0</v>
      </c>
      <c r="BH86" s="30">
        <v>0</v>
      </c>
      <c r="BI86" s="16">
        <v>0</v>
      </c>
      <c r="BJ86" s="32">
        <v>0</v>
      </c>
    </row>
    <row r="87" spans="3:62" s="93" customFormat="1"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32">
        <v>0</v>
      </c>
      <c r="S87" s="16">
        <v>0</v>
      </c>
      <c r="T87" s="32">
        <v>1</v>
      </c>
      <c r="U87" s="16">
        <v>1</v>
      </c>
      <c r="V87" s="17">
        <v>0</v>
      </c>
      <c r="W87" s="16">
        <v>2.5</v>
      </c>
      <c r="X87" s="16">
        <v>0</v>
      </c>
      <c r="Y87" s="16">
        <v>0</v>
      </c>
      <c r="Z87" s="16">
        <v>0</v>
      </c>
      <c r="AA87" s="17">
        <v>0</v>
      </c>
      <c r="AB87" s="16">
        <v>0</v>
      </c>
      <c r="AC87" s="16">
        <v>0</v>
      </c>
      <c r="AD87" s="16">
        <v>15</v>
      </c>
      <c r="AE87" s="16">
        <v>1</v>
      </c>
      <c r="AF87" s="16">
        <v>4</v>
      </c>
      <c r="AG87" s="17">
        <v>2</v>
      </c>
      <c r="AH87" s="29">
        <v>1</v>
      </c>
      <c r="AI87" s="32">
        <v>0</v>
      </c>
      <c r="AJ87" s="16">
        <v>8</v>
      </c>
      <c r="AK87" s="30">
        <v>0</v>
      </c>
      <c r="AL87" s="16">
        <v>0</v>
      </c>
      <c r="AM87" s="16">
        <v>0</v>
      </c>
      <c r="AN87" s="16">
        <v>0.5</v>
      </c>
      <c r="AO87" s="16">
        <v>3000</v>
      </c>
      <c r="AP87" s="16">
        <v>0</v>
      </c>
      <c r="AQ87" s="16">
        <v>0</v>
      </c>
      <c r="AR87" s="32">
        <v>0</v>
      </c>
      <c r="AS87" s="16">
        <v>80001030</v>
      </c>
      <c r="AT87" s="16" t="s">
        <v>144</v>
      </c>
      <c r="AU87" s="17">
        <v>0</v>
      </c>
      <c r="AV87" s="17">
        <v>0</v>
      </c>
      <c r="AW87" s="17">
        <v>20000009</v>
      </c>
      <c r="AX87" s="65" t="s">
        <v>145</v>
      </c>
      <c r="AY87" s="38">
        <v>0</v>
      </c>
      <c r="AZ87" s="39">
        <v>0</v>
      </c>
      <c r="BA87" s="39">
        <v>0</v>
      </c>
      <c r="BB87" s="41" t="s">
        <v>239</v>
      </c>
      <c r="BC87" s="16">
        <v>0</v>
      </c>
      <c r="BD87" s="16">
        <v>0</v>
      </c>
      <c r="BE87" s="32">
        <v>0</v>
      </c>
      <c r="BF87" s="16">
        <v>0</v>
      </c>
      <c r="BG87" s="16">
        <v>0</v>
      </c>
      <c r="BH87" s="30">
        <v>0</v>
      </c>
      <c r="BI87" s="16">
        <v>0</v>
      </c>
      <c r="BJ87" s="32">
        <v>0</v>
      </c>
    </row>
    <row r="88" spans="3:62" s="93" customFormat="1"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32">
        <v>0</v>
      </c>
      <c r="S88" s="16">
        <v>0</v>
      </c>
      <c r="T88" s="32">
        <v>1</v>
      </c>
      <c r="U88" s="16">
        <v>1</v>
      </c>
      <c r="V88" s="17">
        <v>0</v>
      </c>
      <c r="W88" s="16">
        <v>3</v>
      </c>
      <c r="X88" s="16">
        <v>0</v>
      </c>
      <c r="Y88" s="16">
        <v>0</v>
      </c>
      <c r="Z88" s="16">
        <v>0</v>
      </c>
      <c r="AA88" s="17">
        <v>0</v>
      </c>
      <c r="AB88" s="16">
        <v>0</v>
      </c>
      <c r="AC88" s="16">
        <v>0</v>
      </c>
      <c r="AD88" s="16">
        <v>15</v>
      </c>
      <c r="AE88" s="16">
        <v>1</v>
      </c>
      <c r="AF88" s="16">
        <v>4</v>
      </c>
      <c r="AG88" s="17">
        <v>2</v>
      </c>
      <c r="AH88" s="29">
        <v>1</v>
      </c>
      <c r="AI88" s="32">
        <v>0</v>
      </c>
      <c r="AJ88" s="16">
        <v>8</v>
      </c>
      <c r="AK88" s="30">
        <v>0</v>
      </c>
      <c r="AL88" s="16">
        <v>0</v>
      </c>
      <c r="AM88" s="16">
        <v>0</v>
      </c>
      <c r="AN88" s="16">
        <v>0.5</v>
      </c>
      <c r="AO88" s="16">
        <v>3000</v>
      </c>
      <c r="AP88" s="16">
        <v>0</v>
      </c>
      <c r="AQ88" s="16">
        <v>0</v>
      </c>
      <c r="AR88" s="32">
        <v>0</v>
      </c>
      <c r="AS88" s="16">
        <v>80001030</v>
      </c>
      <c r="AT88" s="16" t="s">
        <v>144</v>
      </c>
      <c r="AU88" s="17">
        <v>0</v>
      </c>
      <c r="AV88" s="17">
        <v>0</v>
      </c>
      <c r="AW88" s="17">
        <v>20000009</v>
      </c>
      <c r="AX88" s="65" t="s">
        <v>145</v>
      </c>
      <c r="AY88" s="38">
        <v>0</v>
      </c>
      <c r="AZ88" s="39">
        <v>0</v>
      </c>
      <c r="BA88" s="39">
        <v>0</v>
      </c>
      <c r="BB88" s="41" t="s">
        <v>240</v>
      </c>
      <c r="BC88" s="16">
        <v>0</v>
      </c>
      <c r="BD88" s="16">
        <v>0</v>
      </c>
      <c r="BE88" s="32">
        <v>0</v>
      </c>
      <c r="BF88" s="16">
        <v>0</v>
      </c>
      <c r="BG88" s="16">
        <v>0</v>
      </c>
      <c r="BH88" s="30">
        <v>0</v>
      </c>
      <c r="BI88" s="16">
        <v>0</v>
      </c>
      <c r="BJ88" s="32">
        <v>0</v>
      </c>
    </row>
    <row r="89" spans="3:62" s="93" customFormat="1"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32">
        <v>0</v>
      </c>
      <c r="S89" s="16">
        <v>0</v>
      </c>
      <c r="T89" s="32">
        <v>1</v>
      </c>
      <c r="U89" s="16">
        <v>1</v>
      </c>
      <c r="V89" s="17">
        <v>0</v>
      </c>
      <c r="W89" s="16">
        <v>0.8</v>
      </c>
      <c r="X89" s="16">
        <v>20</v>
      </c>
      <c r="Y89" s="16">
        <v>0</v>
      </c>
      <c r="Z89" s="16">
        <v>0</v>
      </c>
      <c r="AA89" s="17">
        <v>0</v>
      </c>
      <c r="AB89" s="16">
        <v>0</v>
      </c>
      <c r="AC89" s="16">
        <v>0</v>
      </c>
      <c r="AD89" s="16">
        <v>1</v>
      </c>
      <c r="AE89" s="16">
        <v>1</v>
      </c>
      <c r="AF89" s="16">
        <v>4</v>
      </c>
      <c r="AG89" s="17">
        <v>2</v>
      </c>
      <c r="AH89" s="29">
        <v>1</v>
      </c>
      <c r="AI89" s="32">
        <v>0</v>
      </c>
      <c r="AJ89" s="16">
        <v>8</v>
      </c>
      <c r="AK89" s="30">
        <v>0</v>
      </c>
      <c r="AL89" s="16">
        <v>0</v>
      </c>
      <c r="AM89" s="16">
        <v>6</v>
      </c>
      <c r="AN89" s="16">
        <v>0.5</v>
      </c>
      <c r="AO89" s="16">
        <v>10000</v>
      </c>
      <c r="AP89" s="16">
        <v>0</v>
      </c>
      <c r="AQ89" s="16">
        <v>0</v>
      </c>
      <c r="AR89" s="32">
        <v>0</v>
      </c>
      <c r="AS89" s="16">
        <v>80001050</v>
      </c>
      <c r="AT89" s="16" t="s">
        <v>144</v>
      </c>
      <c r="AU89" s="17">
        <v>0</v>
      </c>
      <c r="AV89" s="17">
        <v>0</v>
      </c>
      <c r="AW89" s="17">
        <v>20000010</v>
      </c>
      <c r="AX89" s="65" t="s">
        <v>218</v>
      </c>
      <c r="AY89" s="38">
        <v>1</v>
      </c>
      <c r="AZ89" s="39">
        <v>0</v>
      </c>
      <c r="BA89" s="39">
        <v>0</v>
      </c>
      <c r="BB89" s="41" t="s">
        <v>242</v>
      </c>
      <c r="BC89" s="16">
        <v>0</v>
      </c>
      <c r="BD89" s="16">
        <v>1</v>
      </c>
      <c r="BE89" s="32">
        <v>0</v>
      </c>
      <c r="BF89" s="16">
        <v>0</v>
      </c>
      <c r="BG89" s="16">
        <v>0</v>
      </c>
      <c r="BH89" s="30">
        <v>0</v>
      </c>
      <c r="BI89" s="16">
        <v>0</v>
      </c>
      <c r="BJ89" s="32">
        <v>0</v>
      </c>
    </row>
    <row r="90" spans="3:62" s="93" customFormat="1"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32">
        <v>0</v>
      </c>
      <c r="S90" s="16">
        <v>0</v>
      </c>
      <c r="T90" s="32">
        <v>1</v>
      </c>
      <c r="U90" s="16">
        <v>1</v>
      </c>
      <c r="V90" s="17">
        <v>0</v>
      </c>
      <c r="W90" s="16">
        <v>0.8</v>
      </c>
      <c r="X90" s="16">
        <v>20</v>
      </c>
      <c r="Y90" s="16">
        <v>0</v>
      </c>
      <c r="Z90" s="16">
        <v>0</v>
      </c>
      <c r="AA90" s="17">
        <v>0</v>
      </c>
      <c r="AB90" s="16">
        <v>0</v>
      </c>
      <c r="AC90" s="16">
        <v>0</v>
      </c>
      <c r="AD90" s="16">
        <v>1</v>
      </c>
      <c r="AE90" s="16">
        <v>1</v>
      </c>
      <c r="AF90" s="16">
        <v>4</v>
      </c>
      <c r="AG90" s="17">
        <v>2</v>
      </c>
      <c r="AH90" s="29">
        <v>1</v>
      </c>
      <c r="AI90" s="32">
        <v>0</v>
      </c>
      <c r="AJ90" s="16">
        <v>8</v>
      </c>
      <c r="AK90" s="30">
        <v>0</v>
      </c>
      <c r="AL90" s="16">
        <v>0</v>
      </c>
      <c r="AM90" s="16">
        <v>6</v>
      </c>
      <c r="AN90" s="16">
        <v>0.5</v>
      </c>
      <c r="AO90" s="16">
        <v>10000</v>
      </c>
      <c r="AP90" s="16">
        <v>0</v>
      </c>
      <c r="AQ90" s="16">
        <v>0</v>
      </c>
      <c r="AR90" s="32">
        <v>0</v>
      </c>
      <c r="AS90" s="16">
        <v>80001050</v>
      </c>
      <c r="AT90" s="16" t="s">
        <v>144</v>
      </c>
      <c r="AU90" s="17">
        <v>0</v>
      </c>
      <c r="AV90" s="17">
        <v>0</v>
      </c>
      <c r="AW90" s="17">
        <v>20000010</v>
      </c>
      <c r="AX90" s="65" t="s">
        <v>218</v>
      </c>
      <c r="AY90" s="38">
        <v>1</v>
      </c>
      <c r="AZ90" s="39">
        <v>0</v>
      </c>
      <c r="BA90" s="39">
        <v>0</v>
      </c>
      <c r="BB90" s="41" t="s">
        <v>242</v>
      </c>
      <c r="BC90" s="16">
        <v>0</v>
      </c>
      <c r="BD90" s="16">
        <v>1</v>
      </c>
      <c r="BE90" s="32">
        <v>0</v>
      </c>
      <c r="BF90" s="16">
        <v>0</v>
      </c>
      <c r="BG90" s="16">
        <v>0</v>
      </c>
      <c r="BH90" s="30">
        <v>0</v>
      </c>
      <c r="BI90" s="16">
        <v>0</v>
      </c>
      <c r="BJ90" s="32">
        <v>0</v>
      </c>
    </row>
    <row r="91" spans="3:62" s="93" customFormat="1"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32">
        <v>0</v>
      </c>
      <c r="S91" s="16">
        <v>0</v>
      </c>
      <c r="T91" s="32">
        <v>1</v>
      </c>
      <c r="U91" s="16">
        <v>1</v>
      </c>
      <c r="V91" s="17">
        <v>0</v>
      </c>
      <c r="W91" s="16">
        <v>1</v>
      </c>
      <c r="X91" s="16">
        <v>35</v>
      </c>
      <c r="Y91" s="16">
        <v>0</v>
      </c>
      <c r="Z91" s="16">
        <v>0</v>
      </c>
      <c r="AA91" s="17">
        <v>0</v>
      </c>
      <c r="AB91" s="16">
        <v>0</v>
      </c>
      <c r="AC91" s="16">
        <v>0</v>
      </c>
      <c r="AD91" s="16">
        <v>1</v>
      </c>
      <c r="AE91" s="16">
        <v>1</v>
      </c>
      <c r="AF91" s="16">
        <v>4</v>
      </c>
      <c r="AG91" s="17">
        <v>2</v>
      </c>
      <c r="AH91" s="29">
        <v>1</v>
      </c>
      <c r="AI91" s="32">
        <v>0</v>
      </c>
      <c r="AJ91" s="16">
        <v>8</v>
      </c>
      <c r="AK91" s="30">
        <v>0</v>
      </c>
      <c r="AL91" s="16">
        <v>0</v>
      </c>
      <c r="AM91" s="16">
        <v>6</v>
      </c>
      <c r="AN91" s="16">
        <v>0.5</v>
      </c>
      <c r="AO91" s="16">
        <v>10000</v>
      </c>
      <c r="AP91" s="16">
        <v>0</v>
      </c>
      <c r="AQ91" s="16">
        <v>0</v>
      </c>
      <c r="AR91" s="32">
        <v>0</v>
      </c>
      <c r="AS91" s="16">
        <v>80001050</v>
      </c>
      <c r="AT91" s="16" t="s">
        <v>144</v>
      </c>
      <c r="AU91" s="17">
        <v>0</v>
      </c>
      <c r="AV91" s="17">
        <v>0</v>
      </c>
      <c r="AW91" s="17">
        <v>20000010</v>
      </c>
      <c r="AX91" s="65" t="s">
        <v>218</v>
      </c>
      <c r="AY91" s="38">
        <v>1</v>
      </c>
      <c r="AZ91" s="39">
        <v>0</v>
      </c>
      <c r="BA91" s="39">
        <v>0</v>
      </c>
      <c r="BB91" s="41" t="s">
        <v>243</v>
      </c>
      <c r="BC91" s="16">
        <v>0</v>
      </c>
      <c r="BD91" s="16">
        <v>1</v>
      </c>
      <c r="BE91" s="32">
        <v>0</v>
      </c>
      <c r="BF91" s="16">
        <v>0</v>
      </c>
      <c r="BG91" s="16">
        <v>0</v>
      </c>
      <c r="BH91" s="30">
        <v>0</v>
      </c>
      <c r="BI91" s="16">
        <v>0</v>
      </c>
      <c r="BJ91" s="32">
        <v>0</v>
      </c>
    </row>
    <row r="92" spans="3:62" s="93" customFormat="1"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32">
        <v>0</v>
      </c>
      <c r="S92" s="16">
        <v>0</v>
      </c>
      <c r="T92" s="32">
        <v>1</v>
      </c>
      <c r="U92" s="16">
        <v>1</v>
      </c>
      <c r="V92" s="17">
        <v>0</v>
      </c>
      <c r="W92" s="16">
        <v>1.2</v>
      </c>
      <c r="X92" s="16">
        <v>50</v>
      </c>
      <c r="Y92" s="16">
        <v>0</v>
      </c>
      <c r="Z92" s="16">
        <v>0</v>
      </c>
      <c r="AA92" s="17">
        <v>0</v>
      </c>
      <c r="AB92" s="16">
        <v>0</v>
      </c>
      <c r="AC92" s="16">
        <v>0</v>
      </c>
      <c r="AD92" s="16">
        <v>1</v>
      </c>
      <c r="AE92" s="16">
        <v>1</v>
      </c>
      <c r="AF92" s="16">
        <v>4</v>
      </c>
      <c r="AG92" s="17">
        <v>2</v>
      </c>
      <c r="AH92" s="29">
        <v>1</v>
      </c>
      <c r="AI92" s="32">
        <v>0</v>
      </c>
      <c r="AJ92" s="16">
        <v>8</v>
      </c>
      <c r="AK92" s="30">
        <v>0</v>
      </c>
      <c r="AL92" s="16">
        <v>0</v>
      </c>
      <c r="AM92" s="16">
        <v>6</v>
      </c>
      <c r="AN92" s="16">
        <v>0.5</v>
      </c>
      <c r="AO92" s="16">
        <v>10000</v>
      </c>
      <c r="AP92" s="16">
        <v>0</v>
      </c>
      <c r="AQ92" s="16">
        <v>0</v>
      </c>
      <c r="AR92" s="32">
        <v>0</v>
      </c>
      <c r="AS92" s="16">
        <v>80001050</v>
      </c>
      <c r="AT92" s="16" t="s">
        <v>144</v>
      </c>
      <c r="AU92" s="17">
        <v>0</v>
      </c>
      <c r="AV92" s="17">
        <v>0</v>
      </c>
      <c r="AW92" s="17">
        <v>20000010</v>
      </c>
      <c r="AX92" s="65" t="s">
        <v>218</v>
      </c>
      <c r="AY92" s="38">
        <v>1</v>
      </c>
      <c r="AZ92" s="39">
        <v>0</v>
      </c>
      <c r="BA92" s="39">
        <v>0</v>
      </c>
      <c r="BB92" s="41" t="s">
        <v>244</v>
      </c>
      <c r="BC92" s="16">
        <v>0</v>
      </c>
      <c r="BD92" s="16">
        <v>1</v>
      </c>
      <c r="BE92" s="32">
        <v>0</v>
      </c>
      <c r="BF92" s="16">
        <v>0</v>
      </c>
      <c r="BG92" s="16">
        <v>0</v>
      </c>
      <c r="BH92" s="30">
        <v>0</v>
      </c>
      <c r="BI92" s="16">
        <v>0</v>
      </c>
      <c r="BJ92" s="32">
        <v>0</v>
      </c>
    </row>
    <row r="93" spans="3:62" s="93" customFormat="1" ht="20.100000000000001" customHeight="1">
      <c r="C93" s="98">
        <v>620214021</v>
      </c>
      <c r="D93" s="97" t="s">
        <v>245</v>
      </c>
      <c r="E93" s="98">
        <v>1</v>
      </c>
      <c r="F93" s="98">
        <v>62021401</v>
      </c>
      <c r="G93" s="98">
        <f t="shared" ref="G93" si="1">C94</f>
        <v>60030060</v>
      </c>
      <c r="H93" s="98">
        <v>0</v>
      </c>
      <c r="I93" s="98">
        <f t="shared" ref="I93" si="2">I87+5</f>
        <v>35</v>
      </c>
      <c r="J93" s="98">
        <v>2</v>
      </c>
      <c r="K93" s="98">
        <v>32500</v>
      </c>
      <c r="L93" s="98">
        <v>0</v>
      </c>
      <c r="M93" s="98">
        <v>0</v>
      </c>
      <c r="N93" s="98">
        <v>1</v>
      </c>
      <c r="O93" s="98">
        <v>0</v>
      </c>
      <c r="P93" s="98">
        <v>0</v>
      </c>
      <c r="Q93" s="98">
        <v>0</v>
      </c>
      <c r="R93" s="32">
        <v>0</v>
      </c>
      <c r="S93" s="98">
        <v>0</v>
      </c>
      <c r="T93" s="32">
        <v>1</v>
      </c>
      <c r="U93" s="98">
        <v>2</v>
      </c>
      <c r="V93" s="98">
        <v>0</v>
      </c>
      <c r="W93" s="98">
        <v>1</v>
      </c>
      <c r="X93" s="98">
        <v>750</v>
      </c>
      <c r="Y93" s="98">
        <v>0</v>
      </c>
      <c r="Z93" s="98">
        <v>0</v>
      </c>
      <c r="AA93" s="98">
        <v>0</v>
      </c>
      <c r="AB93" s="98">
        <v>0</v>
      </c>
      <c r="AC93" s="98">
        <v>0</v>
      </c>
      <c r="AD93" s="98">
        <v>6</v>
      </c>
      <c r="AE93" s="98">
        <v>1</v>
      </c>
      <c r="AF93" s="98">
        <v>3</v>
      </c>
      <c r="AG93" s="98">
        <v>2</v>
      </c>
      <c r="AH93" s="98">
        <v>1</v>
      </c>
      <c r="AI93" s="32">
        <v>0</v>
      </c>
      <c r="AJ93" s="98">
        <v>6</v>
      </c>
      <c r="AK93" s="98">
        <v>0</v>
      </c>
      <c r="AL93" s="98">
        <v>0</v>
      </c>
      <c r="AM93" s="98">
        <v>6</v>
      </c>
      <c r="AN93" s="98">
        <v>1</v>
      </c>
      <c r="AO93" s="98">
        <v>6000</v>
      </c>
      <c r="AP93" s="98">
        <v>0</v>
      </c>
      <c r="AQ93" s="98">
        <v>0</v>
      </c>
      <c r="AR93" s="32">
        <v>0</v>
      </c>
      <c r="AS93" s="98">
        <v>92014001</v>
      </c>
      <c r="AT93" s="97" t="s">
        <v>246</v>
      </c>
      <c r="AU93" s="98" t="s">
        <v>247</v>
      </c>
      <c r="AV93" s="98">
        <v>10002001</v>
      </c>
      <c r="AW93" s="98">
        <v>21101040</v>
      </c>
      <c r="AX93" s="97" t="s">
        <v>218</v>
      </c>
      <c r="AY93" s="97" t="s">
        <v>248</v>
      </c>
      <c r="AZ93" s="98">
        <v>0</v>
      </c>
      <c r="BA93" s="98">
        <v>0</v>
      </c>
      <c r="BB93" s="10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98">
        <v>0</v>
      </c>
      <c r="BD93" s="98">
        <v>1</v>
      </c>
      <c r="BE93" s="32">
        <v>0</v>
      </c>
      <c r="BF93" s="98">
        <v>0</v>
      </c>
      <c r="BG93" s="98">
        <v>0</v>
      </c>
      <c r="BH93" s="98">
        <v>0</v>
      </c>
      <c r="BI93" s="16">
        <v>0</v>
      </c>
      <c r="BJ93" s="32">
        <v>0</v>
      </c>
    </row>
    <row r="94" spans="3:62" s="93" customFormat="1"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32">
        <v>0</v>
      </c>
      <c r="S94" s="16">
        <v>0</v>
      </c>
      <c r="T94" s="32">
        <v>1</v>
      </c>
      <c r="U94" s="16">
        <v>1</v>
      </c>
      <c r="V94" s="17">
        <v>0</v>
      </c>
      <c r="W94" s="16">
        <v>3</v>
      </c>
      <c r="X94" s="16">
        <v>100</v>
      </c>
      <c r="Y94" s="16">
        <v>0</v>
      </c>
      <c r="Z94" s="16">
        <v>0</v>
      </c>
      <c r="AA94" s="17">
        <v>0</v>
      </c>
      <c r="AB94" s="16">
        <v>0</v>
      </c>
      <c r="AC94" s="16">
        <v>0</v>
      </c>
      <c r="AD94" s="16">
        <v>30</v>
      </c>
      <c r="AE94" s="16">
        <v>1</v>
      </c>
      <c r="AF94" s="16">
        <v>3</v>
      </c>
      <c r="AG94" s="17">
        <v>2</v>
      </c>
      <c r="AH94" s="29">
        <v>1</v>
      </c>
      <c r="AI94" s="32">
        <v>0</v>
      </c>
      <c r="AJ94" s="16">
        <v>8</v>
      </c>
      <c r="AK94" s="30">
        <v>0</v>
      </c>
      <c r="AL94" s="16">
        <v>2.5</v>
      </c>
      <c r="AM94" s="16">
        <v>0</v>
      </c>
      <c r="AN94" s="16">
        <v>0.5</v>
      </c>
      <c r="AO94" s="16">
        <v>10000</v>
      </c>
      <c r="AP94" s="16">
        <v>0</v>
      </c>
      <c r="AQ94" s="16">
        <v>0</v>
      </c>
      <c r="AR94" s="32">
        <v>0</v>
      </c>
      <c r="AS94" s="16">
        <v>0</v>
      </c>
      <c r="AT94" s="16" t="s">
        <v>144</v>
      </c>
      <c r="AU94" s="17">
        <v>0</v>
      </c>
      <c r="AV94" s="17">
        <v>0</v>
      </c>
      <c r="AW94" s="17">
        <v>20000011</v>
      </c>
      <c r="AX94" s="65" t="s">
        <v>145</v>
      </c>
      <c r="AY94" s="38">
        <v>0</v>
      </c>
      <c r="AZ94" s="39">
        <v>0</v>
      </c>
      <c r="BA94" s="39">
        <v>0</v>
      </c>
      <c r="BB94" s="41" t="s">
        <v>250</v>
      </c>
      <c r="BC94" s="16">
        <v>0</v>
      </c>
      <c r="BD94" s="16">
        <v>0</v>
      </c>
      <c r="BE94" s="32">
        <v>0</v>
      </c>
      <c r="BF94" s="16">
        <v>0</v>
      </c>
      <c r="BG94" s="16">
        <v>0</v>
      </c>
      <c r="BH94" s="30">
        <v>0</v>
      </c>
      <c r="BI94" s="16">
        <v>0</v>
      </c>
      <c r="BJ94" s="32">
        <v>0</v>
      </c>
    </row>
    <row r="95" spans="3:62" s="93" customFormat="1"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32">
        <v>0</v>
      </c>
      <c r="S95" s="16">
        <v>0</v>
      </c>
      <c r="T95" s="32">
        <v>1</v>
      </c>
      <c r="U95" s="16">
        <v>1</v>
      </c>
      <c r="V95" s="17">
        <v>0</v>
      </c>
      <c r="W95" s="16">
        <v>3</v>
      </c>
      <c r="X95" s="16">
        <v>100</v>
      </c>
      <c r="Y95" s="16">
        <v>0</v>
      </c>
      <c r="Z95" s="16">
        <v>0</v>
      </c>
      <c r="AA95" s="17">
        <v>0</v>
      </c>
      <c r="AB95" s="16">
        <v>0</v>
      </c>
      <c r="AC95" s="16">
        <v>0</v>
      </c>
      <c r="AD95" s="16">
        <v>30</v>
      </c>
      <c r="AE95" s="16">
        <v>1</v>
      </c>
      <c r="AF95" s="16">
        <v>3</v>
      </c>
      <c r="AG95" s="17">
        <v>2</v>
      </c>
      <c r="AH95" s="29">
        <v>1</v>
      </c>
      <c r="AI95" s="32">
        <v>0</v>
      </c>
      <c r="AJ95" s="16">
        <v>8</v>
      </c>
      <c r="AK95" s="30">
        <v>0</v>
      </c>
      <c r="AL95" s="16">
        <v>2.5</v>
      </c>
      <c r="AM95" s="16">
        <v>0</v>
      </c>
      <c r="AN95" s="16">
        <v>0.5</v>
      </c>
      <c r="AO95" s="16">
        <v>10000</v>
      </c>
      <c r="AP95" s="16">
        <v>0</v>
      </c>
      <c r="AQ95" s="16">
        <v>0</v>
      </c>
      <c r="AR95" s="32">
        <v>0</v>
      </c>
      <c r="AS95" s="16">
        <v>0</v>
      </c>
      <c r="AT95" s="16" t="s">
        <v>144</v>
      </c>
      <c r="AU95" s="17">
        <v>0</v>
      </c>
      <c r="AV95" s="17">
        <v>0</v>
      </c>
      <c r="AW95" s="17">
        <v>20000011</v>
      </c>
      <c r="AX95" s="65" t="s">
        <v>145</v>
      </c>
      <c r="AY95" s="38">
        <v>0</v>
      </c>
      <c r="AZ95" s="39">
        <v>0</v>
      </c>
      <c r="BA95" s="39">
        <v>0</v>
      </c>
      <c r="BB95" s="41" t="s">
        <v>250</v>
      </c>
      <c r="BC95" s="16">
        <v>0</v>
      </c>
      <c r="BD95" s="16">
        <v>0</v>
      </c>
      <c r="BE95" s="32">
        <v>0</v>
      </c>
      <c r="BF95" s="16">
        <v>0</v>
      </c>
      <c r="BG95" s="16">
        <v>0</v>
      </c>
      <c r="BH95" s="30">
        <v>0</v>
      </c>
      <c r="BI95" s="16">
        <v>0</v>
      </c>
      <c r="BJ95" s="32">
        <v>0</v>
      </c>
    </row>
    <row r="96" spans="3:62" s="93" customFormat="1"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32">
        <v>0</v>
      </c>
      <c r="S96" s="16">
        <v>0</v>
      </c>
      <c r="T96" s="32">
        <v>1</v>
      </c>
      <c r="U96" s="16">
        <v>1</v>
      </c>
      <c r="V96" s="17">
        <v>0</v>
      </c>
      <c r="W96" s="16">
        <v>4</v>
      </c>
      <c r="X96" s="16">
        <v>200</v>
      </c>
      <c r="Y96" s="16">
        <v>0</v>
      </c>
      <c r="Z96" s="16">
        <v>0</v>
      </c>
      <c r="AA96" s="17">
        <v>0</v>
      </c>
      <c r="AB96" s="16">
        <v>0</v>
      </c>
      <c r="AC96" s="16">
        <v>0</v>
      </c>
      <c r="AD96" s="16">
        <v>30</v>
      </c>
      <c r="AE96" s="16">
        <v>1</v>
      </c>
      <c r="AF96" s="16">
        <v>3</v>
      </c>
      <c r="AG96" s="17">
        <v>2</v>
      </c>
      <c r="AH96" s="29">
        <v>1</v>
      </c>
      <c r="AI96" s="32">
        <v>0</v>
      </c>
      <c r="AJ96" s="16">
        <v>8</v>
      </c>
      <c r="AK96" s="30">
        <v>0</v>
      </c>
      <c r="AL96" s="16">
        <v>2.5</v>
      </c>
      <c r="AM96" s="16">
        <v>0</v>
      </c>
      <c r="AN96" s="16">
        <v>0.5</v>
      </c>
      <c r="AO96" s="16">
        <v>10000</v>
      </c>
      <c r="AP96" s="16">
        <v>0</v>
      </c>
      <c r="AQ96" s="16">
        <v>0</v>
      </c>
      <c r="AR96" s="32">
        <v>0</v>
      </c>
      <c r="AS96" s="16">
        <v>0</v>
      </c>
      <c r="AT96" s="16" t="s">
        <v>144</v>
      </c>
      <c r="AU96" s="17">
        <v>0</v>
      </c>
      <c r="AV96" s="17">
        <v>0</v>
      </c>
      <c r="AW96" s="17">
        <v>20000011</v>
      </c>
      <c r="AX96" s="65" t="s">
        <v>145</v>
      </c>
      <c r="AY96" s="38">
        <v>0</v>
      </c>
      <c r="AZ96" s="39">
        <v>0</v>
      </c>
      <c r="BA96" s="39">
        <v>0</v>
      </c>
      <c r="BB96" s="41" t="s">
        <v>251</v>
      </c>
      <c r="BC96" s="16">
        <v>0</v>
      </c>
      <c r="BD96" s="16">
        <v>0</v>
      </c>
      <c r="BE96" s="32">
        <v>0</v>
      </c>
      <c r="BF96" s="16">
        <v>0</v>
      </c>
      <c r="BG96" s="16">
        <v>0</v>
      </c>
      <c r="BH96" s="30">
        <v>0</v>
      </c>
      <c r="BI96" s="16">
        <v>0</v>
      </c>
      <c r="BJ96" s="32">
        <v>0</v>
      </c>
    </row>
    <row r="97" spans="3:62" s="93" customFormat="1"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32">
        <v>0</v>
      </c>
      <c r="S97" s="16">
        <v>0</v>
      </c>
      <c r="T97" s="32">
        <v>1</v>
      </c>
      <c r="U97" s="16">
        <v>1</v>
      </c>
      <c r="V97" s="17">
        <v>0</v>
      </c>
      <c r="W97" s="16">
        <v>5</v>
      </c>
      <c r="X97" s="16">
        <v>300</v>
      </c>
      <c r="Y97" s="16">
        <v>0</v>
      </c>
      <c r="Z97" s="16">
        <v>0</v>
      </c>
      <c r="AA97" s="17">
        <v>0</v>
      </c>
      <c r="AB97" s="16">
        <v>0</v>
      </c>
      <c r="AC97" s="16">
        <v>0</v>
      </c>
      <c r="AD97" s="16">
        <v>30</v>
      </c>
      <c r="AE97" s="16">
        <v>1</v>
      </c>
      <c r="AF97" s="16">
        <v>3</v>
      </c>
      <c r="AG97" s="17">
        <v>2</v>
      </c>
      <c r="AH97" s="29">
        <v>1</v>
      </c>
      <c r="AI97" s="32">
        <v>0</v>
      </c>
      <c r="AJ97" s="16">
        <v>8</v>
      </c>
      <c r="AK97" s="30">
        <v>0</v>
      </c>
      <c r="AL97" s="16">
        <v>2.5</v>
      </c>
      <c r="AM97" s="16">
        <v>0</v>
      </c>
      <c r="AN97" s="16">
        <v>0.5</v>
      </c>
      <c r="AO97" s="16">
        <v>10000</v>
      </c>
      <c r="AP97" s="16">
        <v>0</v>
      </c>
      <c r="AQ97" s="16">
        <v>0</v>
      </c>
      <c r="AR97" s="32">
        <v>0</v>
      </c>
      <c r="AS97" s="16">
        <v>0</v>
      </c>
      <c r="AT97" s="16" t="s">
        <v>144</v>
      </c>
      <c r="AU97" s="17">
        <v>0</v>
      </c>
      <c r="AV97" s="17">
        <v>0</v>
      </c>
      <c r="AW97" s="17">
        <v>20000011</v>
      </c>
      <c r="AX97" s="65" t="s">
        <v>145</v>
      </c>
      <c r="AY97" s="38">
        <v>0</v>
      </c>
      <c r="AZ97" s="39">
        <v>0</v>
      </c>
      <c r="BA97" s="39">
        <v>0</v>
      </c>
      <c r="BB97" s="41" t="s">
        <v>252</v>
      </c>
      <c r="BC97" s="16">
        <v>0</v>
      </c>
      <c r="BD97" s="16">
        <v>0</v>
      </c>
      <c r="BE97" s="32">
        <v>0</v>
      </c>
      <c r="BF97" s="16">
        <v>0</v>
      </c>
      <c r="BG97" s="16">
        <v>0</v>
      </c>
      <c r="BH97" s="30">
        <v>0</v>
      </c>
      <c r="BI97" s="16">
        <v>0</v>
      </c>
      <c r="BJ97" s="32">
        <v>0</v>
      </c>
    </row>
    <row r="98" spans="3:62" s="93" customFormat="1"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32">
        <v>0</v>
      </c>
      <c r="S98" s="16">
        <v>0</v>
      </c>
      <c r="T98" s="32">
        <v>1</v>
      </c>
      <c r="U98" s="16">
        <v>1</v>
      </c>
      <c r="V98" s="17">
        <v>0</v>
      </c>
      <c r="W98" s="16">
        <v>0</v>
      </c>
      <c r="X98" s="16">
        <v>30</v>
      </c>
      <c r="Y98" s="16">
        <v>0</v>
      </c>
      <c r="Z98" s="16">
        <v>0</v>
      </c>
      <c r="AA98" s="17">
        <v>0</v>
      </c>
      <c r="AB98" s="16">
        <v>0</v>
      </c>
      <c r="AC98" s="16">
        <v>0</v>
      </c>
      <c r="AD98" s="16">
        <v>15</v>
      </c>
      <c r="AE98" s="16">
        <v>0</v>
      </c>
      <c r="AF98" s="16">
        <v>0</v>
      </c>
      <c r="AG98" s="17">
        <v>0</v>
      </c>
      <c r="AH98" s="29">
        <v>0</v>
      </c>
      <c r="AI98" s="32">
        <v>0</v>
      </c>
      <c r="AJ98" s="16">
        <v>0</v>
      </c>
      <c r="AK98" s="30">
        <v>0</v>
      </c>
      <c r="AL98" s="16">
        <v>0</v>
      </c>
      <c r="AM98" s="16">
        <v>0</v>
      </c>
      <c r="AN98" s="16">
        <v>0</v>
      </c>
      <c r="AO98" s="16">
        <v>1000</v>
      </c>
      <c r="AP98" s="16">
        <v>0</v>
      </c>
      <c r="AQ98" s="16">
        <v>0</v>
      </c>
      <c r="AR98" s="14">
        <v>94000201</v>
      </c>
      <c r="AS98" s="102">
        <v>0</v>
      </c>
      <c r="AT98" s="16" t="s">
        <v>144</v>
      </c>
      <c r="AU98" s="17">
        <v>0</v>
      </c>
      <c r="AV98" s="17">
        <v>0</v>
      </c>
      <c r="AW98" s="17">
        <v>20000001</v>
      </c>
      <c r="AX98" s="65" t="s">
        <v>145</v>
      </c>
      <c r="AY98" s="38">
        <v>0</v>
      </c>
      <c r="AZ98" s="39">
        <v>0</v>
      </c>
      <c r="BA98" s="39">
        <v>0</v>
      </c>
      <c r="BB98" s="96" t="s">
        <v>254</v>
      </c>
      <c r="BC98" s="16">
        <v>0</v>
      </c>
      <c r="BD98" s="16">
        <v>0</v>
      </c>
      <c r="BE98" s="32">
        <v>0</v>
      </c>
      <c r="BF98" s="16">
        <v>0</v>
      </c>
      <c r="BG98" s="16">
        <v>0</v>
      </c>
      <c r="BH98" s="30">
        <v>0</v>
      </c>
      <c r="BI98" s="16">
        <v>0</v>
      </c>
      <c r="BJ98" s="32">
        <v>0</v>
      </c>
    </row>
    <row r="99" spans="3:62" s="93" customFormat="1" ht="20.100000000000001" customHeight="1">
      <c r="C99" s="14">
        <v>60090002</v>
      </c>
      <c r="D99" s="94" t="s">
        <v>255</v>
      </c>
      <c r="E99" s="16">
        <v>1</v>
      </c>
      <c r="F99" s="14">
        <v>60090002</v>
      </c>
      <c r="G99" s="16">
        <v>0</v>
      </c>
      <c r="H99" s="17">
        <v>0</v>
      </c>
      <c r="I99" s="16">
        <v>0</v>
      </c>
      <c r="J99" s="16">
        <v>0</v>
      </c>
      <c r="K99" s="17">
        <v>0</v>
      </c>
      <c r="L99" s="17">
        <v>0</v>
      </c>
      <c r="M99" s="16" t="s">
        <v>256</v>
      </c>
      <c r="N99" s="16">
        <v>3</v>
      </c>
      <c r="O99" s="16">
        <v>0</v>
      </c>
      <c r="P99" s="16">
        <v>0</v>
      </c>
      <c r="Q99" s="16">
        <v>0</v>
      </c>
      <c r="R99" s="32">
        <v>0</v>
      </c>
      <c r="S99" s="16">
        <v>0</v>
      </c>
      <c r="T99" s="32">
        <v>1</v>
      </c>
      <c r="U99" s="16">
        <v>0</v>
      </c>
      <c r="V99" s="17">
        <v>0</v>
      </c>
      <c r="W99" s="16">
        <v>0</v>
      </c>
      <c r="X99" s="16">
        <v>0</v>
      </c>
      <c r="Y99" s="16">
        <v>0</v>
      </c>
      <c r="Z99" s="16">
        <v>0</v>
      </c>
      <c r="AA99" s="17">
        <v>0</v>
      </c>
      <c r="AB99" s="16">
        <v>0</v>
      </c>
      <c r="AC99" s="16">
        <v>0</v>
      </c>
      <c r="AD99" s="16">
        <v>0</v>
      </c>
      <c r="AE99" s="16">
        <v>0</v>
      </c>
      <c r="AF99" s="16">
        <v>0</v>
      </c>
      <c r="AG99" s="17">
        <v>0</v>
      </c>
      <c r="AH99" s="29">
        <v>0</v>
      </c>
      <c r="AI99" s="32">
        <v>0</v>
      </c>
      <c r="AJ99" s="16">
        <v>0</v>
      </c>
      <c r="AK99" s="30">
        <v>0</v>
      </c>
      <c r="AL99" s="16">
        <v>0</v>
      </c>
      <c r="AM99" s="16">
        <v>0</v>
      </c>
      <c r="AN99" s="16">
        <v>0</v>
      </c>
      <c r="AO99" s="16">
        <v>0</v>
      </c>
      <c r="AP99" s="16">
        <v>0</v>
      </c>
      <c r="AQ99" s="16">
        <v>0</v>
      </c>
      <c r="AR99" s="32">
        <v>0</v>
      </c>
      <c r="AS99" s="15">
        <v>0</v>
      </c>
      <c r="AT99" s="16">
        <v>0</v>
      </c>
      <c r="AU99" s="17">
        <v>0</v>
      </c>
      <c r="AV99" s="17">
        <v>0</v>
      </c>
      <c r="AW99" s="17">
        <v>0</v>
      </c>
      <c r="AX99" s="65" t="s">
        <v>145</v>
      </c>
      <c r="AY99" s="38">
        <v>0</v>
      </c>
      <c r="AZ99" s="39">
        <v>0</v>
      </c>
      <c r="BA99" s="39">
        <v>0</v>
      </c>
      <c r="BB99" s="96" t="s">
        <v>257</v>
      </c>
      <c r="BC99" s="16">
        <v>0</v>
      </c>
      <c r="BD99" s="16">
        <v>0</v>
      </c>
      <c r="BE99" s="32">
        <v>0</v>
      </c>
      <c r="BF99" s="16">
        <v>0</v>
      </c>
      <c r="BG99" s="16">
        <v>0</v>
      </c>
      <c r="BH99" s="30">
        <v>0</v>
      </c>
      <c r="BI99" s="16">
        <v>0</v>
      </c>
      <c r="BJ99" s="32">
        <v>0</v>
      </c>
    </row>
    <row r="100" spans="3:62" s="93" customFormat="1" ht="20.100000000000001" customHeight="1">
      <c r="C100" s="14">
        <v>60090003</v>
      </c>
      <c r="D100" s="16" t="s">
        <v>258</v>
      </c>
      <c r="E100" s="95">
        <v>1</v>
      </c>
      <c r="F100" s="14">
        <v>60090003</v>
      </c>
      <c r="G100" s="14">
        <v>0</v>
      </c>
      <c r="H100" s="17">
        <v>0</v>
      </c>
      <c r="I100" s="16">
        <v>0</v>
      </c>
      <c r="J100" s="16">
        <v>0</v>
      </c>
      <c r="K100" s="17">
        <v>0</v>
      </c>
      <c r="L100" s="17">
        <v>0</v>
      </c>
      <c r="M100" s="16">
        <v>0</v>
      </c>
      <c r="N100" s="16">
        <v>1</v>
      </c>
      <c r="O100" s="16">
        <v>0</v>
      </c>
      <c r="P100" s="16">
        <v>0</v>
      </c>
      <c r="Q100" s="16">
        <v>0</v>
      </c>
      <c r="R100" s="32">
        <v>0</v>
      </c>
      <c r="S100" s="16">
        <v>0</v>
      </c>
      <c r="T100" s="32">
        <v>1</v>
      </c>
      <c r="U100" s="16">
        <v>1</v>
      </c>
      <c r="V100" s="17">
        <v>0</v>
      </c>
      <c r="W100" s="16">
        <v>0</v>
      </c>
      <c r="X100" s="16">
        <v>50</v>
      </c>
      <c r="Y100" s="16">
        <v>1</v>
      </c>
      <c r="Z100" s="16">
        <v>0</v>
      </c>
      <c r="AA100" s="17">
        <v>0</v>
      </c>
      <c r="AB100" s="16">
        <v>0</v>
      </c>
      <c r="AC100" s="16">
        <v>0</v>
      </c>
      <c r="AD100" s="16">
        <v>30</v>
      </c>
      <c r="AE100" s="16">
        <v>2</v>
      </c>
      <c r="AF100" s="16" t="s">
        <v>152</v>
      </c>
      <c r="AG100" s="17">
        <v>0</v>
      </c>
      <c r="AH100" s="29">
        <v>0</v>
      </c>
      <c r="AI100" s="32">
        <v>0</v>
      </c>
      <c r="AJ100" s="16">
        <v>0</v>
      </c>
      <c r="AK100" s="30">
        <v>0</v>
      </c>
      <c r="AL100" s="16">
        <v>0</v>
      </c>
      <c r="AM100" s="16">
        <v>0</v>
      </c>
      <c r="AN100" s="16">
        <v>0</v>
      </c>
      <c r="AO100" s="16">
        <v>3000</v>
      </c>
      <c r="AP100" s="16">
        <v>0.5</v>
      </c>
      <c r="AQ100" s="16">
        <v>0</v>
      </c>
      <c r="AR100" s="32">
        <v>0</v>
      </c>
      <c r="AS100" s="16">
        <v>0</v>
      </c>
      <c r="AT100" s="16" t="s">
        <v>202</v>
      </c>
      <c r="AU100" s="17">
        <v>0</v>
      </c>
      <c r="AV100" s="17">
        <v>12000002</v>
      </c>
      <c r="AW100" s="17">
        <v>20000012</v>
      </c>
      <c r="AX100" s="65" t="s">
        <v>145</v>
      </c>
      <c r="AY100" s="38">
        <v>0</v>
      </c>
      <c r="AZ100" s="39">
        <v>0</v>
      </c>
      <c r="BA100" s="39">
        <v>0</v>
      </c>
      <c r="BB100" s="96" t="s">
        <v>259</v>
      </c>
      <c r="BC100" s="16">
        <v>0</v>
      </c>
      <c r="BD100" s="16">
        <v>0</v>
      </c>
      <c r="BE100" s="32">
        <v>0</v>
      </c>
      <c r="BF100" s="16">
        <v>0</v>
      </c>
      <c r="BG100" s="16">
        <v>0</v>
      </c>
      <c r="BH100" s="30">
        <v>0</v>
      </c>
      <c r="BI100" s="16">
        <v>0</v>
      </c>
      <c r="BJ100" s="32">
        <v>0</v>
      </c>
    </row>
    <row r="101" spans="3:62" s="93" customFormat="1"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32">
        <v>0</v>
      </c>
      <c r="S101" s="16">
        <v>0</v>
      </c>
      <c r="T101" s="32">
        <v>1</v>
      </c>
      <c r="U101" s="16">
        <v>1</v>
      </c>
      <c r="V101" s="17">
        <v>0</v>
      </c>
      <c r="W101" s="16">
        <v>0</v>
      </c>
      <c r="X101" s="16">
        <v>0</v>
      </c>
      <c r="Y101" s="16">
        <v>0</v>
      </c>
      <c r="Z101" s="16">
        <v>0</v>
      </c>
      <c r="AA101" s="17">
        <v>0</v>
      </c>
      <c r="AB101" s="16">
        <v>0</v>
      </c>
      <c r="AC101" s="16">
        <v>0</v>
      </c>
      <c r="AD101" s="16">
        <v>30</v>
      </c>
      <c r="AE101" s="16">
        <v>0</v>
      </c>
      <c r="AF101" s="16">
        <v>0</v>
      </c>
      <c r="AG101" s="17">
        <v>0</v>
      </c>
      <c r="AH101" s="29">
        <v>0</v>
      </c>
      <c r="AI101" s="32">
        <v>0</v>
      </c>
      <c r="AJ101" s="16">
        <v>0</v>
      </c>
      <c r="AK101" s="30">
        <v>0</v>
      </c>
      <c r="AL101" s="16">
        <v>0</v>
      </c>
      <c r="AM101" s="16">
        <v>0</v>
      </c>
      <c r="AN101" s="16">
        <v>0</v>
      </c>
      <c r="AO101" s="16">
        <v>0</v>
      </c>
      <c r="AP101" s="16">
        <v>0</v>
      </c>
      <c r="AQ101" s="16">
        <v>0</v>
      </c>
      <c r="AR101" s="32">
        <v>0</v>
      </c>
      <c r="AS101" s="16">
        <v>90090004</v>
      </c>
      <c r="AT101" s="16" t="s">
        <v>144</v>
      </c>
      <c r="AU101" s="17">
        <v>0</v>
      </c>
      <c r="AV101" s="17">
        <v>0</v>
      </c>
      <c r="AW101" s="17">
        <v>0</v>
      </c>
      <c r="AX101" s="65" t="s">
        <v>145</v>
      </c>
      <c r="AY101" s="38">
        <v>0</v>
      </c>
      <c r="AZ101" s="39">
        <v>0</v>
      </c>
      <c r="BA101" s="39">
        <v>0</v>
      </c>
      <c r="BB101" s="96" t="s">
        <v>261</v>
      </c>
      <c r="BC101" s="16">
        <v>0</v>
      </c>
      <c r="BD101" s="16">
        <v>0</v>
      </c>
      <c r="BE101" s="32">
        <v>0</v>
      </c>
      <c r="BF101" s="16">
        <v>0</v>
      </c>
      <c r="BG101" s="16">
        <v>0</v>
      </c>
      <c r="BH101" s="30">
        <v>0</v>
      </c>
      <c r="BI101" s="16">
        <v>0</v>
      </c>
      <c r="BJ101" s="32">
        <v>0</v>
      </c>
    </row>
    <row r="102" spans="3:62" s="93" customFormat="1"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32">
        <v>0</v>
      </c>
      <c r="S102" s="16">
        <v>0</v>
      </c>
      <c r="T102" s="32">
        <v>1</v>
      </c>
      <c r="U102" s="16">
        <v>1</v>
      </c>
      <c r="V102" s="17">
        <v>0</v>
      </c>
      <c r="W102" s="16">
        <v>0</v>
      </c>
      <c r="X102" s="16">
        <v>0</v>
      </c>
      <c r="Y102" s="16">
        <v>0</v>
      </c>
      <c r="Z102" s="16">
        <v>0</v>
      </c>
      <c r="AA102" s="17">
        <v>0</v>
      </c>
      <c r="AB102" s="16">
        <v>0</v>
      </c>
      <c r="AC102" s="16">
        <v>0</v>
      </c>
      <c r="AD102" s="16">
        <v>30</v>
      </c>
      <c r="AE102" s="16">
        <v>0</v>
      </c>
      <c r="AF102" s="16">
        <v>0</v>
      </c>
      <c r="AG102" s="17">
        <v>0</v>
      </c>
      <c r="AH102" s="29">
        <v>0</v>
      </c>
      <c r="AI102" s="32">
        <v>0</v>
      </c>
      <c r="AJ102" s="16">
        <v>0</v>
      </c>
      <c r="AK102" s="30">
        <v>0</v>
      </c>
      <c r="AL102" s="16">
        <v>0</v>
      </c>
      <c r="AM102" s="16">
        <v>0</v>
      </c>
      <c r="AN102" s="16">
        <v>0</v>
      </c>
      <c r="AO102" s="16">
        <v>2000</v>
      </c>
      <c r="AP102" s="16">
        <v>0</v>
      </c>
      <c r="AQ102" s="16">
        <v>0</v>
      </c>
      <c r="AR102" s="32">
        <v>0</v>
      </c>
      <c r="AS102" s="16">
        <v>90090005</v>
      </c>
      <c r="AT102" s="16" t="s">
        <v>144</v>
      </c>
      <c r="AU102" s="17">
        <v>0</v>
      </c>
      <c r="AV102" s="17">
        <v>0</v>
      </c>
      <c r="AW102" s="17">
        <v>0</v>
      </c>
      <c r="AX102" s="65" t="s">
        <v>145</v>
      </c>
      <c r="AY102" s="38">
        <v>0</v>
      </c>
      <c r="AZ102" s="39">
        <v>0</v>
      </c>
      <c r="BA102" s="39">
        <v>0</v>
      </c>
      <c r="BB102" s="96" t="s">
        <v>263</v>
      </c>
      <c r="BC102" s="16">
        <v>0</v>
      </c>
      <c r="BD102" s="16">
        <v>0</v>
      </c>
      <c r="BE102" s="32">
        <v>0</v>
      </c>
      <c r="BF102" s="16">
        <v>0</v>
      </c>
      <c r="BG102" s="16">
        <v>0</v>
      </c>
      <c r="BH102" s="30">
        <v>0</v>
      </c>
      <c r="BI102" s="16">
        <v>0</v>
      </c>
      <c r="BJ102" s="32">
        <v>0</v>
      </c>
    </row>
    <row r="103" spans="3:62" s="93" customFormat="1"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32">
        <v>0</v>
      </c>
      <c r="S103" s="16">
        <v>0</v>
      </c>
      <c r="T103" s="32">
        <v>1</v>
      </c>
      <c r="U103" s="16">
        <v>1</v>
      </c>
      <c r="V103" s="17">
        <v>0</v>
      </c>
      <c r="W103" s="16">
        <v>0</v>
      </c>
      <c r="X103" s="16">
        <v>0</v>
      </c>
      <c r="Y103" s="16">
        <v>0</v>
      </c>
      <c r="Z103" s="16">
        <v>0</v>
      </c>
      <c r="AA103" s="17">
        <v>0</v>
      </c>
      <c r="AB103" s="16">
        <v>0</v>
      </c>
      <c r="AC103" s="16">
        <v>0</v>
      </c>
      <c r="AD103" s="16">
        <v>60</v>
      </c>
      <c r="AE103" s="16">
        <v>0</v>
      </c>
      <c r="AF103" s="16">
        <v>0</v>
      </c>
      <c r="AG103" s="17">
        <v>0</v>
      </c>
      <c r="AH103" s="29">
        <v>0</v>
      </c>
      <c r="AI103" s="32">
        <v>0</v>
      </c>
      <c r="AJ103" s="16">
        <v>0</v>
      </c>
      <c r="AK103" s="30">
        <v>0</v>
      </c>
      <c r="AL103" s="16">
        <v>0</v>
      </c>
      <c r="AM103" s="16">
        <v>0</v>
      </c>
      <c r="AN103" s="16">
        <v>0</v>
      </c>
      <c r="AO103" s="16">
        <v>2000</v>
      </c>
      <c r="AP103" s="16">
        <v>0</v>
      </c>
      <c r="AQ103" s="16">
        <v>0</v>
      </c>
      <c r="AR103" s="32">
        <v>0</v>
      </c>
      <c r="AS103" s="14">
        <v>90090006</v>
      </c>
      <c r="AT103" s="16" t="s">
        <v>144</v>
      </c>
      <c r="AU103" s="17">
        <v>0</v>
      </c>
      <c r="AV103" s="17">
        <v>0</v>
      </c>
      <c r="AW103" s="17">
        <v>0</v>
      </c>
      <c r="AX103" s="65" t="s">
        <v>145</v>
      </c>
      <c r="AY103" s="38">
        <v>0</v>
      </c>
      <c r="AZ103" s="39">
        <v>0</v>
      </c>
      <c r="BA103" s="39">
        <v>0</v>
      </c>
      <c r="BB103" s="96" t="s">
        <v>265</v>
      </c>
      <c r="BC103" s="16">
        <v>0</v>
      </c>
      <c r="BD103" s="16">
        <v>0</v>
      </c>
      <c r="BE103" s="32">
        <v>0</v>
      </c>
      <c r="BF103" s="16">
        <v>0</v>
      </c>
      <c r="BG103" s="16">
        <v>0</v>
      </c>
      <c r="BH103" s="30">
        <v>0</v>
      </c>
      <c r="BI103" s="16">
        <v>0</v>
      </c>
      <c r="BJ103" s="32">
        <v>0</v>
      </c>
    </row>
    <row r="104" spans="3:62" s="93" customFormat="1"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32">
        <v>0</v>
      </c>
      <c r="S104" s="16">
        <v>0</v>
      </c>
      <c r="T104" s="32">
        <v>1</v>
      </c>
      <c r="U104" s="16">
        <v>1</v>
      </c>
      <c r="V104" s="17">
        <v>0</v>
      </c>
      <c r="W104" s="16">
        <v>0</v>
      </c>
      <c r="X104" s="16">
        <v>60</v>
      </c>
      <c r="Y104" s="16">
        <v>0</v>
      </c>
      <c r="Z104" s="16">
        <v>0</v>
      </c>
      <c r="AA104" s="17">
        <v>0</v>
      </c>
      <c r="AB104" s="16">
        <v>0</v>
      </c>
      <c r="AC104" s="16">
        <v>0</v>
      </c>
      <c r="AD104" s="16">
        <v>15</v>
      </c>
      <c r="AE104" s="16">
        <v>0</v>
      </c>
      <c r="AF104" s="16">
        <v>0</v>
      </c>
      <c r="AG104" s="17">
        <v>0</v>
      </c>
      <c r="AH104" s="29">
        <v>0</v>
      </c>
      <c r="AI104" s="32">
        <v>0</v>
      </c>
      <c r="AJ104" s="16">
        <v>0</v>
      </c>
      <c r="AK104" s="30">
        <v>0</v>
      </c>
      <c r="AL104" s="16">
        <v>0</v>
      </c>
      <c r="AM104" s="16">
        <v>0</v>
      </c>
      <c r="AN104" s="16">
        <v>0</v>
      </c>
      <c r="AO104" s="16">
        <v>1000</v>
      </c>
      <c r="AP104" s="16">
        <v>0</v>
      </c>
      <c r="AQ104" s="16">
        <v>0</v>
      </c>
      <c r="AR104" s="14">
        <v>94000202</v>
      </c>
      <c r="AS104" s="17">
        <v>0</v>
      </c>
      <c r="AT104" s="16" t="s">
        <v>144</v>
      </c>
      <c r="AU104" s="17">
        <v>0</v>
      </c>
      <c r="AV104" s="17">
        <v>0</v>
      </c>
      <c r="AW104" s="17">
        <v>20000001</v>
      </c>
      <c r="AX104" s="65" t="s">
        <v>145</v>
      </c>
      <c r="AY104" s="38">
        <v>0</v>
      </c>
      <c r="AZ104" s="39">
        <v>0</v>
      </c>
      <c r="BA104" s="39">
        <v>0</v>
      </c>
      <c r="BB104" s="96" t="s">
        <v>266</v>
      </c>
      <c r="BC104" s="16">
        <v>0</v>
      </c>
      <c r="BD104" s="16">
        <v>0</v>
      </c>
      <c r="BE104" s="32">
        <v>0</v>
      </c>
      <c r="BF104" s="16">
        <v>0</v>
      </c>
      <c r="BG104" s="16">
        <v>0</v>
      </c>
      <c r="BH104" s="30">
        <v>0</v>
      </c>
      <c r="BI104" s="16">
        <v>0</v>
      </c>
      <c r="BJ104" s="32">
        <v>0</v>
      </c>
    </row>
    <row r="105" spans="3:62" s="93" customFormat="1"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32">
        <v>0</v>
      </c>
      <c r="S105" s="16">
        <v>0</v>
      </c>
      <c r="T105" s="32">
        <v>1</v>
      </c>
      <c r="U105" s="16">
        <v>1</v>
      </c>
      <c r="V105" s="17">
        <v>0</v>
      </c>
      <c r="W105" s="16">
        <v>0</v>
      </c>
      <c r="X105" s="16">
        <v>0</v>
      </c>
      <c r="Y105" s="16">
        <v>0</v>
      </c>
      <c r="Z105" s="16">
        <v>0</v>
      </c>
      <c r="AA105" s="17">
        <v>0</v>
      </c>
      <c r="AB105" s="16">
        <v>0</v>
      </c>
      <c r="AC105" s="16">
        <v>0</v>
      </c>
      <c r="AD105" s="16">
        <v>45</v>
      </c>
      <c r="AE105" s="16">
        <v>0</v>
      </c>
      <c r="AF105" s="16">
        <v>0</v>
      </c>
      <c r="AG105" s="17">
        <v>0</v>
      </c>
      <c r="AH105" s="29">
        <v>0</v>
      </c>
      <c r="AI105" s="32">
        <v>0</v>
      </c>
      <c r="AJ105" s="16">
        <v>0</v>
      </c>
      <c r="AK105" s="30">
        <v>0</v>
      </c>
      <c r="AL105" s="16">
        <v>0</v>
      </c>
      <c r="AM105" s="16">
        <v>0</v>
      </c>
      <c r="AN105" s="16">
        <v>0</v>
      </c>
      <c r="AO105" s="16">
        <v>0</v>
      </c>
      <c r="AP105" s="16">
        <v>0</v>
      </c>
      <c r="AQ105" s="16">
        <v>0</v>
      </c>
      <c r="AR105" s="32">
        <v>0</v>
      </c>
      <c r="AS105" s="15" t="s">
        <v>268</v>
      </c>
      <c r="AT105" s="16" t="s">
        <v>144</v>
      </c>
      <c r="AU105" s="17">
        <v>0</v>
      </c>
      <c r="AV105" s="17">
        <v>0</v>
      </c>
      <c r="AW105" s="17">
        <v>0</v>
      </c>
      <c r="AX105" s="65" t="s">
        <v>145</v>
      </c>
      <c r="AY105" s="38">
        <v>0</v>
      </c>
      <c r="AZ105" s="39">
        <v>0</v>
      </c>
      <c r="BA105" s="39">
        <v>0</v>
      </c>
      <c r="BB105" s="96" t="s">
        <v>269</v>
      </c>
      <c r="BC105" s="16">
        <v>0</v>
      </c>
      <c r="BD105" s="16">
        <v>0</v>
      </c>
      <c r="BE105" s="32">
        <v>0</v>
      </c>
      <c r="BF105" s="16">
        <v>0</v>
      </c>
      <c r="BG105" s="16">
        <v>0</v>
      </c>
      <c r="BH105" s="30">
        <v>0</v>
      </c>
      <c r="BI105" s="16">
        <v>0</v>
      </c>
      <c r="BJ105" s="32">
        <v>0</v>
      </c>
    </row>
    <row r="106" spans="3:62" s="93" customFormat="1"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32">
        <v>0</v>
      </c>
      <c r="S106" s="16">
        <v>0</v>
      </c>
      <c r="T106" s="32">
        <v>1</v>
      </c>
      <c r="U106" s="16">
        <v>1</v>
      </c>
      <c r="V106" s="17">
        <v>0</v>
      </c>
      <c r="W106" s="16">
        <v>0</v>
      </c>
      <c r="X106" s="16">
        <v>80</v>
      </c>
      <c r="Y106" s="16">
        <v>0</v>
      </c>
      <c r="Z106" s="16">
        <v>0</v>
      </c>
      <c r="AA106" s="17">
        <v>0</v>
      </c>
      <c r="AB106" s="16">
        <v>0</v>
      </c>
      <c r="AC106" s="16">
        <v>0</v>
      </c>
      <c r="AD106" s="16">
        <v>45</v>
      </c>
      <c r="AE106" s="16">
        <v>2</v>
      </c>
      <c r="AF106" s="16" t="s">
        <v>190</v>
      </c>
      <c r="AG106" s="17">
        <v>2</v>
      </c>
      <c r="AH106" s="29">
        <v>1</v>
      </c>
      <c r="AI106" s="32">
        <v>0</v>
      </c>
      <c r="AJ106" s="16">
        <v>1</v>
      </c>
      <c r="AK106" s="30">
        <v>0</v>
      </c>
      <c r="AL106" s="16">
        <v>0</v>
      </c>
      <c r="AM106" s="16">
        <v>0</v>
      </c>
      <c r="AN106" s="16">
        <v>0.5</v>
      </c>
      <c r="AO106" s="16">
        <v>1000</v>
      </c>
      <c r="AP106" s="16">
        <v>0</v>
      </c>
      <c r="AQ106" s="16">
        <v>0</v>
      </c>
      <c r="AR106" s="32">
        <v>0</v>
      </c>
      <c r="AS106" s="16">
        <v>90091003</v>
      </c>
      <c r="AT106" s="16" t="s">
        <v>144</v>
      </c>
      <c r="AU106" s="17">
        <v>0</v>
      </c>
      <c r="AV106" s="17">
        <v>0</v>
      </c>
      <c r="AW106" s="17">
        <v>20000013</v>
      </c>
      <c r="AX106" s="65" t="s">
        <v>145</v>
      </c>
      <c r="AY106" s="38">
        <v>0</v>
      </c>
      <c r="AZ106" s="39">
        <v>0</v>
      </c>
      <c r="BA106" s="39">
        <v>0</v>
      </c>
      <c r="BB106" s="96" t="s">
        <v>271</v>
      </c>
      <c r="BC106" s="16">
        <v>0</v>
      </c>
      <c r="BD106" s="16">
        <v>0</v>
      </c>
      <c r="BE106" s="32">
        <v>0</v>
      </c>
      <c r="BF106" s="16">
        <v>0</v>
      </c>
      <c r="BG106" s="16">
        <v>0</v>
      </c>
      <c r="BH106" s="30">
        <v>0</v>
      </c>
      <c r="BI106" s="16">
        <v>0</v>
      </c>
      <c r="BJ106" s="32">
        <v>0</v>
      </c>
    </row>
    <row r="107" spans="3:62" s="93" customFormat="1"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32">
        <v>0</v>
      </c>
      <c r="S107" s="16">
        <v>0</v>
      </c>
      <c r="T107" s="32">
        <v>1</v>
      </c>
      <c r="U107" s="16">
        <v>1</v>
      </c>
      <c r="V107" s="17">
        <v>0</v>
      </c>
      <c r="W107" s="16">
        <v>0</v>
      </c>
      <c r="X107" s="16">
        <v>180</v>
      </c>
      <c r="Y107" s="16">
        <v>0</v>
      </c>
      <c r="Z107" s="16">
        <v>0</v>
      </c>
      <c r="AA107" s="17">
        <v>0</v>
      </c>
      <c r="AB107" s="16">
        <v>0</v>
      </c>
      <c r="AC107" s="16">
        <v>0</v>
      </c>
      <c r="AD107" s="16">
        <v>45</v>
      </c>
      <c r="AE107" s="16">
        <v>2</v>
      </c>
      <c r="AF107" s="16" t="s">
        <v>190</v>
      </c>
      <c r="AG107" s="17">
        <v>2</v>
      </c>
      <c r="AH107" s="29">
        <v>1</v>
      </c>
      <c r="AI107" s="32">
        <v>0</v>
      </c>
      <c r="AJ107" s="16">
        <v>1</v>
      </c>
      <c r="AK107" s="30">
        <v>0</v>
      </c>
      <c r="AL107" s="16">
        <v>0</v>
      </c>
      <c r="AM107" s="16">
        <v>0</v>
      </c>
      <c r="AN107" s="16">
        <v>0.5</v>
      </c>
      <c r="AO107" s="16">
        <v>1000</v>
      </c>
      <c r="AP107" s="16">
        <v>0</v>
      </c>
      <c r="AQ107" s="16">
        <v>0</v>
      </c>
      <c r="AR107" s="32">
        <v>0</v>
      </c>
      <c r="AS107" s="16">
        <v>0</v>
      </c>
      <c r="AT107" s="16" t="s">
        <v>144</v>
      </c>
      <c r="AU107" s="17">
        <v>0</v>
      </c>
      <c r="AV107" s="17">
        <v>0</v>
      </c>
      <c r="AW107" s="17">
        <v>20000014</v>
      </c>
      <c r="AX107" s="65" t="s">
        <v>145</v>
      </c>
      <c r="AY107" s="38">
        <v>0</v>
      </c>
      <c r="AZ107" s="39">
        <v>0</v>
      </c>
      <c r="BA107" s="39">
        <v>0</v>
      </c>
      <c r="BB107" s="96" t="s">
        <v>273</v>
      </c>
      <c r="BC107" s="16">
        <v>0</v>
      </c>
      <c r="BD107" s="16">
        <v>0</v>
      </c>
      <c r="BE107" s="32">
        <v>0</v>
      </c>
      <c r="BF107" s="16">
        <v>0</v>
      </c>
      <c r="BG107" s="16">
        <v>0</v>
      </c>
      <c r="BH107" s="30">
        <v>0</v>
      </c>
      <c r="BI107" s="16">
        <v>0</v>
      </c>
      <c r="BJ107" s="32">
        <v>0</v>
      </c>
    </row>
    <row r="108" spans="3:62" s="93" customFormat="1"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32">
        <v>0</v>
      </c>
      <c r="S108" s="16">
        <v>0</v>
      </c>
      <c r="T108" s="32">
        <v>1</v>
      </c>
      <c r="U108" s="16">
        <v>1</v>
      </c>
      <c r="V108" s="17">
        <v>0</v>
      </c>
      <c r="W108" s="16">
        <v>0</v>
      </c>
      <c r="X108" s="16">
        <v>40</v>
      </c>
      <c r="Y108" s="16">
        <v>0</v>
      </c>
      <c r="Z108" s="16">
        <v>0</v>
      </c>
      <c r="AA108" s="17">
        <v>0</v>
      </c>
      <c r="AB108" s="16">
        <v>0</v>
      </c>
      <c r="AC108" s="16">
        <v>0</v>
      </c>
      <c r="AD108" s="16">
        <v>45</v>
      </c>
      <c r="AE108" s="16">
        <v>2</v>
      </c>
      <c r="AF108" s="16" t="s">
        <v>190</v>
      </c>
      <c r="AG108" s="17">
        <v>2</v>
      </c>
      <c r="AH108" s="29">
        <v>1</v>
      </c>
      <c r="AI108" s="32">
        <v>0</v>
      </c>
      <c r="AJ108" s="16">
        <v>1</v>
      </c>
      <c r="AK108" s="30">
        <v>0</v>
      </c>
      <c r="AL108" s="16">
        <v>0</v>
      </c>
      <c r="AM108" s="16">
        <v>0</v>
      </c>
      <c r="AN108" s="16">
        <v>0.5</v>
      </c>
      <c r="AO108" s="16">
        <v>5000</v>
      </c>
      <c r="AP108" s="16">
        <v>0</v>
      </c>
      <c r="AQ108" s="16">
        <v>0</v>
      </c>
      <c r="AR108" s="32">
        <v>0</v>
      </c>
      <c r="AS108" s="15">
        <v>0</v>
      </c>
      <c r="AT108" s="16" t="s">
        <v>144</v>
      </c>
      <c r="AU108" s="17">
        <v>0</v>
      </c>
      <c r="AV108" s="17">
        <v>0</v>
      </c>
      <c r="AW108" s="17">
        <v>20000015</v>
      </c>
      <c r="AX108" s="65" t="s">
        <v>145</v>
      </c>
      <c r="AY108" s="38">
        <v>0</v>
      </c>
      <c r="AZ108" s="39">
        <v>0</v>
      </c>
      <c r="BA108" s="39">
        <v>0</v>
      </c>
      <c r="BB108" s="41" t="s">
        <v>275</v>
      </c>
      <c r="BC108" s="16">
        <v>0</v>
      </c>
      <c r="BD108" s="16">
        <v>0</v>
      </c>
      <c r="BE108" s="32">
        <v>0</v>
      </c>
      <c r="BF108" s="16">
        <v>0</v>
      </c>
      <c r="BG108" s="16">
        <v>0</v>
      </c>
      <c r="BH108" s="30">
        <v>0</v>
      </c>
      <c r="BI108" s="16">
        <v>0</v>
      </c>
      <c r="BJ108" s="32">
        <v>0</v>
      </c>
    </row>
    <row r="109" spans="3:62" s="93" customFormat="1"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32">
        <v>0</v>
      </c>
      <c r="S109" s="16">
        <v>0</v>
      </c>
      <c r="T109" s="32">
        <v>1</v>
      </c>
      <c r="U109" s="16">
        <v>1</v>
      </c>
      <c r="V109" s="17">
        <v>0</v>
      </c>
      <c r="W109" s="16">
        <v>0</v>
      </c>
      <c r="X109" s="16">
        <v>60</v>
      </c>
      <c r="Y109" s="16">
        <v>0</v>
      </c>
      <c r="Z109" s="16">
        <v>0</v>
      </c>
      <c r="AA109" s="17">
        <v>0</v>
      </c>
      <c r="AB109" s="16">
        <v>0</v>
      </c>
      <c r="AC109" s="16">
        <v>0</v>
      </c>
      <c r="AD109" s="16">
        <v>45</v>
      </c>
      <c r="AE109" s="16">
        <v>2</v>
      </c>
      <c r="AF109" s="16" t="s">
        <v>190</v>
      </c>
      <c r="AG109" s="17">
        <v>2</v>
      </c>
      <c r="AH109" s="29">
        <v>1</v>
      </c>
      <c r="AI109" s="32">
        <v>0</v>
      </c>
      <c r="AJ109" s="16">
        <v>1</v>
      </c>
      <c r="AK109" s="30">
        <v>0</v>
      </c>
      <c r="AL109" s="16">
        <v>0</v>
      </c>
      <c r="AM109" s="16">
        <v>0</v>
      </c>
      <c r="AN109" s="16">
        <v>0.5</v>
      </c>
      <c r="AO109" s="16">
        <v>5000</v>
      </c>
      <c r="AP109" s="16">
        <v>0</v>
      </c>
      <c r="AQ109" s="16">
        <v>0</v>
      </c>
      <c r="AR109" s="32">
        <v>0</v>
      </c>
      <c r="AS109" s="15">
        <v>0</v>
      </c>
      <c r="AT109" s="16" t="s">
        <v>144</v>
      </c>
      <c r="AU109" s="17">
        <v>0</v>
      </c>
      <c r="AV109" s="17">
        <v>0</v>
      </c>
      <c r="AW109" s="17">
        <v>20000015</v>
      </c>
      <c r="AX109" s="65" t="s">
        <v>145</v>
      </c>
      <c r="AY109" s="38">
        <v>0</v>
      </c>
      <c r="AZ109" s="39">
        <v>0</v>
      </c>
      <c r="BA109" s="39">
        <v>0</v>
      </c>
      <c r="BB109" s="41" t="s">
        <v>275</v>
      </c>
      <c r="BC109" s="16">
        <v>0</v>
      </c>
      <c r="BD109" s="16">
        <v>0</v>
      </c>
      <c r="BE109" s="32">
        <v>0</v>
      </c>
      <c r="BF109" s="16">
        <v>0</v>
      </c>
      <c r="BG109" s="16">
        <v>0</v>
      </c>
      <c r="BH109" s="30">
        <v>0</v>
      </c>
      <c r="BI109" s="16">
        <v>0</v>
      </c>
      <c r="BJ109" s="32">
        <v>0</v>
      </c>
    </row>
    <row r="110" spans="3:62" s="93" customFormat="1"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32">
        <v>0</v>
      </c>
      <c r="S110" s="16">
        <v>0</v>
      </c>
      <c r="T110" s="32">
        <v>1</v>
      </c>
      <c r="U110" s="16">
        <v>0</v>
      </c>
      <c r="V110" s="17">
        <v>0</v>
      </c>
      <c r="W110" s="16">
        <v>0</v>
      </c>
      <c r="X110" s="16">
        <v>0</v>
      </c>
      <c r="Y110" s="16">
        <v>0</v>
      </c>
      <c r="Z110" s="16">
        <v>0</v>
      </c>
      <c r="AA110" s="17">
        <v>0</v>
      </c>
      <c r="AB110" s="16">
        <v>0</v>
      </c>
      <c r="AC110" s="16">
        <v>0</v>
      </c>
      <c r="AD110" s="16">
        <v>0</v>
      </c>
      <c r="AE110" s="16">
        <v>0</v>
      </c>
      <c r="AF110" s="16">
        <v>0</v>
      </c>
      <c r="AG110" s="17">
        <v>0</v>
      </c>
      <c r="AH110" s="29">
        <v>0</v>
      </c>
      <c r="AI110" s="32">
        <v>0</v>
      </c>
      <c r="AJ110" s="16">
        <v>0</v>
      </c>
      <c r="AK110" s="30">
        <v>0</v>
      </c>
      <c r="AL110" s="16">
        <v>0</v>
      </c>
      <c r="AM110" s="16">
        <v>0</v>
      </c>
      <c r="AN110" s="16">
        <v>0</v>
      </c>
      <c r="AO110" s="16">
        <v>0</v>
      </c>
      <c r="AP110" s="16">
        <v>0</v>
      </c>
      <c r="AQ110" s="16">
        <v>0</v>
      </c>
      <c r="AR110" s="32">
        <v>0</v>
      </c>
      <c r="AS110" s="15">
        <v>0</v>
      </c>
      <c r="AT110" s="16">
        <v>0</v>
      </c>
      <c r="AU110" s="17">
        <v>0</v>
      </c>
      <c r="AV110" s="17">
        <v>0</v>
      </c>
      <c r="AW110" s="17">
        <v>0</v>
      </c>
      <c r="AX110" s="65" t="s">
        <v>145</v>
      </c>
      <c r="AY110" s="38">
        <v>0</v>
      </c>
      <c r="AZ110" s="39">
        <v>0</v>
      </c>
      <c r="BA110" s="39">
        <v>0</v>
      </c>
      <c r="BB110" s="41" t="s">
        <v>276</v>
      </c>
      <c r="BC110" s="16">
        <v>0</v>
      </c>
      <c r="BD110" s="16">
        <v>0</v>
      </c>
      <c r="BE110" s="32">
        <v>0</v>
      </c>
      <c r="BF110" s="16">
        <v>0</v>
      </c>
      <c r="BG110" s="16">
        <v>0</v>
      </c>
      <c r="BH110" s="30">
        <v>0</v>
      </c>
      <c r="BI110" s="16">
        <v>0</v>
      </c>
      <c r="BJ110" s="32">
        <v>0</v>
      </c>
    </row>
    <row r="111" spans="3:62" s="93" customFormat="1"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32">
        <v>0</v>
      </c>
      <c r="S111" s="16">
        <v>0</v>
      </c>
      <c r="T111" s="32">
        <v>1</v>
      </c>
      <c r="U111" s="16">
        <v>0</v>
      </c>
      <c r="V111" s="17">
        <v>0</v>
      </c>
      <c r="W111" s="16">
        <v>0</v>
      </c>
      <c r="X111" s="16">
        <v>0</v>
      </c>
      <c r="Y111" s="16">
        <v>0</v>
      </c>
      <c r="Z111" s="16">
        <v>0</v>
      </c>
      <c r="AA111" s="17">
        <v>0</v>
      </c>
      <c r="AB111" s="16">
        <v>0</v>
      </c>
      <c r="AC111" s="16">
        <v>0</v>
      </c>
      <c r="AD111" s="16">
        <v>0</v>
      </c>
      <c r="AE111" s="16">
        <v>0</v>
      </c>
      <c r="AF111" s="16">
        <v>0</v>
      </c>
      <c r="AG111" s="17">
        <v>0</v>
      </c>
      <c r="AH111" s="29">
        <v>0</v>
      </c>
      <c r="AI111" s="32">
        <v>0</v>
      </c>
      <c r="AJ111" s="16">
        <v>0</v>
      </c>
      <c r="AK111" s="30">
        <v>0</v>
      </c>
      <c r="AL111" s="16">
        <v>0</v>
      </c>
      <c r="AM111" s="16">
        <v>0</v>
      </c>
      <c r="AN111" s="16">
        <v>0</v>
      </c>
      <c r="AO111" s="16">
        <v>0</v>
      </c>
      <c r="AP111" s="16">
        <v>0</v>
      </c>
      <c r="AQ111" s="16">
        <v>0</v>
      </c>
      <c r="AR111" s="32">
        <v>0</v>
      </c>
      <c r="AS111" s="15">
        <v>0</v>
      </c>
      <c r="AT111" s="16">
        <v>0</v>
      </c>
      <c r="AU111" s="17">
        <v>0</v>
      </c>
      <c r="AV111" s="17">
        <v>0</v>
      </c>
      <c r="AW111" s="17">
        <v>0</v>
      </c>
      <c r="AX111" s="65" t="s">
        <v>145</v>
      </c>
      <c r="AY111" s="38">
        <v>0</v>
      </c>
      <c r="AZ111" s="39">
        <v>0</v>
      </c>
      <c r="BA111" s="39">
        <v>0</v>
      </c>
      <c r="BB111" s="41" t="s">
        <v>278</v>
      </c>
      <c r="BC111" s="16">
        <v>0</v>
      </c>
      <c r="BD111" s="16">
        <v>0</v>
      </c>
      <c r="BE111" s="32">
        <v>0</v>
      </c>
      <c r="BF111" s="16">
        <v>0</v>
      </c>
      <c r="BG111" s="16">
        <v>0</v>
      </c>
      <c r="BH111" s="30">
        <v>0</v>
      </c>
      <c r="BI111" s="16">
        <v>0</v>
      </c>
      <c r="BJ111" s="32">
        <v>0</v>
      </c>
    </row>
    <row r="112" spans="3:62" s="93" customFormat="1"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32">
        <v>0</v>
      </c>
      <c r="S112" s="16">
        <v>0</v>
      </c>
      <c r="T112" s="32">
        <v>1</v>
      </c>
      <c r="U112" s="16">
        <v>1</v>
      </c>
      <c r="V112" s="17">
        <v>0</v>
      </c>
      <c r="W112" s="16">
        <v>0</v>
      </c>
      <c r="X112" s="16">
        <v>10</v>
      </c>
      <c r="Y112" s="16">
        <v>0</v>
      </c>
      <c r="Z112" s="16">
        <v>0</v>
      </c>
      <c r="AA112" s="17">
        <v>0</v>
      </c>
      <c r="AB112" s="16">
        <v>0</v>
      </c>
      <c r="AC112" s="16">
        <v>0</v>
      </c>
      <c r="AD112" s="16">
        <v>15</v>
      </c>
      <c r="AE112" s="16">
        <v>0</v>
      </c>
      <c r="AF112" s="16">
        <v>0</v>
      </c>
      <c r="AG112" s="17">
        <v>0</v>
      </c>
      <c r="AH112" s="29">
        <v>0</v>
      </c>
      <c r="AI112" s="32">
        <v>0</v>
      </c>
      <c r="AJ112" s="16">
        <v>0</v>
      </c>
      <c r="AK112" s="30">
        <v>0</v>
      </c>
      <c r="AL112" s="16">
        <v>0</v>
      </c>
      <c r="AM112" s="16">
        <v>0</v>
      </c>
      <c r="AN112" s="16">
        <v>0</v>
      </c>
      <c r="AO112" s="16">
        <v>1000</v>
      </c>
      <c r="AP112" s="16">
        <v>0</v>
      </c>
      <c r="AQ112" s="16">
        <v>0</v>
      </c>
      <c r="AR112" s="32">
        <v>94000105</v>
      </c>
      <c r="AS112" s="14">
        <v>0</v>
      </c>
      <c r="AT112" s="16" t="s">
        <v>144</v>
      </c>
      <c r="AU112" s="17">
        <v>0</v>
      </c>
      <c r="AV112" s="17">
        <v>0</v>
      </c>
      <c r="AW112" s="17">
        <v>20000001</v>
      </c>
      <c r="AX112" s="65" t="s">
        <v>145</v>
      </c>
      <c r="AY112" s="38">
        <v>0</v>
      </c>
      <c r="AZ112" s="39">
        <v>0</v>
      </c>
      <c r="BA112" s="39">
        <v>0</v>
      </c>
      <c r="BB112" s="96" t="s">
        <v>282</v>
      </c>
      <c r="BC112" s="16">
        <v>0</v>
      </c>
      <c r="BD112" s="16">
        <v>0</v>
      </c>
      <c r="BE112" s="32">
        <v>0</v>
      </c>
      <c r="BF112" s="16">
        <v>0</v>
      </c>
      <c r="BG112" s="16">
        <v>0</v>
      </c>
      <c r="BH112" s="30">
        <v>0</v>
      </c>
      <c r="BI112" s="16">
        <v>0</v>
      </c>
      <c r="BJ112" s="32">
        <v>0</v>
      </c>
    </row>
    <row r="113" spans="3:62" s="93" customFormat="1"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32">
        <v>0</v>
      </c>
      <c r="S113" s="16">
        <v>0</v>
      </c>
      <c r="T113" s="32">
        <v>1</v>
      </c>
      <c r="U113" s="16">
        <v>1</v>
      </c>
      <c r="V113" s="17">
        <v>0</v>
      </c>
      <c r="W113" s="16">
        <v>0</v>
      </c>
      <c r="X113" s="16">
        <v>200</v>
      </c>
      <c r="Y113" s="16">
        <v>0</v>
      </c>
      <c r="Z113" s="16">
        <v>0</v>
      </c>
      <c r="AA113" s="17">
        <v>0</v>
      </c>
      <c r="AB113" s="16">
        <v>0</v>
      </c>
      <c r="AC113" s="16">
        <v>0</v>
      </c>
      <c r="AD113" s="16">
        <v>600</v>
      </c>
      <c r="AE113" s="16">
        <v>0</v>
      </c>
      <c r="AF113" s="16">
        <v>0</v>
      </c>
      <c r="AG113" s="17">
        <v>0</v>
      </c>
      <c r="AH113" s="29">
        <v>0</v>
      </c>
      <c r="AI113" s="32">
        <v>0</v>
      </c>
      <c r="AJ113" s="16">
        <v>0</v>
      </c>
      <c r="AK113" s="30">
        <v>0</v>
      </c>
      <c r="AL113" s="16">
        <v>0</v>
      </c>
      <c r="AM113" s="16">
        <v>0</v>
      </c>
      <c r="AN113" s="16">
        <v>0</v>
      </c>
      <c r="AO113" s="16">
        <v>1000</v>
      </c>
      <c r="AP113" s="16">
        <v>0</v>
      </c>
      <c r="AQ113" s="16">
        <v>0</v>
      </c>
      <c r="AR113" s="32">
        <v>0</v>
      </c>
      <c r="AS113" s="14">
        <v>0</v>
      </c>
      <c r="AT113" s="16" t="s">
        <v>144</v>
      </c>
      <c r="AU113" s="17">
        <v>0</v>
      </c>
      <c r="AV113" s="17">
        <v>0</v>
      </c>
      <c r="AW113" s="17">
        <v>20000001</v>
      </c>
      <c r="AX113" s="65" t="s">
        <v>145</v>
      </c>
      <c r="AY113" s="38">
        <v>0</v>
      </c>
      <c r="AZ113" s="39">
        <v>0</v>
      </c>
      <c r="BA113" s="39">
        <v>0</v>
      </c>
      <c r="BB113" s="96" t="s">
        <v>284</v>
      </c>
      <c r="BC113" s="16">
        <v>0</v>
      </c>
      <c r="BD113" s="16">
        <v>0</v>
      </c>
      <c r="BE113" s="32">
        <v>0</v>
      </c>
      <c r="BF113" s="16">
        <v>0</v>
      </c>
      <c r="BG113" s="16">
        <v>0</v>
      </c>
      <c r="BH113" s="30">
        <v>0</v>
      </c>
      <c r="BI113" s="16">
        <v>0</v>
      </c>
      <c r="BJ113" s="32">
        <v>0</v>
      </c>
    </row>
    <row r="114" spans="3:62" s="93" customFormat="1"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32">
        <v>0</v>
      </c>
      <c r="S114" s="16">
        <v>0</v>
      </c>
      <c r="T114" s="32">
        <v>1</v>
      </c>
      <c r="U114" s="16">
        <v>1</v>
      </c>
      <c r="V114" s="17">
        <v>0</v>
      </c>
      <c r="W114" s="16">
        <v>0</v>
      </c>
      <c r="X114" s="16">
        <v>200</v>
      </c>
      <c r="Y114" s="16">
        <v>0</v>
      </c>
      <c r="Z114" s="16">
        <v>0</v>
      </c>
      <c r="AA114" s="17">
        <v>0</v>
      </c>
      <c r="AB114" s="16">
        <v>0</v>
      </c>
      <c r="AC114" s="16">
        <v>0</v>
      </c>
      <c r="AD114" s="16">
        <v>45</v>
      </c>
      <c r="AE114" s="16">
        <v>0</v>
      </c>
      <c r="AF114" s="16">
        <v>0</v>
      </c>
      <c r="AG114" s="17">
        <v>0</v>
      </c>
      <c r="AH114" s="29">
        <v>0</v>
      </c>
      <c r="AI114" s="32">
        <v>0</v>
      </c>
      <c r="AJ114" s="16">
        <v>0</v>
      </c>
      <c r="AK114" s="30">
        <v>0</v>
      </c>
      <c r="AL114" s="16">
        <v>0</v>
      </c>
      <c r="AM114" s="16">
        <v>0</v>
      </c>
      <c r="AN114" s="16">
        <v>0</v>
      </c>
      <c r="AO114" s="16">
        <v>1000</v>
      </c>
      <c r="AP114" s="16">
        <v>0</v>
      </c>
      <c r="AQ114" s="16">
        <v>0</v>
      </c>
      <c r="AR114" s="32">
        <v>0</v>
      </c>
      <c r="AS114" s="14">
        <v>0</v>
      </c>
      <c r="AT114" s="16" t="s">
        <v>144</v>
      </c>
      <c r="AU114" s="17">
        <v>0</v>
      </c>
      <c r="AV114" s="17">
        <v>0</v>
      </c>
      <c r="AW114" s="17">
        <v>20000001</v>
      </c>
      <c r="AX114" s="65" t="s">
        <v>145</v>
      </c>
      <c r="AY114" s="38">
        <v>0</v>
      </c>
      <c r="AZ114" s="39">
        <v>0</v>
      </c>
      <c r="BA114" s="39">
        <v>0</v>
      </c>
      <c r="BB114" s="96" t="s">
        <v>286</v>
      </c>
      <c r="BC114" s="16">
        <v>0</v>
      </c>
      <c r="BD114" s="16">
        <v>0</v>
      </c>
      <c r="BE114" s="32">
        <v>0</v>
      </c>
      <c r="BF114" s="16">
        <v>0</v>
      </c>
      <c r="BG114" s="16">
        <v>0</v>
      </c>
      <c r="BH114" s="30">
        <v>0</v>
      </c>
      <c r="BI114" s="16">
        <v>0</v>
      </c>
      <c r="BJ114" s="32">
        <v>0</v>
      </c>
    </row>
    <row r="115" spans="3:62" s="93" customFormat="1"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32">
        <v>0</v>
      </c>
      <c r="S115" s="16">
        <v>0</v>
      </c>
      <c r="T115" s="32">
        <v>1</v>
      </c>
      <c r="U115" s="16">
        <v>1</v>
      </c>
      <c r="V115" s="17">
        <v>0</v>
      </c>
      <c r="W115" s="16">
        <v>0</v>
      </c>
      <c r="X115" s="16">
        <v>0</v>
      </c>
      <c r="Y115" s="16">
        <v>0</v>
      </c>
      <c r="Z115" s="16">
        <v>0</v>
      </c>
      <c r="AA115" s="17">
        <v>0</v>
      </c>
      <c r="AB115" s="16">
        <v>0</v>
      </c>
      <c r="AC115" s="16">
        <v>0</v>
      </c>
      <c r="AD115" s="16">
        <v>45</v>
      </c>
      <c r="AE115" s="16">
        <v>0</v>
      </c>
      <c r="AF115" s="16">
        <v>0</v>
      </c>
      <c r="AG115" s="17">
        <v>0</v>
      </c>
      <c r="AH115" s="29">
        <v>0</v>
      </c>
      <c r="AI115" s="32">
        <v>0</v>
      </c>
      <c r="AJ115" s="16">
        <v>0</v>
      </c>
      <c r="AK115" s="30">
        <v>0</v>
      </c>
      <c r="AL115" s="16">
        <v>0</v>
      </c>
      <c r="AM115" s="16">
        <v>0</v>
      </c>
      <c r="AN115" s="16">
        <v>0</v>
      </c>
      <c r="AO115" s="16">
        <v>0</v>
      </c>
      <c r="AP115" s="16">
        <v>0</v>
      </c>
      <c r="AQ115" s="16">
        <v>0</v>
      </c>
      <c r="AR115" s="32">
        <v>0</v>
      </c>
      <c r="AS115" s="15" t="s">
        <v>288</v>
      </c>
      <c r="AT115" s="16" t="s">
        <v>144</v>
      </c>
      <c r="AU115" s="17">
        <v>0</v>
      </c>
      <c r="AV115" s="17">
        <v>0</v>
      </c>
      <c r="AW115" s="17">
        <v>0</v>
      </c>
      <c r="AX115" s="65" t="s">
        <v>145</v>
      </c>
      <c r="AY115" s="38">
        <v>0</v>
      </c>
      <c r="AZ115" s="39">
        <v>0</v>
      </c>
      <c r="BA115" s="39">
        <v>0</v>
      </c>
      <c r="BB115" s="96" t="s">
        <v>289</v>
      </c>
      <c r="BC115" s="16">
        <v>0</v>
      </c>
      <c r="BD115" s="16">
        <v>0</v>
      </c>
      <c r="BE115" s="32">
        <v>0</v>
      </c>
      <c r="BF115" s="16">
        <v>0</v>
      </c>
      <c r="BG115" s="16">
        <v>0</v>
      </c>
      <c r="BH115" s="30">
        <v>0</v>
      </c>
      <c r="BI115" s="16">
        <v>0</v>
      </c>
      <c r="BJ115" s="32">
        <v>0</v>
      </c>
    </row>
    <row r="116" spans="3:62" s="93" customFormat="1" ht="20.100000000000001" customHeight="1">
      <c r="C116" s="14">
        <v>60092003</v>
      </c>
      <c r="D116" s="16" t="s">
        <v>290</v>
      </c>
      <c r="E116" s="95">
        <v>1</v>
      </c>
      <c r="F116" s="14">
        <v>60092003</v>
      </c>
      <c r="G116" s="16">
        <v>0</v>
      </c>
      <c r="H116" s="17">
        <v>0</v>
      </c>
      <c r="I116" s="16">
        <v>0</v>
      </c>
      <c r="J116" s="16">
        <v>0</v>
      </c>
      <c r="K116" s="17">
        <v>0</v>
      </c>
      <c r="L116" s="17">
        <v>0</v>
      </c>
      <c r="M116" s="16">
        <v>2</v>
      </c>
      <c r="N116" s="16">
        <v>1</v>
      </c>
      <c r="O116" s="16">
        <v>0</v>
      </c>
      <c r="P116" s="16">
        <v>0</v>
      </c>
      <c r="Q116" s="16">
        <v>0</v>
      </c>
      <c r="R116" s="32">
        <v>0</v>
      </c>
      <c r="S116" s="16">
        <v>0</v>
      </c>
      <c r="T116" s="32">
        <v>1</v>
      </c>
      <c r="U116" s="16">
        <v>1</v>
      </c>
      <c r="V116" s="17">
        <v>0</v>
      </c>
      <c r="W116" s="16">
        <v>0</v>
      </c>
      <c r="X116" s="16">
        <v>300</v>
      </c>
      <c r="Y116" s="16">
        <v>0</v>
      </c>
      <c r="Z116" s="16">
        <v>0</v>
      </c>
      <c r="AA116" s="17">
        <v>0</v>
      </c>
      <c r="AB116" s="16">
        <v>0</v>
      </c>
      <c r="AC116" s="16">
        <v>0</v>
      </c>
      <c r="AD116" s="16">
        <v>45</v>
      </c>
      <c r="AE116" s="16">
        <v>2</v>
      </c>
      <c r="AF116" s="16" t="s">
        <v>291</v>
      </c>
      <c r="AG116" s="17">
        <v>0</v>
      </c>
      <c r="AH116" s="29">
        <v>0</v>
      </c>
      <c r="AI116" s="32">
        <v>0</v>
      </c>
      <c r="AJ116" s="16">
        <v>0</v>
      </c>
      <c r="AK116" s="30">
        <v>0</v>
      </c>
      <c r="AL116" s="16">
        <v>0</v>
      </c>
      <c r="AM116" s="16">
        <v>0</v>
      </c>
      <c r="AN116" s="16">
        <v>0</v>
      </c>
      <c r="AO116" s="16">
        <v>3000</v>
      </c>
      <c r="AP116" s="16">
        <v>0.5</v>
      </c>
      <c r="AQ116" s="16">
        <v>5</v>
      </c>
      <c r="AR116" s="32">
        <v>0</v>
      </c>
      <c r="AS116" s="15" t="s">
        <v>143</v>
      </c>
      <c r="AT116" s="16" t="s">
        <v>202</v>
      </c>
      <c r="AU116" s="17">
        <v>0</v>
      </c>
      <c r="AV116" s="17">
        <v>12000002</v>
      </c>
      <c r="AW116" s="17">
        <v>20000016</v>
      </c>
      <c r="AX116" s="65" t="s">
        <v>145</v>
      </c>
      <c r="AY116" s="38">
        <v>0</v>
      </c>
      <c r="AZ116" s="39">
        <v>0</v>
      </c>
      <c r="BA116" s="39">
        <v>0</v>
      </c>
      <c r="BB116" s="41" t="s">
        <v>292</v>
      </c>
      <c r="BC116" s="16">
        <v>0</v>
      </c>
      <c r="BD116" s="16">
        <v>0</v>
      </c>
      <c r="BE116" s="32">
        <v>0</v>
      </c>
      <c r="BF116" s="16">
        <v>0</v>
      </c>
      <c r="BG116" s="16">
        <v>0</v>
      </c>
      <c r="BH116" s="30">
        <v>0</v>
      </c>
      <c r="BI116" s="16">
        <v>0</v>
      </c>
      <c r="BJ116" s="32">
        <v>0</v>
      </c>
    </row>
    <row r="117" spans="3:62" s="93" customFormat="1"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32">
        <v>0</v>
      </c>
      <c r="S117" s="16">
        <v>0</v>
      </c>
      <c r="T117" s="32">
        <v>1</v>
      </c>
      <c r="U117" s="16">
        <v>1</v>
      </c>
      <c r="V117" s="17">
        <v>0</v>
      </c>
      <c r="W117" s="16">
        <v>0</v>
      </c>
      <c r="X117" s="16">
        <v>350</v>
      </c>
      <c r="Y117" s="16">
        <v>0</v>
      </c>
      <c r="Z117" s="16">
        <v>0</v>
      </c>
      <c r="AA117" s="17">
        <v>0</v>
      </c>
      <c r="AB117" s="16">
        <v>0</v>
      </c>
      <c r="AC117" s="16">
        <v>0</v>
      </c>
      <c r="AD117" s="16">
        <v>45</v>
      </c>
      <c r="AE117" s="16">
        <v>2</v>
      </c>
      <c r="AF117" s="16" t="s">
        <v>190</v>
      </c>
      <c r="AG117" s="17">
        <v>2</v>
      </c>
      <c r="AH117" s="29">
        <v>1</v>
      </c>
      <c r="AI117" s="32">
        <v>0</v>
      </c>
      <c r="AJ117" s="16">
        <v>3</v>
      </c>
      <c r="AK117" s="30">
        <v>0</v>
      </c>
      <c r="AL117" s="16">
        <v>0</v>
      </c>
      <c r="AM117" s="16">
        <v>0</v>
      </c>
      <c r="AN117" s="16">
        <v>0.5</v>
      </c>
      <c r="AO117" s="16">
        <v>1000</v>
      </c>
      <c r="AP117" s="16">
        <v>0</v>
      </c>
      <c r="AQ117" s="16">
        <v>0</v>
      </c>
      <c r="AR117" s="32">
        <v>0</v>
      </c>
      <c r="AS117" s="16">
        <v>90091003</v>
      </c>
      <c r="AT117" s="16" t="s">
        <v>144</v>
      </c>
      <c r="AU117" s="17">
        <v>0</v>
      </c>
      <c r="AV117" s="17">
        <v>0</v>
      </c>
      <c r="AW117" s="17">
        <v>20000017</v>
      </c>
      <c r="AX117" s="65" t="s">
        <v>145</v>
      </c>
      <c r="AY117" s="38">
        <v>0</v>
      </c>
      <c r="AZ117" s="39">
        <v>0</v>
      </c>
      <c r="BA117" s="39">
        <v>0</v>
      </c>
      <c r="BB117" s="96" t="s">
        <v>294</v>
      </c>
      <c r="BC117" s="16">
        <v>0</v>
      </c>
      <c r="BD117" s="16">
        <v>0</v>
      </c>
      <c r="BE117" s="32">
        <v>0</v>
      </c>
      <c r="BF117" s="16">
        <v>0</v>
      </c>
      <c r="BG117" s="16">
        <v>0</v>
      </c>
      <c r="BH117" s="30">
        <v>0</v>
      </c>
      <c r="BI117" s="16">
        <v>0</v>
      </c>
      <c r="BJ117" s="32">
        <v>0</v>
      </c>
    </row>
    <row r="118" spans="3:62" s="93" customFormat="1"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32">
        <v>0</v>
      </c>
      <c r="S118" s="16">
        <v>0</v>
      </c>
      <c r="T118" s="32">
        <v>1</v>
      </c>
      <c r="U118" s="16">
        <v>1</v>
      </c>
      <c r="V118" s="17">
        <v>0</v>
      </c>
      <c r="W118" s="16">
        <v>0</v>
      </c>
      <c r="X118" s="16">
        <v>500</v>
      </c>
      <c r="Y118" s="16">
        <v>0</v>
      </c>
      <c r="Z118" s="16">
        <v>0</v>
      </c>
      <c r="AA118" s="17">
        <v>0</v>
      </c>
      <c r="AB118" s="16">
        <v>0</v>
      </c>
      <c r="AC118" s="16">
        <v>0</v>
      </c>
      <c r="AD118" s="16">
        <v>45</v>
      </c>
      <c r="AE118" s="16">
        <v>2</v>
      </c>
      <c r="AF118" s="16" t="s">
        <v>190</v>
      </c>
      <c r="AG118" s="17">
        <v>2</v>
      </c>
      <c r="AH118" s="29">
        <v>1</v>
      </c>
      <c r="AI118" s="32">
        <v>0</v>
      </c>
      <c r="AJ118" s="16">
        <v>1</v>
      </c>
      <c r="AK118" s="30">
        <v>0</v>
      </c>
      <c r="AL118" s="16">
        <v>0</v>
      </c>
      <c r="AM118" s="16">
        <v>0</v>
      </c>
      <c r="AN118" s="16">
        <v>0.5</v>
      </c>
      <c r="AO118" s="16">
        <v>1000</v>
      </c>
      <c r="AP118" s="16">
        <v>0</v>
      </c>
      <c r="AQ118" s="16">
        <v>0</v>
      </c>
      <c r="AR118" s="32">
        <v>0</v>
      </c>
      <c r="AS118" s="15" t="s">
        <v>295</v>
      </c>
      <c r="AT118" s="16" t="s">
        <v>144</v>
      </c>
      <c r="AU118" s="17">
        <v>0</v>
      </c>
      <c r="AV118" s="17">
        <v>0</v>
      </c>
      <c r="AW118" s="17">
        <v>20000017</v>
      </c>
      <c r="AX118" s="65" t="s">
        <v>145</v>
      </c>
      <c r="AY118" s="38">
        <v>0</v>
      </c>
      <c r="AZ118" s="39">
        <v>0</v>
      </c>
      <c r="BA118" s="39">
        <v>0</v>
      </c>
      <c r="BB118" s="96" t="s">
        <v>296</v>
      </c>
      <c r="BC118" s="16">
        <v>0</v>
      </c>
      <c r="BD118" s="16">
        <v>0</v>
      </c>
      <c r="BE118" s="32">
        <v>0</v>
      </c>
      <c r="BF118" s="16">
        <v>0</v>
      </c>
      <c r="BG118" s="16">
        <v>0</v>
      </c>
      <c r="BH118" s="30">
        <v>0</v>
      </c>
      <c r="BI118" s="16">
        <v>0</v>
      </c>
      <c r="BJ118" s="32">
        <v>0</v>
      </c>
    </row>
    <row r="119" spans="3:62" s="93" customFormat="1"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32">
        <v>0</v>
      </c>
      <c r="S119" s="16">
        <v>0</v>
      </c>
      <c r="T119" s="32">
        <v>1</v>
      </c>
      <c r="U119" s="16">
        <v>0</v>
      </c>
      <c r="V119" s="17">
        <v>0</v>
      </c>
      <c r="W119" s="16">
        <v>0</v>
      </c>
      <c r="X119" s="16">
        <v>0</v>
      </c>
      <c r="Y119" s="16">
        <v>0</v>
      </c>
      <c r="Z119" s="16">
        <v>0</v>
      </c>
      <c r="AA119" s="17">
        <v>0</v>
      </c>
      <c r="AB119" s="16">
        <v>0</v>
      </c>
      <c r="AC119" s="16">
        <v>0</v>
      </c>
      <c r="AD119" s="16">
        <v>0</v>
      </c>
      <c r="AE119" s="16">
        <v>0</v>
      </c>
      <c r="AF119" s="16">
        <v>0</v>
      </c>
      <c r="AG119" s="17">
        <v>0</v>
      </c>
      <c r="AH119" s="29">
        <v>0</v>
      </c>
      <c r="AI119" s="32">
        <v>0</v>
      </c>
      <c r="AJ119" s="16">
        <v>0</v>
      </c>
      <c r="AK119" s="30">
        <v>0</v>
      </c>
      <c r="AL119" s="16">
        <v>0</v>
      </c>
      <c r="AM119" s="16">
        <v>0</v>
      </c>
      <c r="AN119" s="16">
        <v>0</v>
      </c>
      <c r="AO119" s="16">
        <v>0</v>
      </c>
      <c r="AP119" s="16">
        <v>0</v>
      </c>
      <c r="AQ119" s="16">
        <v>0</v>
      </c>
      <c r="AR119" s="32">
        <v>0</v>
      </c>
      <c r="AS119" s="15">
        <v>0</v>
      </c>
      <c r="AT119" s="16">
        <v>0</v>
      </c>
      <c r="AU119" s="17">
        <v>0</v>
      </c>
      <c r="AV119" s="17">
        <v>0</v>
      </c>
      <c r="AW119" s="17">
        <v>0</v>
      </c>
      <c r="AX119" s="65" t="s">
        <v>145</v>
      </c>
      <c r="AY119" s="38">
        <v>0</v>
      </c>
      <c r="AZ119" s="39">
        <v>0</v>
      </c>
      <c r="BA119" s="39">
        <v>0</v>
      </c>
      <c r="BB119" s="41" t="s">
        <v>297</v>
      </c>
      <c r="BC119" s="16">
        <v>0</v>
      </c>
      <c r="BD119" s="16">
        <v>0</v>
      </c>
      <c r="BE119" s="32">
        <v>0</v>
      </c>
      <c r="BF119" s="16">
        <v>0</v>
      </c>
      <c r="BG119" s="16">
        <v>0</v>
      </c>
      <c r="BH119" s="30">
        <v>0</v>
      </c>
      <c r="BI119" s="16">
        <v>0</v>
      </c>
      <c r="BJ119" s="32">
        <v>0</v>
      </c>
    </row>
    <row r="120" spans="3:62" s="93" customFormat="1"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32">
        <v>0</v>
      </c>
      <c r="S120" s="16">
        <v>0</v>
      </c>
      <c r="T120" s="32">
        <v>1</v>
      </c>
      <c r="U120" s="16">
        <v>1</v>
      </c>
      <c r="V120" s="17">
        <v>0</v>
      </c>
      <c r="W120" s="16">
        <v>0</v>
      </c>
      <c r="X120" s="16">
        <v>0</v>
      </c>
      <c r="Y120" s="16">
        <v>0</v>
      </c>
      <c r="Z120" s="16">
        <v>0</v>
      </c>
      <c r="AA120" s="17">
        <v>0</v>
      </c>
      <c r="AB120" s="16">
        <v>0</v>
      </c>
      <c r="AC120" s="16">
        <v>0</v>
      </c>
      <c r="AD120" s="16">
        <v>60</v>
      </c>
      <c r="AE120" s="16">
        <v>0</v>
      </c>
      <c r="AF120" s="16">
        <v>0</v>
      </c>
      <c r="AG120" s="17">
        <v>0</v>
      </c>
      <c r="AH120" s="29">
        <v>0</v>
      </c>
      <c r="AI120" s="32">
        <v>0</v>
      </c>
      <c r="AJ120" s="16">
        <v>0</v>
      </c>
      <c r="AK120" s="30">
        <v>0</v>
      </c>
      <c r="AL120" s="16">
        <v>0</v>
      </c>
      <c r="AM120" s="16">
        <v>0</v>
      </c>
      <c r="AN120" s="16">
        <v>0</v>
      </c>
      <c r="AO120" s="16">
        <v>2000</v>
      </c>
      <c r="AP120" s="16">
        <v>0</v>
      </c>
      <c r="AQ120" s="16">
        <v>0</v>
      </c>
      <c r="AR120" s="32">
        <v>0</v>
      </c>
      <c r="AS120" s="14">
        <v>90091004</v>
      </c>
      <c r="AT120" s="16" t="s">
        <v>144</v>
      </c>
      <c r="AU120" s="17">
        <v>0</v>
      </c>
      <c r="AV120" s="17">
        <v>0</v>
      </c>
      <c r="AW120" s="17">
        <v>0</v>
      </c>
      <c r="AX120" s="65" t="s">
        <v>145</v>
      </c>
      <c r="AY120" s="38">
        <v>0</v>
      </c>
      <c r="AZ120" s="39">
        <v>0</v>
      </c>
      <c r="BA120" s="39">
        <v>0</v>
      </c>
      <c r="BB120" s="96" t="s">
        <v>265</v>
      </c>
      <c r="BC120" s="16">
        <v>0</v>
      </c>
      <c r="BD120" s="16">
        <v>0</v>
      </c>
      <c r="BE120" s="32">
        <v>0</v>
      </c>
      <c r="BF120" s="16">
        <v>0</v>
      </c>
      <c r="BG120" s="16">
        <v>0</v>
      </c>
      <c r="BH120" s="30">
        <v>0</v>
      </c>
      <c r="BI120" s="16">
        <v>0</v>
      </c>
      <c r="BJ120" s="32">
        <v>0</v>
      </c>
    </row>
    <row r="121" spans="3:62" s="93" customFormat="1"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32">
        <v>0</v>
      </c>
      <c r="S121" s="16">
        <v>0</v>
      </c>
      <c r="T121" s="32">
        <v>1</v>
      </c>
      <c r="U121" s="16">
        <v>1</v>
      </c>
      <c r="V121" s="17">
        <v>0</v>
      </c>
      <c r="W121" s="16">
        <v>0</v>
      </c>
      <c r="X121" s="16">
        <v>0</v>
      </c>
      <c r="Y121" s="16">
        <v>0</v>
      </c>
      <c r="Z121" s="16">
        <v>0</v>
      </c>
      <c r="AA121" s="17">
        <v>0</v>
      </c>
      <c r="AB121" s="16">
        <v>0</v>
      </c>
      <c r="AC121" s="16">
        <v>0</v>
      </c>
      <c r="AD121" s="16">
        <v>45</v>
      </c>
      <c r="AE121" s="16">
        <v>0</v>
      </c>
      <c r="AF121" s="16">
        <v>0</v>
      </c>
      <c r="AG121" s="17">
        <v>0</v>
      </c>
      <c r="AH121" s="29">
        <v>0</v>
      </c>
      <c r="AI121" s="32">
        <v>0</v>
      </c>
      <c r="AJ121" s="16">
        <v>0</v>
      </c>
      <c r="AK121" s="30">
        <v>0</v>
      </c>
      <c r="AL121" s="16">
        <v>0</v>
      </c>
      <c r="AM121" s="16">
        <v>0</v>
      </c>
      <c r="AN121" s="16">
        <v>0</v>
      </c>
      <c r="AO121" s="16">
        <v>2000</v>
      </c>
      <c r="AP121" s="16">
        <v>0</v>
      </c>
      <c r="AQ121" s="16">
        <v>0</v>
      </c>
      <c r="AR121" s="32">
        <v>0</v>
      </c>
      <c r="AS121" s="16">
        <v>90093001</v>
      </c>
      <c r="AT121" s="16" t="s">
        <v>144</v>
      </c>
      <c r="AU121" s="17">
        <v>0</v>
      </c>
      <c r="AV121" s="17">
        <v>0</v>
      </c>
      <c r="AW121" s="17">
        <v>0</v>
      </c>
      <c r="AX121" s="65" t="s">
        <v>145</v>
      </c>
      <c r="AY121" s="38">
        <v>0</v>
      </c>
      <c r="AZ121" s="39">
        <v>0</v>
      </c>
      <c r="BA121" s="39">
        <v>0</v>
      </c>
      <c r="BB121" s="96" t="s">
        <v>301</v>
      </c>
      <c r="BC121" s="16">
        <v>0</v>
      </c>
      <c r="BD121" s="16">
        <v>0</v>
      </c>
      <c r="BE121" s="32">
        <v>0</v>
      </c>
      <c r="BF121" s="16">
        <v>0</v>
      </c>
      <c r="BG121" s="16">
        <v>0</v>
      </c>
      <c r="BH121" s="30">
        <v>0</v>
      </c>
      <c r="BI121" s="16">
        <v>0</v>
      </c>
      <c r="BJ121" s="32">
        <v>0</v>
      </c>
    </row>
    <row r="122" spans="3:62" s="93" customFormat="1"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32">
        <v>0</v>
      </c>
      <c r="S122" s="16">
        <v>0</v>
      </c>
      <c r="T122" s="32">
        <v>1</v>
      </c>
      <c r="U122" s="16">
        <v>1</v>
      </c>
      <c r="V122" s="17">
        <v>0</v>
      </c>
      <c r="W122" s="16">
        <v>0</v>
      </c>
      <c r="X122" s="16">
        <v>400</v>
      </c>
      <c r="Y122" s="16">
        <v>0</v>
      </c>
      <c r="Z122" s="16">
        <v>0</v>
      </c>
      <c r="AA122" s="17">
        <v>0</v>
      </c>
      <c r="AB122" s="16">
        <v>0</v>
      </c>
      <c r="AC122" s="16">
        <v>0</v>
      </c>
      <c r="AD122" s="16">
        <v>45</v>
      </c>
      <c r="AE122" s="16">
        <v>0</v>
      </c>
      <c r="AF122" s="16">
        <v>0</v>
      </c>
      <c r="AG122" s="17">
        <v>0</v>
      </c>
      <c r="AH122" s="29">
        <v>0</v>
      </c>
      <c r="AI122" s="32">
        <v>0</v>
      </c>
      <c r="AJ122" s="16">
        <v>0</v>
      </c>
      <c r="AK122" s="30">
        <v>0</v>
      </c>
      <c r="AL122" s="16">
        <v>0</v>
      </c>
      <c r="AM122" s="16">
        <v>0</v>
      </c>
      <c r="AN122" s="16">
        <v>0</v>
      </c>
      <c r="AO122" s="16">
        <v>1000</v>
      </c>
      <c r="AP122" s="16">
        <v>0</v>
      </c>
      <c r="AQ122" s="16">
        <v>0</v>
      </c>
      <c r="AR122" s="32">
        <v>0</v>
      </c>
      <c r="AS122" s="14">
        <v>0</v>
      </c>
      <c r="AT122" s="16" t="s">
        <v>144</v>
      </c>
      <c r="AU122" s="17">
        <v>0</v>
      </c>
      <c r="AV122" s="17">
        <v>0</v>
      </c>
      <c r="AW122" s="17">
        <v>20000001</v>
      </c>
      <c r="AX122" s="65" t="s">
        <v>145</v>
      </c>
      <c r="AY122" s="38">
        <v>0</v>
      </c>
      <c r="AZ122" s="39">
        <v>0</v>
      </c>
      <c r="BA122" s="39">
        <v>0</v>
      </c>
      <c r="BB122" s="96" t="s">
        <v>303</v>
      </c>
      <c r="BC122" s="16">
        <v>0</v>
      </c>
      <c r="BD122" s="16">
        <v>0</v>
      </c>
      <c r="BE122" s="32">
        <v>0</v>
      </c>
      <c r="BF122" s="16">
        <v>0</v>
      </c>
      <c r="BG122" s="16">
        <v>0</v>
      </c>
      <c r="BH122" s="30">
        <v>0</v>
      </c>
      <c r="BI122" s="16">
        <v>0</v>
      </c>
      <c r="BJ122" s="32">
        <v>0</v>
      </c>
    </row>
    <row r="123" spans="3:62" s="93" customFormat="1" ht="20.100000000000001" customHeight="1">
      <c r="C123" s="14">
        <v>60093003</v>
      </c>
      <c r="D123" s="16" t="s">
        <v>258</v>
      </c>
      <c r="E123" s="95">
        <v>1</v>
      </c>
      <c r="F123" s="14">
        <v>60090003</v>
      </c>
      <c r="G123" s="14">
        <v>0</v>
      </c>
      <c r="H123" s="17">
        <v>0</v>
      </c>
      <c r="I123" s="16">
        <v>0</v>
      </c>
      <c r="J123" s="16">
        <v>0</v>
      </c>
      <c r="K123" s="17">
        <v>0</v>
      </c>
      <c r="L123" s="17">
        <v>0</v>
      </c>
      <c r="M123" s="16">
        <v>0</v>
      </c>
      <c r="N123" s="16">
        <v>1</v>
      </c>
      <c r="O123" s="16">
        <v>0</v>
      </c>
      <c r="P123" s="16">
        <v>0</v>
      </c>
      <c r="Q123" s="16">
        <v>0</v>
      </c>
      <c r="R123" s="32">
        <v>0</v>
      </c>
      <c r="S123" s="16">
        <v>0</v>
      </c>
      <c r="T123" s="32">
        <v>1</v>
      </c>
      <c r="U123" s="16">
        <v>1</v>
      </c>
      <c r="V123" s="17">
        <v>0</v>
      </c>
      <c r="W123" s="16">
        <v>0</v>
      </c>
      <c r="X123" s="16">
        <v>500</v>
      </c>
      <c r="Y123" s="16">
        <v>1</v>
      </c>
      <c r="Z123" s="16">
        <v>0</v>
      </c>
      <c r="AA123" s="17">
        <v>0</v>
      </c>
      <c r="AB123" s="16">
        <v>0</v>
      </c>
      <c r="AC123" s="16">
        <v>0</v>
      </c>
      <c r="AD123" s="16">
        <v>45</v>
      </c>
      <c r="AE123" s="16">
        <v>2</v>
      </c>
      <c r="AF123" s="16" t="s">
        <v>152</v>
      </c>
      <c r="AG123" s="17">
        <v>0</v>
      </c>
      <c r="AH123" s="29">
        <v>0</v>
      </c>
      <c r="AI123" s="32">
        <v>0</v>
      </c>
      <c r="AJ123" s="16">
        <v>0</v>
      </c>
      <c r="AK123" s="30">
        <v>0</v>
      </c>
      <c r="AL123" s="16">
        <v>0</v>
      </c>
      <c r="AM123" s="16">
        <v>0</v>
      </c>
      <c r="AN123" s="16">
        <v>0</v>
      </c>
      <c r="AO123" s="16">
        <v>3000</v>
      </c>
      <c r="AP123" s="16">
        <v>0.5</v>
      </c>
      <c r="AQ123" s="16">
        <v>0</v>
      </c>
      <c r="AR123" s="32">
        <v>0</v>
      </c>
      <c r="AS123" s="16">
        <v>0</v>
      </c>
      <c r="AT123" s="16" t="s">
        <v>202</v>
      </c>
      <c r="AU123" s="17">
        <v>0</v>
      </c>
      <c r="AV123" s="17">
        <v>12000002</v>
      </c>
      <c r="AW123" s="17">
        <v>0</v>
      </c>
      <c r="AX123" s="65" t="s">
        <v>145</v>
      </c>
      <c r="AY123" s="38">
        <v>0</v>
      </c>
      <c r="AZ123" s="39">
        <v>0</v>
      </c>
      <c r="BA123" s="39">
        <v>0</v>
      </c>
      <c r="BB123" s="96" t="s">
        <v>304</v>
      </c>
      <c r="BC123" s="16">
        <v>0</v>
      </c>
      <c r="BD123" s="16">
        <v>0</v>
      </c>
      <c r="BE123" s="32">
        <v>0</v>
      </c>
      <c r="BF123" s="16">
        <v>0</v>
      </c>
      <c r="BG123" s="16">
        <v>0</v>
      </c>
      <c r="BH123" s="30">
        <v>0</v>
      </c>
      <c r="BI123" s="16">
        <v>0</v>
      </c>
      <c r="BJ123" s="32">
        <v>0</v>
      </c>
    </row>
    <row r="124" spans="3:62" s="93" customFormat="1"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32">
        <v>0</v>
      </c>
      <c r="S124" s="16">
        <v>0</v>
      </c>
      <c r="T124" s="32">
        <v>1</v>
      </c>
      <c r="U124" s="16">
        <v>1</v>
      </c>
      <c r="V124" s="17">
        <v>0</v>
      </c>
      <c r="W124" s="16">
        <v>0</v>
      </c>
      <c r="X124" s="16">
        <v>500</v>
      </c>
      <c r="Y124" s="16">
        <v>1</v>
      </c>
      <c r="Z124" s="16">
        <v>0</v>
      </c>
      <c r="AA124" s="17">
        <v>0</v>
      </c>
      <c r="AB124" s="16">
        <v>0</v>
      </c>
      <c r="AC124" s="16">
        <v>0</v>
      </c>
      <c r="AD124" s="16">
        <v>45</v>
      </c>
      <c r="AE124" s="16">
        <v>1</v>
      </c>
      <c r="AF124" s="16">
        <v>2.5</v>
      </c>
      <c r="AG124" s="17">
        <v>0</v>
      </c>
      <c r="AH124" s="29">
        <v>0</v>
      </c>
      <c r="AI124" s="32">
        <v>0</v>
      </c>
      <c r="AJ124" s="16">
        <v>0</v>
      </c>
      <c r="AK124" s="30">
        <v>0</v>
      </c>
      <c r="AL124" s="16">
        <v>0</v>
      </c>
      <c r="AM124" s="16">
        <v>0</v>
      </c>
      <c r="AN124" s="16">
        <v>0.5</v>
      </c>
      <c r="AO124" s="16">
        <v>2000</v>
      </c>
      <c r="AP124" s="16">
        <v>0.1</v>
      </c>
      <c r="AQ124" s="16">
        <v>0</v>
      </c>
      <c r="AR124" s="32">
        <v>0</v>
      </c>
      <c r="AS124" s="15" t="s">
        <v>306</v>
      </c>
      <c r="AT124" s="16" t="s">
        <v>202</v>
      </c>
      <c r="AU124" s="17">
        <v>0</v>
      </c>
      <c r="AV124" s="17">
        <v>12000001</v>
      </c>
      <c r="AW124" s="17">
        <v>0</v>
      </c>
      <c r="AX124" s="65" t="s">
        <v>145</v>
      </c>
      <c r="AY124" s="38">
        <v>0</v>
      </c>
      <c r="AZ124" s="39">
        <v>0</v>
      </c>
      <c r="BA124" s="39">
        <v>0</v>
      </c>
      <c r="BB124" s="41" t="s">
        <v>307</v>
      </c>
      <c r="BC124" s="16">
        <v>0</v>
      </c>
      <c r="BD124" s="16">
        <v>0</v>
      </c>
      <c r="BE124" s="32">
        <v>0</v>
      </c>
      <c r="BF124" s="16">
        <v>0</v>
      </c>
      <c r="BG124" s="16">
        <v>0</v>
      </c>
      <c r="BH124" s="30">
        <v>0</v>
      </c>
      <c r="BI124" s="16">
        <v>0</v>
      </c>
      <c r="BJ124" s="32">
        <v>0</v>
      </c>
    </row>
    <row r="125" spans="3:62" s="93" customFormat="1"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32">
        <v>0</v>
      </c>
      <c r="S125" s="16">
        <v>0</v>
      </c>
      <c r="T125" s="32">
        <v>1</v>
      </c>
      <c r="U125" s="16">
        <v>1</v>
      </c>
      <c r="V125" s="17">
        <v>0</v>
      </c>
      <c r="W125" s="16">
        <v>0</v>
      </c>
      <c r="X125" s="16">
        <v>100</v>
      </c>
      <c r="Y125" s="16">
        <v>0</v>
      </c>
      <c r="Z125" s="16">
        <v>0</v>
      </c>
      <c r="AA125" s="17">
        <v>0</v>
      </c>
      <c r="AB125" s="16">
        <v>0</v>
      </c>
      <c r="AC125" s="16">
        <v>0</v>
      </c>
      <c r="AD125" s="16">
        <v>60</v>
      </c>
      <c r="AE125" s="16">
        <v>0</v>
      </c>
      <c r="AF125" s="16">
        <v>0</v>
      </c>
      <c r="AG125" s="17">
        <v>0</v>
      </c>
      <c r="AH125" s="29">
        <v>0</v>
      </c>
      <c r="AI125" s="32">
        <v>0</v>
      </c>
      <c r="AJ125" s="16">
        <v>0</v>
      </c>
      <c r="AK125" s="30">
        <v>0</v>
      </c>
      <c r="AL125" s="16">
        <v>0</v>
      </c>
      <c r="AM125" s="16">
        <v>0</v>
      </c>
      <c r="AN125" s="16">
        <v>0</v>
      </c>
      <c r="AO125" s="16">
        <v>1000</v>
      </c>
      <c r="AP125" s="16">
        <v>0</v>
      </c>
      <c r="AQ125" s="16">
        <v>0</v>
      </c>
      <c r="AR125" s="32">
        <v>0</v>
      </c>
      <c r="AS125" s="14">
        <v>0</v>
      </c>
      <c r="AT125" s="16" t="s">
        <v>144</v>
      </c>
      <c r="AU125" s="17">
        <v>0</v>
      </c>
      <c r="AV125" s="17">
        <v>0</v>
      </c>
      <c r="AW125" s="17">
        <v>20000001</v>
      </c>
      <c r="AX125" s="65" t="s">
        <v>145</v>
      </c>
      <c r="AY125" s="38">
        <v>0</v>
      </c>
      <c r="AZ125" s="39">
        <v>0</v>
      </c>
      <c r="BA125" s="39">
        <v>0</v>
      </c>
      <c r="BB125" s="96" t="s">
        <v>309</v>
      </c>
      <c r="BC125" s="16">
        <v>0</v>
      </c>
      <c r="BD125" s="16">
        <v>0</v>
      </c>
      <c r="BE125" s="32">
        <v>0</v>
      </c>
      <c r="BF125" s="16">
        <v>0</v>
      </c>
      <c r="BG125" s="16">
        <v>0</v>
      </c>
      <c r="BH125" s="30">
        <v>0</v>
      </c>
      <c r="BI125" s="16">
        <v>0</v>
      </c>
      <c r="BJ125" s="32">
        <v>0</v>
      </c>
    </row>
    <row r="126" spans="3:62" s="93" customFormat="1"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32">
        <v>0</v>
      </c>
      <c r="S126" s="16">
        <v>0</v>
      </c>
      <c r="T126" s="32">
        <v>1</v>
      </c>
      <c r="U126" s="16">
        <v>1</v>
      </c>
      <c r="V126" s="17">
        <v>0</v>
      </c>
      <c r="W126" s="16">
        <v>0</v>
      </c>
      <c r="X126" s="16">
        <v>500</v>
      </c>
      <c r="Y126" s="16">
        <v>0</v>
      </c>
      <c r="Z126" s="16">
        <v>0</v>
      </c>
      <c r="AA126" s="17">
        <v>0</v>
      </c>
      <c r="AB126" s="16">
        <v>0</v>
      </c>
      <c r="AC126" s="16">
        <v>0</v>
      </c>
      <c r="AD126" s="16">
        <v>600</v>
      </c>
      <c r="AE126" s="16">
        <v>0</v>
      </c>
      <c r="AF126" s="16">
        <v>0</v>
      </c>
      <c r="AG126" s="17">
        <v>0</v>
      </c>
      <c r="AH126" s="29">
        <v>0</v>
      </c>
      <c r="AI126" s="32">
        <v>0</v>
      </c>
      <c r="AJ126" s="16">
        <v>0</v>
      </c>
      <c r="AK126" s="30">
        <v>0</v>
      </c>
      <c r="AL126" s="16">
        <v>0</v>
      </c>
      <c r="AM126" s="16">
        <v>0</v>
      </c>
      <c r="AN126" s="16">
        <v>0</v>
      </c>
      <c r="AO126" s="16">
        <v>1000</v>
      </c>
      <c r="AP126" s="16">
        <v>0</v>
      </c>
      <c r="AQ126" s="16">
        <v>0</v>
      </c>
      <c r="AR126" s="32">
        <v>0</v>
      </c>
      <c r="AS126" s="14">
        <v>0</v>
      </c>
      <c r="AT126" s="16" t="s">
        <v>144</v>
      </c>
      <c r="AU126" s="17">
        <v>0</v>
      </c>
      <c r="AV126" s="17">
        <v>0</v>
      </c>
      <c r="AW126" s="17">
        <v>20000001</v>
      </c>
      <c r="AX126" s="65" t="s">
        <v>145</v>
      </c>
      <c r="AY126" s="38">
        <v>0</v>
      </c>
      <c r="AZ126" s="39">
        <v>0</v>
      </c>
      <c r="BA126" s="39">
        <v>0</v>
      </c>
      <c r="BB126" s="96" t="s">
        <v>311</v>
      </c>
      <c r="BC126" s="16">
        <v>0</v>
      </c>
      <c r="BD126" s="16">
        <v>0</v>
      </c>
      <c r="BE126" s="32">
        <v>0</v>
      </c>
      <c r="BF126" s="16">
        <v>0</v>
      </c>
      <c r="BG126" s="16">
        <v>0</v>
      </c>
      <c r="BH126" s="30">
        <v>0</v>
      </c>
      <c r="BI126" s="16">
        <v>0</v>
      </c>
      <c r="BJ126" s="32">
        <v>0</v>
      </c>
    </row>
    <row r="127" spans="3:62" s="93" customFormat="1"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32">
        <v>0</v>
      </c>
      <c r="S127" s="16">
        <v>0</v>
      </c>
      <c r="T127" s="32">
        <v>1</v>
      </c>
      <c r="U127" s="16">
        <v>1</v>
      </c>
      <c r="V127" s="17">
        <v>0</v>
      </c>
      <c r="W127" s="16">
        <v>0</v>
      </c>
      <c r="X127" s="16">
        <v>600</v>
      </c>
      <c r="Y127" s="16">
        <v>0</v>
      </c>
      <c r="Z127" s="16">
        <v>0</v>
      </c>
      <c r="AA127" s="17">
        <v>0</v>
      </c>
      <c r="AB127" s="16">
        <v>0</v>
      </c>
      <c r="AC127" s="16">
        <v>0</v>
      </c>
      <c r="AD127" s="16">
        <v>45</v>
      </c>
      <c r="AE127" s="16">
        <v>0</v>
      </c>
      <c r="AF127" s="16">
        <v>0</v>
      </c>
      <c r="AG127" s="17">
        <v>0</v>
      </c>
      <c r="AH127" s="29">
        <v>0</v>
      </c>
      <c r="AI127" s="32">
        <v>0</v>
      </c>
      <c r="AJ127" s="16">
        <v>0</v>
      </c>
      <c r="AK127" s="30">
        <v>0</v>
      </c>
      <c r="AL127" s="16">
        <v>0</v>
      </c>
      <c r="AM127" s="16">
        <v>0</v>
      </c>
      <c r="AN127" s="16">
        <v>0</v>
      </c>
      <c r="AO127" s="16">
        <v>1000</v>
      </c>
      <c r="AP127" s="16">
        <v>0</v>
      </c>
      <c r="AQ127" s="16">
        <v>0</v>
      </c>
      <c r="AR127" s="32">
        <v>0</v>
      </c>
      <c r="AS127" s="14">
        <v>0</v>
      </c>
      <c r="AT127" s="16" t="s">
        <v>144</v>
      </c>
      <c r="AU127" s="17">
        <v>0</v>
      </c>
      <c r="AV127" s="17">
        <v>0</v>
      </c>
      <c r="AW127" s="17">
        <v>20000001</v>
      </c>
      <c r="AX127" s="65" t="s">
        <v>145</v>
      </c>
      <c r="AY127" s="38">
        <v>0</v>
      </c>
      <c r="AZ127" s="39">
        <v>0</v>
      </c>
      <c r="BA127" s="39">
        <v>0</v>
      </c>
      <c r="BB127" s="96" t="s">
        <v>266</v>
      </c>
      <c r="BC127" s="16">
        <v>0</v>
      </c>
      <c r="BD127" s="16">
        <v>0</v>
      </c>
      <c r="BE127" s="32">
        <v>0</v>
      </c>
      <c r="BF127" s="16">
        <v>0</v>
      </c>
      <c r="BG127" s="16">
        <v>0</v>
      </c>
      <c r="BH127" s="30">
        <v>0</v>
      </c>
      <c r="BI127" s="16">
        <v>0</v>
      </c>
      <c r="BJ127" s="32">
        <v>0</v>
      </c>
    </row>
    <row r="128" spans="3:62" s="93" customFormat="1"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32">
        <v>0</v>
      </c>
      <c r="S128" s="16">
        <v>0</v>
      </c>
      <c r="T128" s="32">
        <v>1</v>
      </c>
      <c r="U128" s="16">
        <v>0</v>
      </c>
      <c r="V128" s="17">
        <v>0</v>
      </c>
      <c r="W128" s="16">
        <v>0</v>
      </c>
      <c r="X128" s="16">
        <v>0</v>
      </c>
      <c r="Y128" s="16">
        <v>0</v>
      </c>
      <c r="Z128" s="16">
        <v>0</v>
      </c>
      <c r="AA128" s="17">
        <v>0</v>
      </c>
      <c r="AB128" s="16">
        <v>0</v>
      </c>
      <c r="AC128" s="16">
        <v>0</v>
      </c>
      <c r="AD128" s="16">
        <v>0</v>
      </c>
      <c r="AE128" s="16">
        <v>0</v>
      </c>
      <c r="AF128" s="16">
        <v>0</v>
      </c>
      <c r="AG128" s="17">
        <v>0</v>
      </c>
      <c r="AH128" s="29">
        <v>0</v>
      </c>
      <c r="AI128" s="32">
        <v>0</v>
      </c>
      <c r="AJ128" s="16">
        <v>0</v>
      </c>
      <c r="AK128" s="30">
        <v>0</v>
      </c>
      <c r="AL128" s="16">
        <v>0</v>
      </c>
      <c r="AM128" s="16">
        <v>0</v>
      </c>
      <c r="AN128" s="16">
        <v>0</v>
      </c>
      <c r="AO128" s="16">
        <v>0</v>
      </c>
      <c r="AP128" s="16">
        <v>0</v>
      </c>
      <c r="AQ128" s="16">
        <v>0</v>
      </c>
      <c r="AR128" s="32">
        <v>0</v>
      </c>
      <c r="AS128" s="15">
        <v>0</v>
      </c>
      <c r="AT128" s="16">
        <v>0</v>
      </c>
      <c r="AU128" s="17">
        <v>0</v>
      </c>
      <c r="AV128" s="17">
        <v>0</v>
      </c>
      <c r="AW128" s="17">
        <v>0</v>
      </c>
      <c r="AX128" s="65" t="s">
        <v>145</v>
      </c>
      <c r="AY128" s="38">
        <v>0</v>
      </c>
      <c r="AZ128" s="39">
        <v>0</v>
      </c>
      <c r="BA128" s="39">
        <v>0</v>
      </c>
      <c r="BB128" s="96" t="s">
        <v>257</v>
      </c>
      <c r="BC128" s="16">
        <v>0</v>
      </c>
      <c r="BD128" s="16">
        <v>0</v>
      </c>
      <c r="BE128" s="32">
        <v>0</v>
      </c>
      <c r="BF128" s="16">
        <v>0</v>
      </c>
      <c r="BG128" s="16">
        <v>0</v>
      </c>
      <c r="BH128" s="30">
        <v>0</v>
      </c>
      <c r="BI128" s="16">
        <v>0</v>
      </c>
      <c r="BJ128" s="32">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7">
        <v>0</v>
      </c>
      <c r="AI129" s="6">
        <v>0</v>
      </c>
      <c r="AJ129" s="9">
        <v>0</v>
      </c>
      <c r="AK129" s="28">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8">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7">
        <v>0</v>
      </c>
      <c r="AI130" s="6">
        <v>0</v>
      </c>
      <c r="AJ130" s="9">
        <v>0</v>
      </c>
      <c r="AK130" s="28">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8">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7">
        <v>0</v>
      </c>
      <c r="AI131" s="6">
        <v>0</v>
      </c>
      <c r="AJ131" s="9">
        <v>0</v>
      </c>
      <c r="AK131" s="28">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8">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7">
        <v>0</v>
      </c>
      <c r="AI132" s="6">
        <v>0</v>
      </c>
      <c r="AJ132" s="9">
        <v>0</v>
      </c>
      <c r="AK132" s="28">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8">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7">
        <v>0</v>
      </c>
      <c r="AI133" s="6">
        <v>0</v>
      </c>
      <c r="AJ133" s="9">
        <v>0</v>
      </c>
      <c r="AK133" s="28">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8">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7">
        <v>0</v>
      </c>
      <c r="AI134" s="6">
        <v>0</v>
      </c>
      <c r="AJ134" s="9">
        <v>0</v>
      </c>
      <c r="AK134" s="28">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8">
        <v>0</v>
      </c>
      <c r="BI134" s="9">
        <v>0</v>
      </c>
      <c r="BJ134" s="6">
        <v>0</v>
      </c>
    </row>
    <row r="135" spans="3:62" ht="20.100000000000001" customHeight="1">
      <c r="C135" s="8">
        <v>61000007</v>
      </c>
      <c r="D135" s="31"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7">
        <v>0</v>
      </c>
      <c r="AI135" s="6">
        <v>0</v>
      </c>
      <c r="AJ135" s="9">
        <v>0</v>
      </c>
      <c r="AK135" s="28">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8">
        <v>0</v>
      </c>
      <c r="BI135" s="9">
        <v>0</v>
      </c>
      <c r="BJ135" s="6">
        <v>0</v>
      </c>
    </row>
    <row r="136" spans="3:62" ht="20.100000000000001" customHeight="1">
      <c r="C136" s="8">
        <v>61000008</v>
      </c>
      <c r="D136" s="31"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7">
        <v>0</v>
      </c>
      <c r="AI136" s="6">
        <v>0</v>
      </c>
      <c r="AJ136" s="9">
        <v>0</v>
      </c>
      <c r="AK136" s="28">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8">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7">
        <v>0</v>
      </c>
      <c r="AI137" s="6">
        <v>0</v>
      </c>
      <c r="AJ137" s="9">
        <v>0</v>
      </c>
      <c r="AK137" s="28">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8">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7">
        <v>0</v>
      </c>
      <c r="AI138" s="6">
        <v>0</v>
      </c>
      <c r="AJ138" s="9">
        <v>0</v>
      </c>
      <c r="AK138" s="28">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8">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7">
        <v>0</v>
      </c>
      <c r="AI139" s="6">
        <v>0</v>
      </c>
      <c r="AJ139" s="9">
        <v>0</v>
      </c>
      <c r="AK139" s="28">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8">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7">
        <v>0</v>
      </c>
      <c r="AI140" s="6">
        <v>0</v>
      </c>
      <c r="AJ140" s="9">
        <v>0</v>
      </c>
      <c r="AK140" s="28">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8">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7">
        <v>1</v>
      </c>
      <c r="AI141" s="6">
        <v>0</v>
      </c>
      <c r="AJ141" s="9">
        <v>2</v>
      </c>
      <c r="AK141" s="28">
        <v>0</v>
      </c>
      <c r="AL141" s="9">
        <v>0</v>
      </c>
      <c r="AM141" s="9">
        <v>0</v>
      </c>
      <c r="AN141" s="9">
        <v>0.5</v>
      </c>
      <c r="AO141" s="9">
        <v>2500</v>
      </c>
      <c r="AP141" s="9">
        <v>3</v>
      </c>
      <c r="AQ141" s="9">
        <v>0</v>
      </c>
      <c r="AR141" s="6">
        <v>0</v>
      </c>
      <c r="AS141" s="31"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8">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7">
        <v>0</v>
      </c>
      <c r="AI142" s="6">
        <v>0</v>
      </c>
      <c r="AJ142" s="9">
        <v>0</v>
      </c>
      <c r="AK142" s="28">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8">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7">
        <v>0</v>
      </c>
      <c r="AI143" s="6">
        <v>0</v>
      </c>
      <c r="AJ143" s="9">
        <v>0</v>
      </c>
      <c r="AK143" s="28">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8">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7">
        <v>1</v>
      </c>
      <c r="AI144" s="6">
        <v>0</v>
      </c>
      <c r="AJ144" s="9">
        <v>2</v>
      </c>
      <c r="AK144" s="28">
        <v>0</v>
      </c>
      <c r="AL144" s="9">
        <v>0</v>
      </c>
      <c r="AM144" s="9">
        <v>0</v>
      </c>
      <c r="AN144" s="9">
        <v>0.5</v>
      </c>
      <c r="AO144" s="9">
        <v>3200</v>
      </c>
      <c r="AP144" s="9">
        <v>0</v>
      </c>
      <c r="AQ144" s="9">
        <v>0</v>
      </c>
      <c r="AR144" s="6">
        <v>0</v>
      </c>
      <c r="AS144" s="31"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8">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7">
        <v>0</v>
      </c>
      <c r="AH145" s="27">
        <v>0</v>
      </c>
      <c r="AI145" s="6">
        <v>0</v>
      </c>
      <c r="AJ145" s="9">
        <v>0</v>
      </c>
      <c r="AK145" s="28">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8">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7">
        <v>0</v>
      </c>
      <c r="AH146" s="27">
        <v>0</v>
      </c>
      <c r="AI146" s="6">
        <v>0</v>
      </c>
      <c r="AJ146" s="9">
        <v>0</v>
      </c>
      <c r="AK146" s="28">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8">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7">
        <v>0</v>
      </c>
      <c r="AH147" s="27">
        <v>0</v>
      </c>
      <c r="AI147" s="6">
        <v>0</v>
      </c>
      <c r="AJ147" s="9">
        <v>0</v>
      </c>
      <c r="AK147" s="28">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8">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7">
        <v>0</v>
      </c>
      <c r="AH148" s="27">
        <v>0</v>
      </c>
      <c r="AI148" s="6">
        <v>0</v>
      </c>
      <c r="AJ148" s="9">
        <v>0</v>
      </c>
      <c r="AK148" s="28">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8">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7">
        <v>0</v>
      </c>
      <c r="AH149" s="27">
        <v>0</v>
      </c>
      <c r="AI149" s="6">
        <v>0</v>
      </c>
      <c r="AJ149" s="9">
        <v>0</v>
      </c>
      <c r="AK149" s="28">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8">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7">
        <v>1</v>
      </c>
      <c r="AH150" s="27">
        <v>1</v>
      </c>
      <c r="AI150" s="6">
        <v>0</v>
      </c>
      <c r="AJ150" s="9">
        <v>1.5</v>
      </c>
      <c r="AK150" s="28">
        <v>0</v>
      </c>
      <c r="AL150" s="9">
        <v>0</v>
      </c>
      <c r="AM150" s="9">
        <v>0</v>
      </c>
      <c r="AN150" s="9">
        <v>0.5</v>
      </c>
      <c r="AO150" s="9">
        <v>4000</v>
      </c>
      <c r="AP150" s="9">
        <v>3</v>
      </c>
      <c r="AQ150" s="9">
        <v>0</v>
      </c>
      <c r="AR150" s="6">
        <v>0</v>
      </c>
      <c r="AS150" s="55"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8">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7">
        <v>0</v>
      </c>
      <c r="AH151" s="27">
        <v>0</v>
      </c>
      <c r="AI151" s="6">
        <v>0</v>
      </c>
      <c r="AJ151" s="9">
        <v>0</v>
      </c>
      <c r="AK151" s="28">
        <v>0</v>
      </c>
      <c r="AL151" s="9">
        <v>0</v>
      </c>
      <c r="AM151" s="9">
        <v>0</v>
      </c>
      <c r="AN151" s="9">
        <v>0.5</v>
      </c>
      <c r="AO151" s="9">
        <v>999000</v>
      </c>
      <c r="AP151" s="9">
        <v>0</v>
      </c>
      <c r="AQ151" s="9">
        <v>20</v>
      </c>
      <c r="AR151" s="6">
        <v>0</v>
      </c>
      <c r="AS151" s="31"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8">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6"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6"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7">
        <v>0</v>
      </c>
      <c r="AH154" s="27">
        <v>0</v>
      </c>
      <c r="AI154" s="6">
        <v>0</v>
      </c>
      <c r="AJ154" s="9">
        <v>0</v>
      </c>
      <c r="AK154" s="28">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8">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7">
        <v>1</v>
      </c>
      <c r="AH155" s="27">
        <v>1</v>
      </c>
      <c r="AI155" s="6">
        <v>0</v>
      </c>
      <c r="AJ155" s="9">
        <v>1.5</v>
      </c>
      <c r="AK155" s="28">
        <v>0</v>
      </c>
      <c r="AL155" s="9">
        <v>0</v>
      </c>
      <c r="AM155" s="9">
        <v>0</v>
      </c>
      <c r="AN155" s="9">
        <v>0.5</v>
      </c>
      <c r="AO155" s="9">
        <v>4000</v>
      </c>
      <c r="AP155" s="9">
        <v>3</v>
      </c>
      <c r="AQ155" s="9">
        <v>0</v>
      </c>
      <c r="AR155" s="6">
        <v>0</v>
      </c>
      <c r="AS155" s="31"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8">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7">
        <v>0</v>
      </c>
      <c r="AH156" s="27">
        <v>0</v>
      </c>
      <c r="AI156" s="6">
        <v>0</v>
      </c>
      <c r="AJ156" s="9">
        <v>0</v>
      </c>
      <c r="AK156" s="28">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8">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7">
        <v>0</v>
      </c>
      <c r="AH157" s="27">
        <v>0</v>
      </c>
      <c r="AI157" s="6">
        <v>0</v>
      </c>
      <c r="AJ157" s="9">
        <v>0</v>
      </c>
      <c r="AK157" s="28">
        <v>0</v>
      </c>
      <c r="AL157" s="9">
        <v>0</v>
      </c>
      <c r="AM157" s="9">
        <v>0</v>
      </c>
      <c r="AN157" s="9">
        <v>0.5</v>
      </c>
      <c r="AO157" s="9">
        <v>10000</v>
      </c>
      <c r="AP157" s="9">
        <v>0</v>
      </c>
      <c r="AQ157" s="9">
        <v>20</v>
      </c>
      <c r="AR157" s="6">
        <v>0</v>
      </c>
      <c r="AS157" s="31"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8">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7">
        <v>0</v>
      </c>
      <c r="AH158" s="27">
        <v>0</v>
      </c>
      <c r="AI158" s="6">
        <v>0</v>
      </c>
      <c r="AJ158" s="9">
        <v>0</v>
      </c>
      <c r="AK158" s="28">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8">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7">
        <v>0</v>
      </c>
      <c r="AH159" s="27">
        <v>0</v>
      </c>
      <c r="AI159" s="6">
        <v>0</v>
      </c>
      <c r="AJ159" s="9">
        <v>0</v>
      </c>
      <c r="AK159" s="28">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8">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7">
        <v>0</v>
      </c>
      <c r="AH160" s="27">
        <v>0</v>
      </c>
      <c r="AI160" s="6">
        <v>0</v>
      </c>
      <c r="AJ160" s="9">
        <v>0</v>
      </c>
      <c r="AK160" s="28">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8">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7">
        <v>0</v>
      </c>
      <c r="AH164" s="27">
        <v>0</v>
      </c>
      <c r="AI164" s="6">
        <v>0</v>
      </c>
      <c r="AJ164" s="9">
        <v>0</v>
      </c>
      <c r="AK164" s="28">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8">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7">
        <v>0</v>
      </c>
      <c r="AH165" s="27">
        <v>0</v>
      </c>
      <c r="AI165" s="6">
        <v>0</v>
      </c>
      <c r="AJ165" s="9">
        <v>0</v>
      </c>
      <c r="AK165" s="28">
        <v>0</v>
      </c>
      <c r="AL165" s="9">
        <v>0</v>
      </c>
      <c r="AM165" s="9">
        <v>0</v>
      </c>
      <c r="AN165" s="9">
        <v>0.5</v>
      </c>
      <c r="AO165" s="9">
        <v>10000</v>
      </c>
      <c r="AP165" s="9">
        <v>1</v>
      </c>
      <c r="AQ165" s="9">
        <v>5</v>
      </c>
      <c r="AR165" s="6">
        <v>0</v>
      </c>
      <c r="AS165" s="31"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8">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7">
        <v>0</v>
      </c>
      <c r="AH166" s="27">
        <v>0</v>
      </c>
      <c r="AI166" s="6">
        <v>0</v>
      </c>
      <c r="AJ166" s="9">
        <v>0</v>
      </c>
      <c r="AK166" s="28">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8">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7">
        <v>1</v>
      </c>
      <c r="AH167" s="27">
        <v>1</v>
      </c>
      <c r="AI167" s="6">
        <v>0</v>
      </c>
      <c r="AJ167" s="9">
        <v>3</v>
      </c>
      <c r="AK167" s="28">
        <v>0</v>
      </c>
      <c r="AL167" s="9">
        <v>0</v>
      </c>
      <c r="AM167" s="9">
        <v>0</v>
      </c>
      <c r="AN167" s="9">
        <v>0.5</v>
      </c>
      <c r="AO167" s="9">
        <v>2500</v>
      </c>
      <c r="AP167" s="9">
        <v>3</v>
      </c>
      <c r="AQ167" s="9">
        <v>0</v>
      </c>
      <c r="AR167" s="6">
        <v>0</v>
      </c>
      <c r="AS167" s="31"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8">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7">
        <v>0</v>
      </c>
      <c r="AH168" s="27">
        <v>0</v>
      </c>
      <c r="AI168" s="6">
        <v>0</v>
      </c>
      <c r="AJ168" s="9">
        <v>0</v>
      </c>
      <c r="AK168" s="28">
        <v>0</v>
      </c>
      <c r="AL168" s="9">
        <v>0</v>
      </c>
      <c r="AM168" s="9">
        <v>0</v>
      </c>
      <c r="AN168" s="9">
        <v>0.5</v>
      </c>
      <c r="AO168" s="9">
        <v>10000</v>
      </c>
      <c r="AP168" s="9">
        <v>1.1499999999999999</v>
      </c>
      <c r="AQ168" s="9">
        <v>5</v>
      </c>
      <c r="AR168" s="6">
        <v>0</v>
      </c>
      <c r="AS168" s="31"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8">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7">
        <v>0</v>
      </c>
      <c r="AH169" s="27">
        <v>0</v>
      </c>
      <c r="AI169" s="6">
        <v>0</v>
      </c>
      <c r="AJ169" s="9">
        <v>0</v>
      </c>
      <c r="AK169" s="28">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8">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7">
        <v>0</v>
      </c>
      <c r="AH170" s="27">
        <v>0</v>
      </c>
      <c r="AI170" s="6">
        <v>0</v>
      </c>
      <c r="AJ170" s="9">
        <v>0</v>
      </c>
      <c r="AK170" s="28">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8">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7">
        <v>0</v>
      </c>
      <c r="AH171" s="27">
        <v>0</v>
      </c>
      <c r="AI171" s="6">
        <v>0</v>
      </c>
      <c r="AJ171" s="9">
        <v>0</v>
      </c>
      <c r="AK171" s="28">
        <v>0</v>
      </c>
      <c r="AL171" s="9">
        <v>0</v>
      </c>
      <c r="AM171" s="9">
        <v>0</v>
      </c>
      <c r="AN171" s="9">
        <v>0.5</v>
      </c>
      <c r="AO171" s="9">
        <v>6000</v>
      </c>
      <c r="AP171" s="9">
        <v>1.1499999999999999</v>
      </c>
      <c r="AQ171" s="9">
        <v>5</v>
      </c>
      <c r="AR171" s="6">
        <v>0</v>
      </c>
      <c r="AS171" s="31"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8">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7">
        <v>0</v>
      </c>
      <c r="AH172" s="27">
        <v>0</v>
      </c>
      <c r="AI172" s="6">
        <v>0</v>
      </c>
      <c r="AJ172" s="9">
        <v>0</v>
      </c>
      <c r="AK172" s="28">
        <v>0</v>
      </c>
      <c r="AL172" s="9">
        <v>0</v>
      </c>
      <c r="AM172" s="9">
        <v>0</v>
      </c>
      <c r="AN172" s="9">
        <v>0.5</v>
      </c>
      <c r="AO172" s="9">
        <v>20000</v>
      </c>
      <c r="AP172" s="9">
        <v>0</v>
      </c>
      <c r="AQ172" s="9">
        <v>4</v>
      </c>
      <c r="AR172" s="6">
        <v>0</v>
      </c>
      <c r="AS172" s="31"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8">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7">
        <v>1</v>
      </c>
      <c r="AH173" s="27">
        <v>1</v>
      </c>
      <c r="AI173" s="6">
        <v>0</v>
      </c>
      <c r="AJ173" s="9">
        <v>2</v>
      </c>
      <c r="AK173" s="28">
        <v>0</v>
      </c>
      <c r="AL173" s="9">
        <v>0</v>
      </c>
      <c r="AM173" s="9">
        <v>0</v>
      </c>
      <c r="AN173" s="9">
        <v>0.5</v>
      </c>
      <c r="AO173" s="9">
        <v>999000</v>
      </c>
      <c r="AP173" s="9">
        <v>0</v>
      </c>
      <c r="AQ173" s="9">
        <v>0</v>
      </c>
      <c r="AR173" s="6">
        <v>0</v>
      </c>
      <c r="AS173" s="31"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8">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7">
        <v>0</v>
      </c>
      <c r="AH174" s="27">
        <v>0</v>
      </c>
      <c r="AI174" s="6">
        <v>0</v>
      </c>
      <c r="AJ174" s="9">
        <v>0</v>
      </c>
      <c r="AK174" s="28">
        <v>0</v>
      </c>
      <c r="AL174" s="9">
        <v>0</v>
      </c>
      <c r="AM174" s="9">
        <v>0</v>
      </c>
      <c r="AN174" s="9">
        <v>0.5</v>
      </c>
      <c r="AO174" s="9">
        <v>20000</v>
      </c>
      <c r="AP174" s="9">
        <v>0</v>
      </c>
      <c r="AQ174" s="9">
        <v>4</v>
      </c>
      <c r="AR174" s="6">
        <v>0</v>
      </c>
      <c r="AS174" s="31"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8">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7">
        <v>0</v>
      </c>
      <c r="AH175" s="27">
        <v>0</v>
      </c>
      <c r="AI175" s="6">
        <v>0</v>
      </c>
      <c r="AJ175" s="9">
        <v>0</v>
      </c>
      <c r="AK175" s="28">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8">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7">
        <v>0</v>
      </c>
      <c r="AH176" s="27">
        <v>0</v>
      </c>
      <c r="AI176" s="6">
        <v>0</v>
      </c>
      <c r="AJ176" s="9">
        <v>0</v>
      </c>
      <c r="AK176" s="28">
        <v>0</v>
      </c>
      <c r="AL176" s="9">
        <v>0</v>
      </c>
      <c r="AM176" s="9">
        <v>0</v>
      </c>
      <c r="AN176" s="9">
        <v>0.5</v>
      </c>
      <c r="AO176" s="9">
        <v>20000</v>
      </c>
      <c r="AP176" s="9">
        <v>0</v>
      </c>
      <c r="AQ176" s="9">
        <v>4</v>
      </c>
      <c r="AR176" s="6">
        <v>0</v>
      </c>
      <c r="AS176" s="31"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8">
        <v>0</v>
      </c>
      <c r="BI176" s="9">
        <v>0</v>
      </c>
      <c r="BJ176" s="6">
        <v>0</v>
      </c>
    </row>
    <row r="177" spans="3:62" ht="20.100000000000001" customHeight="1">
      <c r="C177" s="20">
        <v>62002001</v>
      </c>
      <c r="D177" s="20"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7">
        <v>0</v>
      </c>
      <c r="AH177" s="27">
        <v>0</v>
      </c>
      <c r="AI177" s="6">
        <v>0</v>
      </c>
      <c r="AJ177" s="9">
        <v>0</v>
      </c>
      <c r="AK177" s="28">
        <v>0</v>
      </c>
      <c r="AL177" s="9">
        <v>0</v>
      </c>
      <c r="AM177" s="9">
        <v>0</v>
      </c>
      <c r="AN177" s="9">
        <v>0</v>
      </c>
      <c r="AO177" s="9">
        <v>2000</v>
      </c>
      <c r="AP177" s="9">
        <v>1.5</v>
      </c>
      <c r="AQ177" s="9">
        <v>0</v>
      </c>
      <c r="AR177" s="6">
        <v>0</v>
      </c>
      <c r="AS177" s="31"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8">
        <v>0</v>
      </c>
      <c r="BI177" s="9">
        <v>0</v>
      </c>
      <c r="BJ177" s="6">
        <v>0</v>
      </c>
    </row>
    <row r="178" spans="3:62" ht="20.100000000000001" customHeight="1">
      <c r="C178" s="20">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7">
        <v>0</v>
      </c>
      <c r="AH178" s="27">
        <v>0</v>
      </c>
      <c r="AI178" s="6">
        <v>0</v>
      </c>
      <c r="AJ178" s="9">
        <v>0</v>
      </c>
      <c r="AK178" s="28">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8">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7">
        <v>0</v>
      </c>
      <c r="AH179" s="27">
        <v>0</v>
      </c>
      <c r="AI179" s="6">
        <v>0</v>
      </c>
      <c r="AJ179" s="9">
        <v>0</v>
      </c>
      <c r="AK179" s="28">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8">
        <v>0</v>
      </c>
      <c r="BI179" s="9">
        <v>0</v>
      </c>
      <c r="BJ179" s="6">
        <v>0</v>
      </c>
    </row>
    <row r="180" spans="3:62" ht="20.100000000000001" customHeight="1">
      <c r="C180" s="20">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6"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7">
        <v>0</v>
      </c>
      <c r="AH182" s="27">
        <v>0</v>
      </c>
      <c r="AI182" s="6">
        <v>0</v>
      </c>
      <c r="AJ182" s="9">
        <v>0</v>
      </c>
      <c r="AK182" s="28">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8">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7">
        <v>0</v>
      </c>
      <c r="AH183" s="27">
        <v>0</v>
      </c>
      <c r="AI183" s="6">
        <v>0</v>
      </c>
      <c r="AJ183" s="9">
        <v>0</v>
      </c>
      <c r="AK183" s="28">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8">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7">
        <v>1</v>
      </c>
      <c r="AH184" s="27">
        <v>1</v>
      </c>
      <c r="AI184" s="6">
        <v>0</v>
      </c>
      <c r="AJ184" s="9">
        <v>1.5</v>
      </c>
      <c r="AK184" s="28">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8">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7">
        <v>0</v>
      </c>
      <c r="AH185" s="27">
        <v>0</v>
      </c>
      <c r="AI185" s="6">
        <v>0</v>
      </c>
      <c r="AJ185" s="9">
        <v>0</v>
      </c>
      <c r="AK185" s="28">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8">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7">
        <v>0</v>
      </c>
      <c r="AH186" s="27">
        <v>0</v>
      </c>
      <c r="AI186" s="6">
        <v>0</v>
      </c>
      <c r="AJ186" s="9">
        <v>0</v>
      </c>
      <c r="AK186" s="28">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8">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7">
        <v>0</v>
      </c>
      <c r="AH187" s="27">
        <v>0</v>
      </c>
      <c r="AI187" s="6">
        <v>0</v>
      </c>
      <c r="AJ187" s="9">
        <v>0</v>
      </c>
      <c r="AK187" s="28">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8">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7">
        <v>0</v>
      </c>
      <c r="AH188" s="27">
        <v>0</v>
      </c>
      <c r="AI188" s="6">
        <v>0</v>
      </c>
      <c r="AJ188" s="9">
        <v>0</v>
      </c>
      <c r="AK188" s="28">
        <v>0</v>
      </c>
      <c r="AL188" s="9">
        <v>0</v>
      </c>
      <c r="AM188" s="9">
        <v>0</v>
      </c>
      <c r="AN188" s="9">
        <v>0.5</v>
      </c>
      <c r="AO188" s="9">
        <v>1000</v>
      </c>
      <c r="AP188" s="9">
        <v>2</v>
      </c>
      <c r="AQ188" s="9">
        <v>0</v>
      </c>
      <c r="AR188" s="6">
        <v>0</v>
      </c>
      <c r="AS188" s="31"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8">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7">
        <v>0</v>
      </c>
      <c r="AH189" s="27">
        <v>0</v>
      </c>
      <c r="AI189" s="6">
        <v>0</v>
      </c>
      <c r="AJ189" s="9">
        <v>0</v>
      </c>
      <c r="AK189" s="28">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8">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7">
        <v>0</v>
      </c>
      <c r="AH190" s="27">
        <v>0</v>
      </c>
      <c r="AI190" s="6">
        <v>0</v>
      </c>
      <c r="AJ190" s="9">
        <v>0</v>
      </c>
      <c r="AK190" s="28">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8">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7">
        <v>0</v>
      </c>
      <c r="AH191" s="27">
        <v>0</v>
      </c>
      <c r="AI191" s="6">
        <v>0</v>
      </c>
      <c r="AJ191" s="9">
        <v>0</v>
      </c>
      <c r="AK191" s="28">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8">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7">
        <v>0</v>
      </c>
      <c r="AH192" s="27">
        <v>0</v>
      </c>
      <c r="AI192" s="6">
        <v>0</v>
      </c>
      <c r="AJ192" s="9">
        <v>0</v>
      </c>
      <c r="AK192" s="28">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8">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7">
        <v>0</v>
      </c>
      <c r="AH193" s="27">
        <v>0</v>
      </c>
      <c r="AI193" s="6">
        <v>0</v>
      </c>
      <c r="AJ193" s="9">
        <v>0</v>
      </c>
      <c r="AK193" s="28">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8">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7">
        <v>0</v>
      </c>
      <c r="AH194" s="27">
        <v>0</v>
      </c>
      <c r="AI194" s="6">
        <v>0</v>
      </c>
      <c r="AJ194" s="9">
        <v>0</v>
      </c>
      <c r="AK194" s="28">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8">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7">
        <v>0</v>
      </c>
      <c r="AH195" s="27">
        <v>0</v>
      </c>
      <c r="AI195" s="6">
        <v>0</v>
      </c>
      <c r="AJ195" s="9">
        <v>0</v>
      </c>
      <c r="AK195" s="28">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8">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7">
        <v>0</v>
      </c>
      <c r="AH196" s="27">
        <v>0</v>
      </c>
      <c r="AI196" s="6">
        <v>0</v>
      </c>
      <c r="AJ196" s="9">
        <v>0</v>
      </c>
      <c r="AK196" s="28">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8">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7">
        <v>0</v>
      </c>
      <c r="AH197" s="27">
        <v>0</v>
      </c>
      <c r="AI197" s="6">
        <v>0</v>
      </c>
      <c r="AJ197" s="9">
        <v>0</v>
      </c>
      <c r="AK197" s="28">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8">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7">
        <v>0</v>
      </c>
      <c r="AH198" s="27">
        <v>0</v>
      </c>
      <c r="AI198" s="6">
        <v>0</v>
      </c>
      <c r="AJ198" s="9">
        <v>0</v>
      </c>
      <c r="AK198" s="28">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8">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7">
        <v>1</v>
      </c>
      <c r="AH199" s="27">
        <v>1</v>
      </c>
      <c r="AI199" s="6">
        <v>0</v>
      </c>
      <c r="AJ199" s="9">
        <v>3</v>
      </c>
      <c r="AK199" s="28">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8">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7">
        <v>1</v>
      </c>
      <c r="AH200" s="27">
        <v>1</v>
      </c>
      <c r="AI200" s="6">
        <v>0</v>
      </c>
      <c r="AJ200" s="9">
        <v>2</v>
      </c>
      <c r="AK200" s="28">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8">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7">
        <v>0</v>
      </c>
      <c r="AH201" s="27">
        <v>0</v>
      </c>
      <c r="AI201" s="6">
        <v>0</v>
      </c>
      <c r="AJ201" s="9">
        <v>0</v>
      </c>
      <c r="AK201" s="28">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8">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7">
        <v>0</v>
      </c>
      <c r="AH202" s="27">
        <v>0</v>
      </c>
      <c r="AI202" s="6">
        <v>0</v>
      </c>
      <c r="AJ202" s="9">
        <v>0</v>
      </c>
      <c r="AK202" s="28">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8">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7">
        <v>1</v>
      </c>
      <c r="AH203" s="27">
        <v>1</v>
      </c>
      <c r="AI203" s="6">
        <v>0</v>
      </c>
      <c r="AJ203" s="9">
        <v>3</v>
      </c>
      <c r="AK203" s="28">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8">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7">
        <v>1</v>
      </c>
      <c r="AH204" s="27">
        <v>1</v>
      </c>
      <c r="AI204" s="6">
        <v>0</v>
      </c>
      <c r="AJ204" s="9">
        <v>3</v>
      </c>
      <c r="AK204" s="28">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8">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7">
        <v>0</v>
      </c>
      <c r="AH205" s="27">
        <v>0</v>
      </c>
      <c r="AI205" s="6">
        <v>0</v>
      </c>
      <c r="AJ205" s="9">
        <v>0</v>
      </c>
      <c r="AK205" s="28">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8">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7">
        <v>1</v>
      </c>
      <c r="AH206" s="27">
        <v>1</v>
      </c>
      <c r="AI206" s="6">
        <v>0</v>
      </c>
      <c r="AJ206" s="9">
        <v>1.5</v>
      </c>
      <c r="AK206" s="28">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8">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7">
        <v>0</v>
      </c>
      <c r="AH207" s="27">
        <v>0</v>
      </c>
      <c r="AI207" s="6">
        <v>0</v>
      </c>
      <c r="AJ207" s="9">
        <v>0</v>
      </c>
      <c r="AK207" s="28">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8">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7">
        <v>0</v>
      </c>
      <c r="AH208" s="27">
        <v>0</v>
      </c>
      <c r="AI208" s="6">
        <v>0</v>
      </c>
      <c r="AJ208" s="9">
        <v>0</v>
      </c>
      <c r="AK208" s="28">
        <v>0</v>
      </c>
      <c r="AL208" s="9">
        <v>0</v>
      </c>
      <c r="AM208" s="9">
        <v>0</v>
      </c>
      <c r="AN208" s="9">
        <v>0</v>
      </c>
      <c r="AO208" s="9">
        <v>50000</v>
      </c>
      <c r="AP208" s="9">
        <v>45</v>
      </c>
      <c r="AQ208" s="9">
        <v>0</v>
      </c>
      <c r="AR208" s="6">
        <v>0</v>
      </c>
      <c r="AS208" s="31"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8">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7">
        <v>0</v>
      </c>
      <c r="AH209" s="27">
        <v>0</v>
      </c>
      <c r="AI209" s="6">
        <v>0</v>
      </c>
      <c r="AJ209" s="9">
        <v>0</v>
      </c>
      <c r="AK209" s="28">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8">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7">
        <v>0</v>
      </c>
      <c r="AH210" s="27">
        <v>0</v>
      </c>
      <c r="AI210" s="6">
        <v>0</v>
      </c>
      <c r="AJ210" s="9">
        <v>0</v>
      </c>
      <c r="AK210" s="28">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8">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7">
        <v>0</v>
      </c>
      <c r="AH211" s="27">
        <v>0</v>
      </c>
      <c r="AI211" s="6">
        <v>0</v>
      </c>
      <c r="AJ211" s="9">
        <v>0</v>
      </c>
      <c r="AK211" s="28">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8">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7">
        <v>0</v>
      </c>
      <c r="AH212" s="27">
        <v>0</v>
      </c>
      <c r="AI212" s="6">
        <v>0</v>
      </c>
      <c r="AJ212" s="9">
        <v>0</v>
      </c>
      <c r="AK212" s="28">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8">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7">
        <v>1</v>
      </c>
      <c r="AH213" s="27">
        <v>1</v>
      </c>
      <c r="AI213" s="6">
        <v>0</v>
      </c>
      <c r="AJ213" s="9">
        <v>1.5</v>
      </c>
      <c r="AK213" s="28">
        <v>0</v>
      </c>
      <c r="AL213" s="9">
        <v>0</v>
      </c>
      <c r="AM213" s="9">
        <v>0</v>
      </c>
      <c r="AN213" s="9">
        <v>0.5</v>
      </c>
      <c r="AO213" s="9">
        <v>4000</v>
      </c>
      <c r="AP213" s="9">
        <v>3</v>
      </c>
      <c r="AQ213" s="9">
        <v>0</v>
      </c>
      <c r="AR213" s="6">
        <v>0</v>
      </c>
      <c r="AS213" s="31"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8">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7">
        <v>0</v>
      </c>
      <c r="AH214" s="27">
        <v>0</v>
      </c>
      <c r="AI214" s="6">
        <v>0</v>
      </c>
      <c r="AJ214" s="9">
        <v>0</v>
      </c>
      <c r="AK214" s="28">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8">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7">
        <v>0</v>
      </c>
      <c r="AH215" s="27">
        <v>0</v>
      </c>
      <c r="AI215" s="6">
        <v>0</v>
      </c>
      <c r="AJ215" s="9">
        <v>0</v>
      </c>
      <c r="AK215" s="28">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8">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7">
        <v>0</v>
      </c>
      <c r="AH216" s="27">
        <v>0</v>
      </c>
      <c r="AI216" s="6">
        <v>0</v>
      </c>
      <c r="AJ216" s="9">
        <v>0</v>
      </c>
      <c r="AK216" s="28">
        <v>0</v>
      </c>
      <c r="AL216" s="9">
        <v>0</v>
      </c>
      <c r="AM216" s="9">
        <v>0</v>
      </c>
      <c r="AN216" s="9">
        <v>0.5</v>
      </c>
      <c r="AO216" s="9">
        <v>20000</v>
      </c>
      <c r="AP216" s="9">
        <v>0</v>
      </c>
      <c r="AQ216" s="9">
        <v>5</v>
      </c>
      <c r="AR216" s="6">
        <v>0</v>
      </c>
      <c r="AS216" s="31"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8">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7">
        <v>0</v>
      </c>
      <c r="AH217" s="27">
        <v>0</v>
      </c>
      <c r="AI217" s="6">
        <v>0</v>
      </c>
      <c r="AJ217" s="9">
        <v>0</v>
      </c>
      <c r="AK217" s="28">
        <v>0</v>
      </c>
      <c r="AL217" s="9">
        <v>0</v>
      </c>
      <c r="AM217" s="9">
        <v>0</v>
      </c>
      <c r="AN217" s="9">
        <v>0.5</v>
      </c>
      <c r="AO217" s="9">
        <v>20000</v>
      </c>
      <c r="AP217" s="9">
        <v>0</v>
      </c>
      <c r="AQ217" s="9">
        <v>5</v>
      </c>
      <c r="AR217" s="6">
        <v>0</v>
      </c>
      <c r="AS217" s="31"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8">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7">
        <v>1</v>
      </c>
      <c r="AH218" s="27">
        <v>1</v>
      </c>
      <c r="AI218" s="6">
        <v>0</v>
      </c>
      <c r="AJ218" s="9">
        <v>2</v>
      </c>
      <c r="AK218" s="28">
        <v>0</v>
      </c>
      <c r="AL218" s="9">
        <v>0</v>
      </c>
      <c r="AM218" s="9">
        <v>0</v>
      </c>
      <c r="AN218" s="9">
        <v>0.5</v>
      </c>
      <c r="AO218" s="9">
        <v>3200</v>
      </c>
      <c r="AP218" s="9">
        <v>0</v>
      </c>
      <c r="AQ218" s="9">
        <v>0</v>
      </c>
      <c r="AR218" s="6">
        <v>0</v>
      </c>
      <c r="AS218" s="31"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8">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7">
        <v>0</v>
      </c>
      <c r="AH219" s="27">
        <v>0</v>
      </c>
      <c r="AI219" s="6">
        <v>0</v>
      </c>
      <c r="AJ219" s="9">
        <v>0</v>
      </c>
      <c r="AK219" s="28">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8">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7">
        <v>0</v>
      </c>
      <c r="AH220" s="27">
        <v>1</v>
      </c>
      <c r="AI220" s="6">
        <v>0</v>
      </c>
      <c r="AJ220" s="9">
        <v>0</v>
      </c>
      <c r="AK220" s="28">
        <v>0</v>
      </c>
      <c r="AL220" s="9">
        <v>0</v>
      </c>
      <c r="AM220" s="9">
        <v>0</v>
      </c>
      <c r="AN220" s="9">
        <v>0.5</v>
      </c>
      <c r="AO220" s="9">
        <v>1000</v>
      </c>
      <c r="AP220" s="9">
        <v>2</v>
      </c>
      <c r="AQ220" s="9">
        <v>0</v>
      </c>
      <c r="AR220" s="6">
        <v>0</v>
      </c>
      <c r="AS220" s="31"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8">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7">
        <v>1</v>
      </c>
      <c r="AH221" s="27">
        <v>1</v>
      </c>
      <c r="AI221" s="6">
        <v>0</v>
      </c>
      <c r="AJ221" s="9">
        <v>3</v>
      </c>
      <c r="AK221" s="28">
        <v>0</v>
      </c>
      <c r="AL221" s="9">
        <v>0</v>
      </c>
      <c r="AM221" s="9">
        <v>0</v>
      </c>
      <c r="AN221" s="9">
        <v>0.5</v>
      </c>
      <c r="AO221" s="9">
        <v>2500</v>
      </c>
      <c r="AP221" s="9">
        <v>3</v>
      </c>
      <c r="AQ221" s="9">
        <v>0</v>
      </c>
      <c r="AR221" s="6">
        <v>0</v>
      </c>
      <c r="AS221" s="31"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8">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7">
        <v>0</v>
      </c>
      <c r="AH222" s="27">
        <v>0</v>
      </c>
      <c r="AI222" s="6">
        <v>0</v>
      </c>
      <c r="AJ222" s="9">
        <v>0</v>
      </c>
      <c r="AK222" s="28">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8">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7">
        <v>0</v>
      </c>
      <c r="AH223" s="27">
        <v>0</v>
      </c>
      <c r="AI223" s="6">
        <v>0</v>
      </c>
      <c r="AJ223" s="9">
        <v>0</v>
      </c>
      <c r="AK223" s="28">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8">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7">
        <v>0</v>
      </c>
      <c r="AH224" s="27">
        <v>0</v>
      </c>
      <c r="AI224" s="6">
        <v>0</v>
      </c>
      <c r="AJ224" s="9">
        <v>0</v>
      </c>
      <c r="AK224" s="28">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8">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7">
        <v>1</v>
      </c>
      <c r="AH225" s="27">
        <v>1</v>
      </c>
      <c r="AI225" s="6">
        <v>0</v>
      </c>
      <c r="AJ225" s="9">
        <v>1.5</v>
      </c>
      <c r="AK225" s="28">
        <v>0</v>
      </c>
      <c r="AL225" s="9">
        <v>0</v>
      </c>
      <c r="AM225" s="9">
        <v>0</v>
      </c>
      <c r="AN225" s="9">
        <v>0.5</v>
      </c>
      <c r="AO225" s="9">
        <v>999000</v>
      </c>
      <c r="AP225" s="9">
        <v>1</v>
      </c>
      <c r="AQ225" s="9">
        <v>0</v>
      </c>
      <c r="AR225" s="6">
        <v>0</v>
      </c>
      <c r="AS225" s="31"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8">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7">
        <v>0</v>
      </c>
      <c r="AH226" s="27">
        <v>0</v>
      </c>
      <c r="AI226" s="6">
        <v>0</v>
      </c>
      <c r="AJ226" s="9">
        <v>0</v>
      </c>
      <c r="AK226" s="28">
        <v>0</v>
      </c>
      <c r="AL226" s="9">
        <v>0</v>
      </c>
      <c r="AM226" s="9">
        <v>0</v>
      </c>
      <c r="AN226" s="9">
        <v>0.5</v>
      </c>
      <c r="AO226" s="9">
        <v>20000</v>
      </c>
      <c r="AP226" s="9">
        <v>0</v>
      </c>
      <c r="AQ226" s="9">
        <v>3</v>
      </c>
      <c r="AR226" s="6">
        <v>0</v>
      </c>
      <c r="AS226" s="31"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8">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7">
        <v>0</v>
      </c>
      <c r="AH227" s="27">
        <v>0</v>
      </c>
      <c r="AI227" s="6">
        <v>0</v>
      </c>
      <c r="AJ227" s="9">
        <v>0</v>
      </c>
      <c r="AK227" s="28">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8">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7">
        <v>0</v>
      </c>
      <c r="AH228" s="27">
        <v>0</v>
      </c>
      <c r="AI228" s="6">
        <v>0</v>
      </c>
      <c r="AJ228" s="9">
        <v>0</v>
      </c>
      <c r="AK228" s="28">
        <v>0</v>
      </c>
      <c r="AL228" s="9">
        <v>0</v>
      </c>
      <c r="AM228" s="9">
        <v>0</v>
      </c>
      <c r="AN228" s="9">
        <v>0.5</v>
      </c>
      <c r="AO228" s="9">
        <v>999000</v>
      </c>
      <c r="AP228" s="9">
        <v>0</v>
      </c>
      <c r="AQ228" s="9">
        <v>20</v>
      </c>
      <c r="AR228" s="6">
        <v>0</v>
      </c>
      <c r="AS228" s="31"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8">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7">
        <v>0</v>
      </c>
      <c r="AH229" s="27">
        <v>0</v>
      </c>
      <c r="AI229" s="6">
        <v>0</v>
      </c>
      <c r="AJ229" s="9">
        <v>0</v>
      </c>
      <c r="AK229" s="28">
        <v>0</v>
      </c>
      <c r="AL229" s="9">
        <v>0</v>
      </c>
      <c r="AM229" s="9">
        <v>0</v>
      </c>
      <c r="AN229" s="9">
        <v>0.5</v>
      </c>
      <c r="AO229" s="9">
        <v>20000</v>
      </c>
      <c r="AP229" s="9">
        <v>0</v>
      </c>
      <c r="AQ229" s="9">
        <v>3</v>
      </c>
      <c r="AR229" s="6">
        <v>0</v>
      </c>
      <c r="AS229" s="31"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8">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7">
        <v>0</v>
      </c>
      <c r="AH230" s="27">
        <v>0</v>
      </c>
      <c r="AI230" s="6">
        <v>0</v>
      </c>
      <c r="AJ230" s="9">
        <v>0</v>
      </c>
      <c r="AK230" s="28">
        <v>0</v>
      </c>
      <c r="AL230" s="9">
        <v>0</v>
      </c>
      <c r="AM230" s="9">
        <v>0</v>
      </c>
      <c r="AN230" s="9">
        <v>0.5</v>
      </c>
      <c r="AO230" s="9">
        <v>20000</v>
      </c>
      <c r="AP230" s="9">
        <v>0</v>
      </c>
      <c r="AQ230" s="9">
        <v>3</v>
      </c>
      <c r="AR230" s="6">
        <v>0</v>
      </c>
      <c r="AS230" s="31"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8">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7">
        <v>0</v>
      </c>
      <c r="AH231" s="27">
        <v>0</v>
      </c>
      <c r="AI231" s="6">
        <v>0</v>
      </c>
      <c r="AJ231" s="9">
        <v>0</v>
      </c>
      <c r="AK231" s="28">
        <v>0</v>
      </c>
      <c r="AL231" s="9">
        <v>0</v>
      </c>
      <c r="AM231" s="9">
        <v>0</v>
      </c>
      <c r="AN231" s="9">
        <v>0.5</v>
      </c>
      <c r="AO231" s="9">
        <v>6000</v>
      </c>
      <c r="AP231" s="9">
        <v>1.1499999999999999</v>
      </c>
      <c r="AQ231" s="9">
        <v>5</v>
      </c>
      <c r="AR231" s="6">
        <v>0</v>
      </c>
      <c r="AS231" s="31"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8">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7">
        <v>0</v>
      </c>
      <c r="AH232" s="27">
        <v>0</v>
      </c>
      <c r="AI232" s="6">
        <v>0</v>
      </c>
      <c r="AJ232" s="9">
        <v>0</v>
      </c>
      <c r="AK232" s="28">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8">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7">
        <v>0</v>
      </c>
      <c r="AH233" s="27">
        <v>0</v>
      </c>
      <c r="AI233" s="6">
        <v>0</v>
      </c>
      <c r="AJ233" s="9">
        <v>0</v>
      </c>
      <c r="AK233" s="28">
        <v>0</v>
      </c>
      <c r="AL233" s="9">
        <v>0</v>
      </c>
      <c r="AM233" s="9">
        <v>0</v>
      </c>
      <c r="AN233" s="9">
        <v>0.5</v>
      </c>
      <c r="AO233" s="9">
        <v>999000</v>
      </c>
      <c r="AP233" s="9">
        <v>0</v>
      </c>
      <c r="AQ233" s="9">
        <v>20</v>
      </c>
      <c r="AR233" s="6">
        <v>0</v>
      </c>
      <c r="AS233" s="31"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8">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7">
        <v>1</v>
      </c>
      <c r="AH234" s="27">
        <v>1</v>
      </c>
      <c r="AI234" s="6">
        <v>0</v>
      </c>
      <c r="AJ234" s="9">
        <v>1.5</v>
      </c>
      <c r="AK234" s="28">
        <v>0</v>
      </c>
      <c r="AL234" s="9">
        <v>0</v>
      </c>
      <c r="AM234" s="9">
        <v>0</v>
      </c>
      <c r="AN234" s="9">
        <v>0.5</v>
      </c>
      <c r="AO234" s="9">
        <v>4000</v>
      </c>
      <c r="AP234" s="9">
        <v>3</v>
      </c>
      <c r="AQ234" s="9">
        <v>0</v>
      </c>
      <c r="AR234" s="6">
        <v>0</v>
      </c>
      <c r="AS234" s="31"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8">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7">
        <v>0</v>
      </c>
      <c r="AH235" s="27">
        <v>0</v>
      </c>
      <c r="AI235" s="6">
        <v>0</v>
      </c>
      <c r="AJ235" s="9">
        <v>0</v>
      </c>
      <c r="AK235" s="28">
        <v>0</v>
      </c>
      <c r="AL235" s="9">
        <v>0</v>
      </c>
      <c r="AM235" s="9">
        <v>0</v>
      </c>
      <c r="AN235" s="9">
        <v>0.5</v>
      </c>
      <c r="AO235" s="9">
        <v>10000</v>
      </c>
      <c r="AP235" s="9">
        <v>2</v>
      </c>
      <c r="AQ235" s="9">
        <v>0</v>
      </c>
      <c r="AR235" s="6">
        <v>0</v>
      </c>
      <c r="AS235" s="31"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8">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7">
        <v>1</v>
      </c>
      <c r="AH236" s="27">
        <v>1</v>
      </c>
      <c r="AI236" s="6">
        <v>0</v>
      </c>
      <c r="AJ236" s="9">
        <v>1.5</v>
      </c>
      <c r="AK236" s="28">
        <v>0</v>
      </c>
      <c r="AL236" s="9">
        <v>0</v>
      </c>
      <c r="AM236" s="9">
        <v>0</v>
      </c>
      <c r="AN236" s="9">
        <v>0.5</v>
      </c>
      <c r="AO236" s="9">
        <v>4000</v>
      </c>
      <c r="AP236" s="9">
        <v>3</v>
      </c>
      <c r="AQ236" s="9">
        <v>0</v>
      </c>
      <c r="AR236" s="6">
        <v>0</v>
      </c>
      <c r="AS236" s="31"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8">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7">
        <v>1</v>
      </c>
      <c r="AH237" s="27">
        <v>1</v>
      </c>
      <c r="AI237" s="6">
        <v>0</v>
      </c>
      <c r="AJ237" s="9">
        <v>1.5</v>
      </c>
      <c r="AK237" s="28">
        <v>0</v>
      </c>
      <c r="AL237" s="9">
        <v>0</v>
      </c>
      <c r="AM237" s="9">
        <v>0</v>
      </c>
      <c r="AN237" s="9">
        <v>0.5</v>
      </c>
      <c r="AO237" s="9">
        <v>4000</v>
      </c>
      <c r="AP237" s="9">
        <v>3</v>
      </c>
      <c r="AQ237" s="9">
        <v>0</v>
      </c>
      <c r="AR237" s="6">
        <v>0</v>
      </c>
      <c r="AS237" s="31"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8">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7">
        <v>0</v>
      </c>
      <c r="AH238" s="27">
        <v>0</v>
      </c>
      <c r="AI238" s="6">
        <v>0</v>
      </c>
      <c r="AJ238" s="9">
        <v>0</v>
      </c>
      <c r="AK238" s="28">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8">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7">
        <v>0</v>
      </c>
      <c r="AH239" s="27">
        <v>0</v>
      </c>
      <c r="AI239" s="6">
        <v>0</v>
      </c>
      <c r="AJ239" s="9">
        <v>0</v>
      </c>
      <c r="AK239" s="28">
        <v>0</v>
      </c>
      <c r="AL239" s="9">
        <v>0</v>
      </c>
      <c r="AM239" s="9">
        <v>0</v>
      </c>
      <c r="AN239" s="9">
        <v>0.5</v>
      </c>
      <c r="AO239" s="9">
        <v>20000</v>
      </c>
      <c r="AP239" s="9">
        <v>0</v>
      </c>
      <c r="AQ239" s="9">
        <v>4</v>
      </c>
      <c r="AR239" s="6">
        <v>0</v>
      </c>
      <c r="AS239" s="31"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8">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7">
        <v>0</v>
      </c>
      <c r="AH240" s="27">
        <v>0</v>
      </c>
      <c r="AI240" s="6">
        <v>0</v>
      </c>
      <c r="AJ240" s="9">
        <v>0</v>
      </c>
      <c r="AK240" s="28">
        <v>0</v>
      </c>
      <c r="AL240" s="9">
        <v>0</v>
      </c>
      <c r="AM240" s="9">
        <v>0</v>
      </c>
      <c r="AN240" s="9">
        <v>0.5</v>
      </c>
      <c r="AO240" s="9">
        <v>999000</v>
      </c>
      <c r="AP240" s="9">
        <v>0</v>
      </c>
      <c r="AQ240" s="9">
        <v>20</v>
      </c>
      <c r="AR240" s="6">
        <v>0</v>
      </c>
      <c r="AS240" s="31"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8">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7">
        <v>0</v>
      </c>
      <c r="AH241" s="27">
        <v>0</v>
      </c>
      <c r="AI241" s="6">
        <v>0</v>
      </c>
      <c r="AJ241" s="9">
        <v>0</v>
      </c>
      <c r="AK241" s="28">
        <v>0</v>
      </c>
      <c r="AL241" s="9">
        <v>0</v>
      </c>
      <c r="AM241" s="9">
        <v>0</v>
      </c>
      <c r="AN241" s="9">
        <v>0.5</v>
      </c>
      <c r="AO241" s="9">
        <v>20000</v>
      </c>
      <c r="AP241" s="9">
        <v>0</v>
      </c>
      <c r="AQ241" s="9">
        <v>4</v>
      </c>
      <c r="AR241" s="6">
        <v>0</v>
      </c>
      <c r="AS241" s="31"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8">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7">
        <v>0</v>
      </c>
      <c r="AH242" s="27">
        <v>0</v>
      </c>
      <c r="AI242" s="6">
        <v>0</v>
      </c>
      <c r="AJ242" s="9">
        <v>0</v>
      </c>
      <c r="AK242" s="28">
        <v>0</v>
      </c>
      <c r="AL242" s="9">
        <v>0</v>
      </c>
      <c r="AM242" s="9">
        <v>0</v>
      </c>
      <c r="AN242" s="9">
        <v>0.5</v>
      </c>
      <c r="AO242" s="9">
        <v>20000</v>
      </c>
      <c r="AP242" s="9">
        <v>0</v>
      </c>
      <c r="AQ242" s="9">
        <v>4</v>
      </c>
      <c r="AR242" s="6">
        <v>0</v>
      </c>
      <c r="AS242" s="31"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8">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7">
        <v>0</v>
      </c>
      <c r="AH243" s="27">
        <v>0</v>
      </c>
      <c r="AI243" s="6">
        <v>0</v>
      </c>
      <c r="AJ243" s="9">
        <v>0</v>
      </c>
      <c r="AK243" s="28">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8">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7">
        <v>0</v>
      </c>
      <c r="AH244" s="27">
        <v>0</v>
      </c>
      <c r="AI244" s="6">
        <v>0</v>
      </c>
      <c r="AJ244" s="9">
        <v>0</v>
      </c>
      <c r="AK244" s="28">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8">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7">
        <v>1</v>
      </c>
      <c r="AH245" s="27">
        <v>1</v>
      </c>
      <c r="AI245" s="6">
        <v>0</v>
      </c>
      <c r="AJ245" s="9">
        <v>1.5</v>
      </c>
      <c r="AK245" s="28">
        <v>0</v>
      </c>
      <c r="AL245" s="9">
        <v>0</v>
      </c>
      <c r="AM245" s="9">
        <v>0</v>
      </c>
      <c r="AN245" s="9">
        <v>0.5</v>
      </c>
      <c r="AO245" s="9">
        <v>4000</v>
      </c>
      <c r="AP245" s="9">
        <v>3</v>
      </c>
      <c r="AQ245" s="9">
        <v>0</v>
      </c>
      <c r="AR245" s="6">
        <v>0</v>
      </c>
      <c r="AS245" s="31"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8">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7">
        <v>0</v>
      </c>
      <c r="AH246" s="27">
        <v>0</v>
      </c>
      <c r="AI246" s="6">
        <v>0</v>
      </c>
      <c r="AJ246" s="9">
        <v>0</v>
      </c>
      <c r="AK246" s="28">
        <v>0</v>
      </c>
      <c r="AL246" s="9">
        <v>0</v>
      </c>
      <c r="AM246" s="9">
        <v>0</v>
      </c>
      <c r="AN246" s="9">
        <v>0.5</v>
      </c>
      <c r="AO246" s="9">
        <v>20000</v>
      </c>
      <c r="AP246" s="9">
        <v>0</v>
      </c>
      <c r="AQ246" s="9">
        <v>4</v>
      </c>
      <c r="AR246" s="6">
        <v>0</v>
      </c>
      <c r="AS246" s="31"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8">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7">
        <v>0</v>
      </c>
      <c r="AH247" s="27">
        <v>0</v>
      </c>
      <c r="AI247" s="6">
        <v>0</v>
      </c>
      <c r="AJ247" s="9">
        <v>0</v>
      </c>
      <c r="AK247" s="28">
        <v>0</v>
      </c>
      <c r="AL247" s="9">
        <v>0</v>
      </c>
      <c r="AM247" s="9">
        <v>0</v>
      </c>
      <c r="AN247" s="9">
        <v>0.5</v>
      </c>
      <c r="AO247" s="9">
        <v>20000</v>
      </c>
      <c r="AP247" s="9">
        <v>0</v>
      </c>
      <c r="AQ247" s="9">
        <v>4</v>
      </c>
      <c r="AR247" s="6">
        <v>0</v>
      </c>
      <c r="AS247" s="31"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8">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7">
        <v>1</v>
      </c>
      <c r="AH248" s="27">
        <v>1</v>
      </c>
      <c r="AI248" s="6">
        <v>0</v>
      </c>
      <c r="AJ248" s="9">
        <v>2</v>
      </c>
      <c r="AK248" s="28">
        <v>0</v>
      </c>
      <c r="AL248" s="9">
        <v>0</v>
      </c>
      <c r="AM248" s="9">
        <v>0</v>
      </c>
      <c r="AN248" s="9">
        <v>0.5</v>
      </c>
      <c r="AO248" s="9">
        <v>999000</v>
      </c>
      <c r="AP248" s="9">
        <v>0</v>
      </c>
      <c r="AQ248" s="9">
        <v>0</v>
      </c>
      <c r="AR248" s="6">
        <v>0</v>
      </c>
      <c r="AS248" s="31"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8">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7">
        <v>0</v>
      </c>
      <c r="AH249" s="27">
        <v>0</v>
      </c>
      <c r="AI249" s="6">
        <v>0</v>
      </c>
      <c r="AJ249" s="9">
        <v>0</v>
      </c>
      <c r="AK249" s="28">
        <v>0</v>
      </c>
      <c r="AL249" s="9">
        <v>0</v>
      </c>
      <c r="AM249" s="9">
        <v>0</v>
      </c>
      <c r="AN249" s="9">
        <v>0.5</v>
      </c>
      <c r="AO249" s="9">
        <v>20000</v>
      </c>
      <c r="AP249" s="9">
        <v>0</v>
      </c>
      <c r="AQ249" s="9">
        <v>4</v>
      </c>
      <c r="AR249" s="6">
        <v>0</v>
      </c>
      <c r="AS249" s="31"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8">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7">
        <v>0</v>
      </c>
      <c r="AH250" s="27">
        <v>0</v>
      </c>
      <c r="AI250" s="6">
        <v>0</v>
      </c>
      <c r="AJ250" s="9">
        <v>0</v>
      </c>
      <c r="AK250" s="28">
        <v>0</v>
      </c>
      <c r="AL250" s="9">
        <v>0</v>
      </c>
      <c r="AM250" s="9">
        <v>0</v>
      </c>
      <c r="AN250" s="9">
        <v>0.5</v>
      </c>
      <c r="AO250" s="9">
        <v>20000</v>
      </c>
      <c r="AP250" s="9">
        <v>0</v>
      </c>
      <c r="AQ250" s="9">
        <v>4</v>
      </c>
      <c r="AR250" s="6">
        <v>0</v>
      </c>
      <c r="AS250" s="31"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8">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7">
        <v>0</v>
      </c>
      <c r="AH251" s="27">
        <v>0</v>
      </c>
      <c r="AI251" s="6">
        <v>0</v>
      </c>
      <c r="AJ251" s="9">
        <v>0</v>
      </c>
      <c r="AK251" s="28">
        <v>0</v>
      </c>
      <c r="AL251" s="9">
        <v>0</v>
      </c>
      <c r="AM251" s="9">
        <v>0</v>
      </c>
      <c r="AN251" s="9">
        <v>0.5</v>
      </c>
      <c r="AO251" s="9">
        <v>1000</v>
      </c>
      <c r="AP251" s="9">
        <v>3.5</v>
      </c>
      <c r="AQ251" s="9">
        <v>0</v>
      </c>
      <c r="AR251" s="6">
        <v>0</v>
      </c>
      <c r="AS251" s="31"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8">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7">
        <v>0</v>
      </c>
      <c r="AH252" s="27">
        <v>0</v>
      </c>
      <c r="AI252" s="6">
        <v>0</v>
      </c>
      <c r="AJ252" s="9">
        <v>0</v>
      </c>
      <c r="AK252" s="28">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8">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7">
        <v>0</v>
      </c>
      <c r="AH253" s="27">
        <v>0</v>
      </c>
      <c r="AI253" s="6">
        <v>0</v>
      </c>
      <c r="AJ253" s="9">
        <v>0</v>
      </c>
      <c r="AK253" s="28">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8">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7">
        <v>1</v>
      </c>
      <c r="AH254" s="27">
        <v>1</v>
      </c>
      <c r="AI254" s="6">
        <v>0</v>
      </c>
      <c r="AJ254" s="9">
        <v>1.5</v>
      </c>
      <c r="AK254" s="28">
        <v>0</v>
      </c>
      <c r="AL254" s="9">
        <v>0</v>
      </c>
      <c r="AM254" s="9">
        <v>0</v>
      </c>
      <c r="AN254" s="9">
        <v>0.5</v>
      </c>
      <c r="AO254" s="9">
        <v>999000</v>
      </c>
      <c r="AP254" s="9">
        <v>1</v>
      </c>
      <c r="AQ254" s="9">
        <v>0</v>
      </c>
      <c r="AR254" s="6">
        <v>0</v>
      </c>
      <c r="AS254" s="31"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8">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7">
        <v>1</v>
      </c>
      <c r="AH255" s="27">
        <v>1</v>
      </c>
      <c r="AI255" s="6">
        <v>0</v>
      </c>
      <c r="AJ255" s="9">
        <v>1.5</v>
      </c>
      <c r="AK255" s="28">
        <v>0</v>
      </c>
      <c r="AL255" s="9">
        <v>0</v>
      </c>
      <c r="AM255" s="9">
        <v>0</v>
      </c>
      <c r="AN255" s="9">
        <v>0.5</v>
      </c>
      <c r="AO255" s="9">
        <v>4000</v>
      </c>
      <c r="AP255" s="9">
        <v>3</v>
      </c>
      <c r="AQ255" s="9">
        <v>0</v>
      </c>
      <c r="AR255" s="6">
        <v>0</v>
      </c>
      <c r="AS255" s="31"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8">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7">
        <v>0</v>
      </c>
      <c r="AH256" s="27">
        <v>0</v>
      </c>
      <c r="AI256" s="6">
        <v>0</v>
      </c>
      <c r="AJ256" s="9">
        <v>0</v>
      </c>
      <c r="AK256" s="28">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8">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7">
        <v>0</v>
      </c>
      <c r="AH257" s="27">
        <v>0</v>
      </c>
      <c r="AI257" s="6">
        <v>0</v>
      </c>
      <c r="AJ257" s="9">
        <v>0</v>
      </c>
      <c r="AK257" s="28">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8">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7">
        <v>0</v>
      </c>
      <c r="AH258" s="27">
        <v>0</v>
      </c>
      <c r="AI258" s="6">
        <v>0</v>
      </c>
      <c r="AJ258" s="9">
        <v>0</v>
      </c>
      <c r="AK258" s="28">
        <v>0</v>
      </c>
      <c r="AL258" s="9">
        <v>0</v>
      </c>
      <c r="AM258" s="9">
        <v>0</v>
      </c>
      <c r="AN258" s="9">
        <v>0.5</v>
      </c>
      <c r="AO258" s="9">
        <v>6000</v>
      </c>
      <c r="AP258" s="9">
        <v>1.1499999999999999</v>
      </c>
      <c r="AQ258" s="9">
        <v>5</v>
      </c>
      <c r="AR258" s="6">
        <v>0</v>
      </c>
      <c r="AS258" s="31"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8">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6"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6"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7"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7"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7"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7"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7"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7"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7"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7"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7"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7"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7"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7"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7"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7"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7"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7"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7"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7"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7"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7"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7"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7"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7"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7"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7"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7"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7"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7"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6"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6"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7"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7"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7"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7"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7"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7"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7"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7"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7"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7"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7"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7"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7"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7"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7"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7"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7"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7"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7"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7"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7"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7"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7"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7"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7"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7"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7"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7"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7"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7"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7"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7"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7"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7"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7"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7"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8">
        <v>610211011</v>
      </c>
      <c r="D349" s="59" t="s">
        <v>512</v>
      </c>
      <c r="E349" s="58">
        <v>0</v>
      </c>
      <c r="F349" s="58">
        <v>61021101</v>
      </c>
      <c r="G349" s="58">
        <f>C350</f>
        <v>610211021</v>
      </c>
      <c r="H349" s="58">
        <v>0</v>
      </c>
      <c r="I349" s="58">
        <v>20</v>
      </c>
      <c r="J349" s="58">
        <v>5</v>
      </c>
      <c r="K349" s="58">
        <v>0</v>
      </c>
      <c r="L349" s="58">
        <v>0</v>
      </c>
      <c r="M349" s="58">
        <v>0</v>
      </c>
      <c r="N349" s="58">
        <v>1</v>
      </c>
      <c r="O349" s="58">
        <v>0</v>
      </c>
      <c r="P349" s="58">
        <v>0</v>
      </c>
      <c r="Q349" s="58">
        <v>0</v>
      </c>
      <c r="R349" s="58">
        <v>0</v>
      </c>
      <c r="S349" s="58">
        <v>0</v>
      </c>
      <c r="T349" s="58">
        <v>1</v>
      </c>
      <c r="U349" s="58">
        <v>2</v>
      </c>
      <c r="V349" s="58">
        <v>0</v>
      </c>
      <c r="W349" s="58">
        <v>0</v>
      </c>
      <c r="X349" s="58">
        <v>0</v>
      </c>
      <c r="Y349" s="58">
        <v>0</v>
      </c>
      <c r="Z349" s="58">
        <v>0</v>
      </c>
      <c r="AA349" s="58">
        <v>0</v>
      </c>
      <c r="AB349" s="58">
        <v>0</v>
      </c>
      <c r="AC349" s="58">
        <v>0</v>
      </c>
      <c r="AD349" s="58">
        <v>30</v>
      </c>
      <c r="AE349" s="58">
        <v>0</v>
      </c>
      <c r="AF349" s="58">
        <v>0</v>
      </c>
      <c r="AG349" s="58">
        <v>2</v>
      </c>
      <c r="AH349" s="58">
        <v>0</v>
      </c>
      <c r="AI349" s="58">
        <v>0</v>
      </c>
      <c r="AJ349" s="58">
        <v>0</v>
      </c>
      <c r="AK349" s="58">
        <v>0</v>
      </c>
      <c r="AL349" s="58">
        <v>0</v>
      </c>
      <c r="AM349" s="58">
        <v>0</v>
      </c>
      <c r="AN349" s="58">
        <v>0</v>
      </c>
      <c r="AO349" s="58">
        <v>1000</v>
      </c>
      <c r="AP349" s="58">
        <v>0</v>
      </c>
      <c r="AQ349" s="58">
        <v>0</v>
      </c>
      <c r="AR349" s="84" t="s">
        <v>513</v>
      </c>
      <c r="AS349" s="58" t="s">
        <v>143</v>
      </c>
      <c r="AT349" s="59" t="s">
        <v>144</v>
      </c>
      <c r="AU349" s="58" t="s">
        <v>235</v>
      </c>
      <c r="AV349" s="58">
        <v>0</v>
      </c>
      <c r="AW349" s="58">
        <v>0</v>
      </c>
      <c r="AX349" s="59" t="s">
        <v>145</v>
      </c>
      <c r="AY349" s="59" t="s">
        <v>143</v>
      </c>
      <c r="AZ349" s="58">
        <v>0</v>
      </c>
      <c r="BA349" s="58">
        <v>0</v>
      </c>
      <c r="BB349" s="62" t="s">
        <v>514</v>
      </c>
      <c r="BC349" s="58">
        <v>0</v>
      </c>
      <c r="BD349" s="58">
        <v>0</v>
      </c>
      <c r="BE349" s="58">
        <v>0</v>
      </c>
      <c r="BF349" s="58">
        <v>0</v>
      </c>
      <c r="BG349" s="58">
        <v>0</v>
      </c>
      <c r="BH349" s="58">
        <v>0</v>
      </c>
      <c r="BI349" s="47">
        <v>0</v>
      </c>
      <c r="BJ349" s="58">
        <v>1</v>
      </c>
    </row>
    <row r="350" spans="3:62" ht="20.100000000000001" customHeight="1">
      <c r="C350" s="58">
        <v>610211021</v>
      </c>
      <c r="D350" s="59" t="s">
        <v>512</v>
      </c>
      <c r="E350" s="58">
        <v>1</v>
      </c>
      <c r="F350" s="58">
        <v>61021101</v>
      </c>
      <c r="G350" s="58">
        <f t="shared" ref="G350:G351" si="16">C351</f>
        <v>610211031</v>
      </c>
      <c r="H350" s="58">
        <v>0</v>
      </c>
      <c r="I350" s="58">
        <v>27</v>
      </c>
      <c r="J350" s="58">
        <v>2</v>
      </c>
      <c r="K350" s="58">
        <v>0</v>
      </c>
      <c r="L350" s="58">
        <v>0</v>
      </c>
      <c r="M350" s="58">
        <v>0</v>
      </c>
      <c r="N350" s="58">
        <v>1</v>
      </c>
      <c r="O350" s="58">
        <v>0</v>
      </c>
      <c r="P350" s="58">
        <v>0</v>
      </c>
      <c r="Q350" s="58">
        <v>0</v>
      </c>
      <c r="R350" s="58">
        <v>0</v>
      </c>
      <c r="S350" s="58">
        <v>0</v>
      </c>
      <c r="T350" s="58">
        <v>1</v>
      </c>
      <c r="U350" s="58">
        <v>2</v>
      </c>
      <c r="V350" s="58">
        <v>0</v>
      </c>
      <c r="W350" s="58">
        <v>0</v>
      </c>
      <c r="X350" s="58">
        <v>0</v>
      </c>
      <c r="Y350" s="58">
        <v>0</v>
      </c>
      <c r="Z350" s="58">
        <v>0</v>
      </c>
      <c r="AA350" s="58">
        <v>0</v>
      </c>
      <c r="AB350" s="58">
        <v>0</v>
      </c>
      <c r="AC350" s="58">
        <v>0</v>
      </c>
      <c r="AD350" s="58">
        <v>30</v>
      </c>
      <c r="AE350" s="58">
        <v>0</v>
      </c>
      <c r="AF350" s="58">
        <v>0</v>
      </c>
      <c r="AG350" s="58">
        <v>2</v>
      </c>
      <c r="AH350" s="58">
        <v>0</v>
      </c>
      <c r="AI350" s="58">
        <v>0</v>
      </c>
      <c r="AJ350" s="58">
        <v>0</v>
      </c>
      <c r="AK350" s="58">
        <v>0</v>
      </c>
      <c r="AL350" s="58">
        <v>0</v>
      </c>
      <c r="AM350" s="58">
        <v>0</v>
      </c>
      <c r="AN350" s="58">
        <v>0</v>
      </c>
      <c r="AO350" s="58">
        <v>1000</v>
      </c>
      <c r="AP350" s="58">
        <v>0</v>
      </c>
      <c r="AQ350" s="58">
        <v>0</v>
      </c>
      <c r="AR350" s="84" t="s">
        <v>513</v>
      </c>
      <c r="AS350" s="58" t="s">
        <v>143</v>
      </c>
      <c r="AT350" s="59" t="s">
        <v>144</v>
      </c>
      <c r="AU350" s="58" t="s">
        <v>235</v>
      </c>
      <c r="AV350" s="58">
        <v>0</v>
      </c>
      <c r="AW350" s="58">
        <v>0</v>
      </c>
      <c r="AX350" s="59" t="s">
        <v>145</v>
      </c>
      <c r="AY350" s="59" t="s">
        <v>143</v>
      </c>
      <c r="AZ350" s="58">
        <v>0</v>
      </c>
      <c r="BA350" s="58">
        <v>0</v>
      </c>
      <c r="BB350" s="62" t="s">
        <v>514</v>
      </c>
      <c r="BC350" s="58">
        <v>0</v>
      </c>
      <c r="BD350" s="58">
        <v>0</v>
      </c>
      <c r="BE350" s="58">
        <v>0</v>
      </c>
      <c r="BF350" s="58">
        <v>0</v>
      </c>
      <c r="BG350" s="58">
        <v>0</v>
      </c>
      <c r="BH350" s="58">
        <v>0</v>
      </c>
      <c r="BI350" s="47">
        <v>0</v>
      </c>
      <c r="BJ350" s="58">
        <v>1</v>
      </c>
    </row>
    <row r="351" spans="3:62" ht="20.100000000000001" customHeight="1">
      <c r="C351" s="58">
        <v>610211031</v>
      </c>
      <c r="D351" s="59" t="s">
        <v>512</v>
      </c>
      <c r="E351" s="58">
        <v>2</v>
      </c>
      <c r="F351" s="58">
        <v>61021101</v>
      </c>
      <c r="G351" s="58">
        <f t="shared" si="16"/>
        <v>610211041</v>
      </c>
      <c r="H351" s="58">
        <v>0</v>
      </c>
      <c r="I351" s="58">
        <v>32</v>
      </c>
      <c r="J351" s="58">
        <v>2</v>
      </c>
      <c r="K351" s="58">
        <v>0</v>
      </c>
      <c r="L351" s="58">
        <v>0</v>
      </c>
      <c r="M351" s="58">
        <v>0</v>
      </c>
      <c r="N351" s="58">
        <v>1</v>
      </c>
      <c r="O351" s="58">
        <v>0</v>
      </c>
      <c r="P351" s="58">
        <v>0</v>
      </c>
      <c r="Q351" s="58">
        <v>0</v>
      </c>
      <c r="R351" s="58">
        <v>0</v>
      </c>
      <c r="S351" s="58">
        <v>0</v>
      </c>
      <c r="T351" s="58">
        <v>1</v>
      </c>
      <c r="U351" s="58">
        <v>2</v>
      </c>
      <c r="V351" s="58">
        <v>0</v>
      </c>
      <c r="W351" s="58">
        <v>0</v>
      </c>
      <c r="X351" s="58">
        <v>0</v>
      </c>
      <c r="Y351" s="58">
        <v>0</v>
      </c>
      <c r="Z351" s="58">
        <v>0</v>
      </c>
      <c r="AA351" s="58">
        <v>0</v>
      </c>
      <c r="AB351" s="58">
        <v>0</v>
      </c>
      <c r="AC351" s="58">
        <v>0</v>
      </c>
      <c r="AD351" s="58">
        <v>30</v>
      </c>
      <c r="AE351" s="58">
        <v>0</v>
      </c>
      <c r="AF351" s="58">
        <v>0</v>
      </c>
      <c r="AG351" s="58">
        <v>2</v>
      </c>
      <c r="AH351" s="58">
        <v>0</v>
      </c>
      <c r="AI351" s="58">
        <v>0</v>
      </c>
      <c r="AJ351" s="58">
        <v>0</v>
      </c>
      <c r="AK351" s="58">
        <v>0</v>
      </c>
      <c r="AL351" s="58">
        <v>0</v>
      </c>
      <c r="AM351" s="58">
        <v>0</v>
      </c>
      <c r="AN351" s="58">
        <v>0</v>
      </c>
      <c r="AO351" s="58">
        <v>1000</v>
      </c>
      <c r="AP351" s="58">
        <v>0</v>
      </c>
      <c r="AQ351" s="58">
        <v>0</v>
      </c>
      <c r="AR351" s="84" t="s">
        <v>515</v>
      </c>
      <c r="AS351" s="58" t="s">
        <v>143</v>
      </c>
      <c r="AT351" s="59" t="s">
        <v>144</v>
      </c>
      <c r="AU351" s="58" t="s">
        <v>235</v>
      </c>
      <c r="AV351" s="58">
        <v>0</v>
      </c>
      <c r="AW351" s="58">
        <v>0</v>
      </c>
      <c r="AX351" s="59" t="s">
        <v>145</v>
      </c>
      <c r="AY351" s="59" t="s">
        <v>143</v>
      </c>
      <c r="AZ351" s="58">
        <v>0</v>
      </c>
      <c r="BA351" s="58">
        <v>0</v>
      </c>
      <c r="BB351" s="62" t="s">
        <v>516</v>
      </c>
      <c r="BC351" s="58">
        <v>0</v>
      </c>
      <c r="BD351" s="58">
        <v>0</v>
      </c>
      <c r="BE351" s="58">
        <v>0</v>
      </c>
      <c r="BF351" s="58">
        <v>0</v>
      </c>
      <c r="BG351" s="58">
        <v>0</v>
      </c>
      <c r="BH351" s="58">
        <v>0</v>
      </c>
      <c r="BI351" s="47">
        <v>0</v>
      </c>
      <c r="BJ351" s="58">
        <v>1</v>
      </c>
    </row>
    <row r="352" spans="3:62" ht="20.100000000000001" customHeight="1">
      <c r="C352" s="58">
        <v>610211041</v>
      </c>
      <c r="D352" s="59" t="s">
        <v>512</v>
      </c>
      <c r="E352" s="58">
        <v>3</v>
      </c>
      <c r="F352" s="58">
        <v>61021101</v>
      </c>
      <c r="G352" s="58">
        <v>0</v>
      </c>
      <c r="H352" s="58">
        <v>0</v>
      </c>
      <c r="I352" s="58">
        <v>0</v>
      </c>
      <c r="J352" s="61">
        <v>0</v>
      </c>
      <c r="K352" s="58">
        <v>0</v>
      </c>
      <c r="L352" s="58">
        <v>0</v>
      </c>
      <c r="M352" s="58">
        <v>0</v>
      </c>
      <c r="N352" s="58">
        <v>1</v>
      </c>
      <c r="O352" s="58">
        <v>0</v>
      </c>
      <c r="P352" s="58">
        <v>0</v>
      </c>
      <c r="Q352" s="58">
        <v>0</v>
      </c>
      <c r="R352" s="58">
        <v>0</v>
      </c>
      <c r="S352" s="58">
        <v>0</v>
      </c>
      <c r="T352" s="58">
        <v>1</v>
      </c>
      <c r="U352" s="58">
        <v>2</v>
      </c>
      <c r="V352" s="58">
        <v>0</v>
      </c>
      <c r="W352" s="58">
        <v>0</v>
      </c>
      <c r="X352" s="58">
        <v>0</v>
      </c>
      <c r="Y352" s="58">
        <v>0</v>
      </c>
      <c r="Z352" s="58">
        <v>0</v>
      </c>
      <c r="AA352" s="58">
        <v>0</v>
      </c>
      <c r="AB352" s="58">
        <v>0</v>
      </c>
      <c r="AC352" s="58">
        <v>0</v>
      </c>
      <c r="AD352" s="58">
        <v>30</v>
      </c>
      <c r="AE352" s="58">
        <v>0</v>
      </c>
      <c r="AF352" s="58">
        <v>0</v>
      </c>
      <c r="AG352" s="58">
        <v>2</v>
      </c>
      <c r="AH352" s="58">
        <v>0</v>
      </c>
      <c r="AI352" s="58">
        <v>0</v>
      </c>
      <c r="AJ352" s="58">
        <v>0</v>
      </c>
      <c r="AK352" s="58">
        <v>0</v>
      </c>
      <c r="AL352" s="58">
        <v>0</v>
      </c>
      <c r="AM352" s="58">
        <v>0</v>
      </c>
      <c r="AN352" s="58">
        <v>0</v>
      </c>
      <c r="AO352" s="58">
        <v>1000</v>
      </c>
      <c r="AP352" s="58">
        <v>0</v>
      </c>
      <c r="AQ352" s="58">
        <v>0</v>
      </c>
      <c r="AR352" s="84" t="s">
        <v>517</v>
      </c>
      <c r="AS352" s="58" t="s">
        <v>143</v>
      </c>
      <c r="AT352" s="59" t="s">
        <v>144</v>
      </c>
      <c r="AU352" s="58" t="s">
        <v>235</v>
      </c>
      <c r="AV352" s="58">
        <v>0</v>
      </c>
      <c r="AW352" s="58">
        <v>0</v>
      </c>
      <c r="AX352" s="59" t="s">
        <v>145</v>
      </c>
      <c r="AY352" s="59" t="s">
        <v>143</v>
      </c>
      <c r="AZ352" s="58">
        <v>0</v>
      </c>
      <c r="BA352" s="58">
        <v>0</v>
      </c>
      <c r="BB352" s="62" t="s">
        <v>518</v>
      </c>
      <c r="BC352" s="58">
        <v>0</v>
      </c>
      <c r="BD352" s="58">
        <v>0</v>
      </c>
      <c r="BE352" s="58">
        <v>0</v>
      </c>
      <c r="BF352" s="58">
        <v>0</v>
      </c>
      <c r="BG352" s="58">
        <v>0</v>
      </c>
      <c r="BH352" s="58">
        <v>0</v>
      </c>
      <c r="BI352" s="47">
        <v>0</v>
      </c>
      <c r="BJ352" s="58">
        <v>1</v>
      </c>
    </row>
    <row r="353" spans="3:62" ht="20.100000000000001" customHeight="1">
      <c r="C353" s="58">
        <v>610211051</v>
      </c>
      <c r="D353" s="59" t="s">
        <v>512</v>
      </c>
      <c r="E353" s="58">
        <v>4</v>
      </c>
      <c r="F353" s="58">
        <v>61021101</v>
      </c>
      <c r="G353" s="58">
        <v>0</v>
      </c>
      <c r="H353" s="58">
        <v>0</v>
      </c>
      <c r="I353" s="58">
        <v>0</v>
      </c>
      <c r="J353" s="58">
        <v>0</v>
      </c>
      <c r="K353" s="58">
        <v>0</v>
      </c>
      <c r="L353" s="58">
        <v>0</v>
      </c>
      <c r="M353" s="58">
        <v>0</v>
      </c>
      <c r="N353" s="58">
        <v>1</v>
      </c>
      <c r="O353" s="58">
        <v>0</v>
      </c>
      <c r="P353" s="58">
        <v>0</v>
      </c>
      <c r="Q353" s="58">
        <v>0</v>
      </c>
      <c r="R353" s="58">
        <v>0</v>
      </c>
      <c r="S353" s="58">
        <v>0</v>
      </c>
      <c r="T353" s="58">
        <v>1</v>
      </c>
      <c r="U353" s="58">
        <v>2</v>
      </c>
      <c r="V353" s="58">
        <v>0</v>
      </c>
      <c r="W353" s="58">
        <v>0</v>
      </c>
      <c r="X353" s="58">
        <v>0</v>
      </c>
      <c r="Y353" s="58">
        <v>0</v>
      </c>
      <c r="Z353" s="58">
        <v>0</v>
      </c>
      <c r="AA353" s="58">
        <v>0</v>
      </c>
      <c r="AB353" s="58">
        <v>0</v>
      </c>
      <c r="AC353" s="58">
        <v>0</v>
      </c>
      <c r="AD353" s="58">
        <v>30</v>
      </c>
      <c r="AE353" s="58">
        <v>0</v>
      </c>
      <c r="AF353" s="58">
        <v>0</v>
      </c>
      <c r="AG353" s="58">
        <v>2</v>
      </c>
      <c r="AH353" s="58">
        <v>0</v>
      </c>
      <c r="AI353" s="58">
        <v>0</v>
      </c>
      <c r="AJ353" s="58">
        <v>0</v>
      </c>
      <c r="AK353" s="58">
        <v>0</v>
      </c>
      <c r="AL353" s="58">
        <v>0</v>
      </c>
      <c r="AM353" s="58">
        <v>0</v>
      </c>
      <c r="AN353" s="58">
        <v>0</v>
      </c>
      <c r="AO353" s="58">
        <v>1000</v>
      </c>
      <c r="AP353" s="58">
        <v>0</v>
      </c>
      <c r="AQ353" s="58">
        <v>0</v>
      </c>
      <c r="AR353" s="84" t="s">
        <v>519</v>
      </c>
      <c r="AS353" s="58" t="s">
        <v>143</v>
      </c>
      <c r="AT353" s="59" t="s">
        <v>144</v>
      </c>
      <c r="AU353" s="58" t="s">
        <v>235</v>
      </c>
      <c r="AV353" s="58">
        <v>0</v>
      </c>
      <c r="AW353" s="58">
        <v>0</v>
      </c>
      <c r="AX353" s="59" t="s">
        <v>145</v>
      </c>
      <c r="AY353" s="59" t="s">
        <v>143</v>
      </c>
      <c r="AZ353" s="58">
        <v>0</v>
      </c>
      <c r="BA353" s="58">
        <v>0</v>
      </c>
      <c r="BB353" s="62" t="s">
        <v>520</v>
      </c>
      <c r="BC353" s="58">
        <v>0</v>
      </c>
      <c r="BD353" s="58">
        <v>0</v>
      </c>
      <c r="BE353" s="58">
        <v>0</v>
      </c>
      <c r="BF353" s="58">
        <v>0</v>
      </c>
      <c r="BG353" s="58">
        <v>0</v>
      </c>
      <c r="BH353" s="58">
        <v>0</v>
      </c>
      <c r="BI353" s="47">
        <v>0</v>
      </c>
      <c r="BJ353" s="58">
        <v>1</v>
      </c>
    </row>
    <row r="354" spans="3:62" ht="20.100000000000001" customHeight="1">
      <c r="C354" s="58">
        <v>610211061</v>
      </c>
      <c r="D354" s="59" t="s">
        <v>512</v>
      </c>
      <c r="E354" s="58">
        <v>5</v>
      </c>
      <c r="F354" s="58">
        <v>61021101</v>
      </c>
      <c r="G354" s="58">
        <v>0</v>
      </c>
      <c r="H354" s="58">
        <v>0</v>
      </c>
      <c r="I354" s="58">
        <v>0</v>
      </c>
      <c r="J354" s="58">
        <v>0</v>
      </c>
      <c r="K354" s="58">
        <v>0</v>
      </c>
      <c r="L354" s="58">
        <v>0</v>
      </c>
      <c r="M354" s="58">
        <v>0</v>
      </c>
      <c r="N354" s="58">
        <v>1</v>
      </c>
      <c r="O354" s="58">
        <v>0</v>
      </c>
      <c r="P354" s="58">
        <v>0</v>
      </c>
      <c r="Q354" s="58">
        <v>0</v>
      </c>
      <c r="R354" s="58">
        <v>0</v>
      </c>
      <c r="S354" s="58">
        <v>0</v>
      </c>
      <c r="T354" s="58">
        <v>1</v>
      </c>
      <c r="U354" s="58">
        <v>2</v>
      </c>
      <c r="V354" s="58">
        <v>0</v>
      </c>
      <c r="W354" s="58">
        <v>0</v>
      </c>
      <c r="X354" s="58">
        <v>0</v>
      </c>
      <c r="Y354" s="58">
        <v>0</v>
      </c>
      <c r="Z354" s="58">
        <v>0</v>
      </c>
      <c r="AA354" s="58">
        <v>0</v>
      </c>
      <c r="AB354" s="58">
        <v>0</v>
      </c>
      <c r="AC354" s="58">
        <v>0</v>
      </c>
      <c r="AD354" s="58">
        <v>30</v>
      </c>
      <c r="AE354" s="58">
        <v>0</v>
      </c>
      <c r="AF354" s="58">
        <v>0</v>
      </c>
      <c r="AG354" s="58">
        <v>2</v>
      </c>
      <c r="AH354" s="58">
        <v>0</v>
      </c>
      <c r="AI354" s="58">
        <v>0</v>
      </c>
      <c r="AJ354" s="58">
        <v>0</v>
      </c>
      <c r="AK354" s="58">
        <v>0</v>
      </c>
      <c r="AL354" s="58">
        <v>0</v>
      </c>
      <c r="AM354" s="58">
        <v>0</v>
      </c>
      <c r="AN354" s="58">
        <v>0</v>
      </c>
      <c r="AO354" s="58">
        <v>1000</v>
      </c>
      <c r="AP354" s="58">
        <v>0</v>
      </c>
      <c r="AQ354" s="58">
        <v>0</v>
      </c>
      <c r="AR354" s="84" t="s">
        <v>521</v>
      </c>
      <c r="AS354" s="58" t="s">
        <v>143</v>
      </c>
      <c r="AT354" s="59" t="s">
        <v>144</v>
      </c>
      <c r="AU354" s="58" t="s">
        <v>235</v>
      </c>
      <c r="AV354" s="58">
        <v>0</v>
      </c>
      <c r="AW354" s="58">
        <v>0</v>
      </c>
      <c r="AX354" s="59" t="s">
        <v>145</v>
      </c>
      <c r="AY354" s="59" t="s">
        <v>143</v>
      </c>
      <c r="AZ354" s="58">
        <v>0</v>
      </c>
      <c r="BA354" s="58">
        <v>0</v>
      </c>
      <c r="BB354" s="62" t="s">
        <v>522</v>
      </c>
      <c r="BC354" s="58">
        <v>0</v>
      </c>
      <c r="BD354" s="58">
        <v>0</v>
      </c>
      <c r="BE354" s="58">
        <v>0</v>
      </c>
      <c r="BF354" s="58">
        <v>0</v>
      </c>
      <c r="BG354" s="58">
        <v>0</v>
      </c>
      <c r="BH354" s="58">
        <v>0</v>
      </c>
      <c r="BI354" s="47">
        <v>0</v>
      </c>
      <c r="BJ354" s="58">
        <v>1</v>
      </c>
    </row>
    <row r="355" spans="3:62" ht="20.100000000000001" customHeight="1">
      <c r="C355" s="58">
        <v>610211071</v>
      </c>
      <c r="D355" s="59" t="s">
        <v>523</v>
      </c>
      <c r="E355" s="58">
        <v>0</v>
      </c>
      <c r="F355" s="58">
        <v>62021201</v>
      </c>
      <c r="G355" s="58">
        <v>62021102</v>
      </c>
      <c r="H355" s="58">
        <v>0</v>
      </c>
      <c r="I355" s="58">
        <v>30</v>
      </c>
      <c r="J355" s="58">
        <v>5</v>
      </c>
      <c r="K355" s="58">
        <v>0</v>
      </c>
      <c r="L355" s="58">
        <v>0</v>
      </c>
      <c r="M355" s="58">
        <v>0</v>
      </c>
      <c r="N355" s="58">
        <v>1</v>
      </c>
      <c r="O355" s="58">
        <v>0</v>
      </c>
      <c r="P355" s="58">
        <v>0</v>
      </c>
      <c r="Q355" s="58">
        <v>0</v>
      </c>
      <c r="R355" s="58">
        <v>0</v>
      </c>
      <c r="S355" s="58">
        <v>0</v>
      </c>
      <c r="T355" s="58">
        <v>1</v>
      </c>
      <c r="U355" s="58">
        <v>2</v>
      </c>
      <c r="V355" s="58">
        <v>0</v>
      </c>
      <c r="W355" s="58">
        <v>2</v>
      </c>
      <c r="X355" s="58">
        <v>1050</v>
      </c>
      <c r="Y355" s="58">
        <v>1</v>
      </c>
      <c r="Z355" s="58">
        <v>0</v>
      </c>
      <c r="AA355" s="58">
        <v>0</v>
      </c>
      <c r="AB355" s="58">
        <v>0</v>
      </c>
      <c r="AC355" s="58">
        <v>0</v>
      </c>
      <c r="AD355" s="58">
        <v>9</v>
      </c>
      <c r="AE355" s="58">
        <v>1</v>
      </c>
      <c r="AF355" s="58">
        <v>3</v>
      </c>
      <c r="AG355" s="58">
        <v>2</v>
      </c>
      <c r="AH355" s="58">
        <v>1</v>
      </c>
      <c r="AI355" s="58">
        <v>2</v>
      </c>
      <c r="AJ355" s="58">
        <v>8</v>
      </c>
      <c r="AK355" s="58">
        <v>0</v>
      </c>
      <c r="AL355" s="58">
        <v>0</v>
      </c>
      <c r="AM355" s="58">
        <v>0</v>
      </c>
      <c r="AN355" s="58">
        <v>0.5</v>
      </c>
      <c r="AO355" s="58">
        <v>3000</v>
      </c>
      <c r="AP355" s="58">
        <v>0.4</v>
      </c>
      <c r="AQ355" s="58">
        <v>0</v>
      </c>
      <c r="AR355" s="58">
        <v>92012001</v>
      </c>
      <c r="AS355" s="58" t="s">
        <v>501</v>
      </c>
      <c r="AT355" s="59" t="s">
        <v>493</v>
      </c>
      <c r="AU355" s="58" t="s">
        <v>154</v>
      </c>
      <c r="AV355" s="58">
        <v>10000015</v>
      </c>
      <c r="AW355" s="58">
        <v>21101021</v>
      </c>
      <c r="AX355" s="59" t="s">
        <v>494</v>
      </c>
      <c r="AY355" s="58">
        <v>1</v>
      </c>
      <c r="AZ355" s="58">
        <v>0</v>
      </c>
      <c r="BA355" s="58">
        <v>0</v>
      </c>
      <c r="BB355" s="62"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8">
        <v>0</v>
      </c>
      <c r="BD355" s="58">
        <v>0</v>
      </c>
      <c r="BE355" s="58">
        <v>0</v>
      </c>
      <c r="BF355" s="58">
        <v>0</v>
      </c>
      <c r="BG355" s="58">
        <v>0</v>
      </c>
      <c r="BH355" s="58">
        <v>0</v>
      </c>
      <c r="BI355" s="47">
        <v>0</v>
      </c>
      <c r="BJ355" s="58">
        <v>0</v>
      </c>
    </row>
    <row r="356" spans="3:62" ht="20.100000000000001" customHeight="1">
      <c r="C356" s="58">
        <v>610211081</v>
      </c>
      <c r="D356" s="59" t="s">
        <v>523</v>
      </c>
      <c r="E356" s="58">
        <v>1</v>
      </c>
      <c r="F356" s="58">
        <v>62021201</v>
      </c>
      <c r="G356" s="58">
        <v>62021103</v>
      </c>
      <c r="H356" s="58">
        <v>0</v>
      </c>
      <c r="I356" s="58">
        <v>37</v>
      </c>
      <c r="J356" s="58">
        <v>2</v>
      </c>
      <c r="K356" s="58">
        <v>0</v>
      </c>
      <c r="L356" s="58">
        <v>0</v>
      </c>
      <c r="M356" s="58">
        <v>0</v>
      </c>
      <c r="N356" s="58">
        <v>1</v>
      </c>
      <c r="O356" s="58">
        <v>0</v>
      </c>
      <c r="P356" s="58">
        <v>0</v>
      </c>
      <c r="Q356" s="58">
        <v>0</v>
      </c>
      <c r="R356" s="58">
        <v>0</v>
      </c>
      <c r="S356" s="58">
        <v>0</v>
      </c>
      <c r="T356" s="58">
        <v>1</v>
      </c>
      <c r="U356" s="58">
        <v>2</v>
      </c>
      <c r="V356" s="58">
        <v>0</v>
      </c>
      <c r="W356" s="58">
        <v>2</v>
      </c>
      <c r="X356" s="58">
        <v>1050</v>
      </c>
      <c r="Y356" s="58">
        <v>1</v>
      </c>
      <c r="Z356" s="58">
        <v>0</v>
      </c>
      <c r="AA356" s="58">
        <v>0</v>
      </c>
      <c r="AB356" s="58">
        <v>0</v>
      </c>
      <c r="AC356" s="58">
        <v>0</v>
      </c>
      <c r="AD356" s="58">
        <v>9</v>
      </c>
      <c r="AE356" s="58">
        <v>1</v>
      </c>
      <c r="AF356" s="58">
        <v>3</v>
      </c>
      <c r="AG356" s="58">
        <v>2</v>
      </c>
      <c r="AH356" s="58">
        <v>1</v>
      </c>
      <c r="AI356" s="58">
        <v>2</v>
      </c>
      <c r="AJ356" s="58">
        <v>8</v>
      </c>
      <c r="AK356" s="58">
        <v>0</v>
      </c>
      <c r="AL356" s="58">
        <v>0</v>
      </c>
      <c r="AM356" s="58">
        <v>0</v>
      </c>
      <c r="AN356" s="58">
        <v>0.5</v>
      </c>
      <c r="AO356" s="58">
        <v>3000</v>
      </c>
      <c r="AP356" s="58">
        <v>0.4</v>
      </c>
      <c r="AQ356" s="58">
        <v>0</v>
      </c>
      <c r="AR356" s="58">
        <v>92012001</v>
      </c>
      <c r="AS356" s="58" t="s">
        <v>501</v>
      </c>
      <c r="AT356" s="59" t="s">
        <v>493</v>
      </c>
      <c r="AU356" s="58" t="s">
        <v>154</v>
      </c>
      <c r="AV356" s="58">
        <v>10000015</v>
      </c>
      <c r="AW356" s="58">
        <v>21101021</v>
      </c>
      <c r="AX356" s="59" t="s">
        <v>494</v>
      </c>
      <c r="AY356" s="58">
        <v>1</v>
      </c>
      <c r="AZ356" s="58">
        <v>0</v>
      </c>
      <c r="BA356" s="58">
        <v>0</v>
      </c>
      <c r="BB356" s="62"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8">
        <v>0</v>
      </c>
      <c r="BD356" s="58">
        <v>0</v>
      </c>
      <c r="BE356" s="58">
        <v>0</v>
      </c>
      <c r="BF356" s="58">
        <v>0</v>
      </c>
      <c r="BG356" s="58">
        <v>0</v>
      </c>
      <c r="BH356" s="58">
        <v>0</v>
      </c>
      <c r="BI356" s="47">
        <v>0</v>
      </c>
      <c r="BJ356" s="58">
        <v>0</v>
      </c>
    </row>
    <row r="357" spans="3:62" ht="20.100000000000001" customHeight="1">
      <c r="C357" s="58">
        <v>610211091</v>
      </c>
      <c r="D357" s="59" t="s">
        <v>523</v>
      </c>
      <c r="E357" s="58">
        <v>2</v>
      </c>
      <c r="F357" s="58">
        <v>62021201</v>
      </c>
      <c r="G357" s="58">
        <v>62021104</v>
      </c>
      <c r="H357" s="58">
        <v>0</v>
      </c>
      <c r="I357" s="58">
        <v>42</v>
      </c>
      <c r="J357" s="58">
        <v>2</v>
      </c>
      <c r="K357" s="58">
        <v>0</v>
      </c>
      <c r="L357" s="58">
        <v>0</v>
      </c>
      <c r="M357" s="58">
        <v>0</v>
      </c>
      <c r="N357" s="58">
        <v>1</v>
      </c>
      <c r="O357" s="58">
        <v>0</v>
      </c>
      <c r="P357" s="58">
        <v>0</v>
      </c>
      <c r="Q357" s="58">
        <v>0</v>
      </c>
      <c r="R357" s="58">
        <v>0</v>
      </c>
      <c r="S357" s="58">
        <v>0</v>
      </c>
      <c r="T357" s="58">
        <v>1</v>
      </c>
      <c r="U357" s="58">
        <v>2</v>
      </c>
      <c r="V357" s="58">
        <v>0</v>
      </c>
      <c r="W357" s="58">
        <v>2</v>
      </c>
      <c r="X357" s="58">
        <v>1400</v>
      </c>
      <c r="Y357" s="58">
        <v>1</v>
      </c>
      <c r="Z357" s="58">
        <v>0</v>
      </c>
      <c r="AA357" s="58">
        <v>0</v>
      </c>
      <c r="AB357" s="58">
        <v>0</v>
      </c>
      <c r="AC357" s="58">
        <v>0</v>
      </c>
      <c r="AD357" s="58">
        <v>9</v>
      </c>
      <c r="AE357" s="58">
        <v>1</v>
      </c>
      <c r="AF357" s="58">
        <v>3</v>
      </c>
      <c r="AG357" s="58">
        <v>2</v>
      </c>
      <c r="AH357" s="58">
        <v>1</v>
      </c>
      <c r="AI357" s="58">
        <v>2</v>
      </c>
      <c r="AJ357" s="58">
        <v>8</v>
      </c>
      <c r="AK357" s="58">
        <v>0</v>
      </c>
      <c r="AL357" s="58">
        <v>0</v>
      </c>
      <c r="AM357" s="58">
        <v>0</v>
      </c>
      <c r="AN357" s="58">
        <v>0.5</v>
      </c>
      <c r="AO357" s="58">
        <v>3000</v>
      </c>
      <c r="AP357" s="58">
        <v>0.4</v>
      </c>
      <c r="AQ357" s="58">
        <v>0</v>
      </c>
      <c r="AR357" s="58">
        <v>92012001</v>
      </c>
      <c r="AS357" s="58" t="s">
        <v>501</v>
      </c>
      <c r="AT357" s="59" t="s">
        <v>493</v>
      </c>
      <c r="AU357" s="58" t="s">
        <v>154</v>
      </c>
      <c r="AV357" s="58">
        <v>10000015</v>
      </c>
      <c r="AW357" s="58">
        <v>21101021</v>
      </c>
      <c r="AX357" s="59" t="s">
        <v>494</v>
      </c>
      <c r="AY357" s="58">
        <v>1</v>
      </c>
      <c r="AZ357" s="58">
        <v>0</v>
      </c>
      <c r="BA357" s="58">
        <v>0</v>
      </c>
      <c r="BB357" s="62" t="str">
        <f t="shared" si="17"/>
        <v>立即对当前脚下敌人目标造成200%攻击伤害+1400点固定伤害和使目标眩晕1秒,并迅速跳跃至目标区域</v>
      </c>
      <c r="BC357" s="58">
        <v>0</v>
      </c>
      <c r="BD357" s="58">
        <v>0</v>
      </c>
      <c r="BE357" s="58">
        <v>0</v>
      </c>
      <c r="BF357" s="58">
        <v>0</v>
      </c>
      <c r="BG357" s="58">
        <v>0</v>
      </c>
      <c r="BH357" s="58">
        <v>0</v>
      </c>
      <c r="BI357" s="47">
        <v>0</v>
      </c>
      <c r="BJ357" s="58">
        <v>0</v>
      </c>
    </row>
    <row r="358" spans="3:62" ht="20.100000000000001" customHeight="1">
      <c r="C358" s="58">
        <v>610211101</v>
      </c>
      <c r="D358" s="59" t="s">
        <v>523</v>
      </c>
      <c r="E358" s="58">
        <v>3</v>
      </c>
      <c r="F358" s="58">
        <v>62021201</v>
      </c>
      <c r="G358" s="58">
        <v>0</v>
      </c>
      <c r="H358" s="58">
        <v>0</v>
      </c>
      <c r="I358" s="58">
        <v>0</v>
      </c>
      <c r="J358" s="58">
        <v>0</v>
      </c>
      <c r="K358" s="58">
        <v>0</v>
      </c>
      <c r="L358" s="58">
        <v>0</v>
      </c>
      <c r="M358" s="58">
        <v>0</v>
      </c>
      <c r="N358" s="58">
        <v>1</v>
      </c>
      <c r="O358" s="58">
        <v>0</v>
      </c>
      <c r="P358" s="58">
        <v>0</v>
      </c>
      <c r="Q358" s="58">
        <v>0</v>
      </c>
      <c r="R358" s="58">
        <v>0</v>
      </c>
      <c r="S358" s="58">
        <v>0</v>
      </c>
      <c r="T358" s="58">
        <v>1</v>
      </c>
      <c r="U358" s="58">
        <v>2</v>
      </c>
      <c r="V358" s="58">
        <v>0</v>
      </c>
      <c r="W358" s="58">
        <v>2</v>
      </c>
      <c r="X358" s="58">
        <v>1750</v>
      </c>
      <c r="Y358" s="58">
        <v>1</v>
      </c>
      <c r="Z358" s="58">
        <v>0</v>
      </c>
      <c r="AA358" s="58">
        <v>0</v>
      </c>
      <c r="AB358" s="58">
        <v>0</v>
      </c>
      <c r="AC358" s="58">
        <v>0</v>
      </c>
      <c r="AD358" s="58">
        <v>9</v>
      </c>
      <c r="AE358" s="58">
        <v>1</v>
      </c>
      <c r="AF358" s="58">
        <v>3</v>
      </c>
      <c r="AG358" s="58">
        <v>2</v>
      </c>
      <c r="AH358" s="58">
        <v>1</v>
      </c>
      <c r="AI358" s="58">
        <v>2</v>
      </c>
      <c r="AJ358" s="58">
        <v>8</v>
      </c>
      <c r="AK358" s="58">
        <v>0</v>
      </c>
      <c r="AL358" s="58">
        <v>0</v>
      </c>
      <c r="AM358" s="58">
        <v>0</v>
      </c>
      <c r="AN358" s="58">
        <v>0.5</v>
      </c>
      <c r="AO358" s="58">
        <v>3000</v>
      </c>
      <c r="AP358" s="58">
        <v>0.4</v>
      </c>
      <c r="AQ358" s="58">
        <v>0</v>
      </c>
      <c r="AR358" s="58">
        <v>92012001</v>
      </c>
      <c r="AS358" s="58" t="s">
        <v>501</v>
      </c>
      <c r="AT358" s="59" t="s">
        <v>493</v>
      </c>
      <c r="AU358" s="58" t="s">
        <v>154</v>
      </c>
      <c r="AV358" s="58">
        <v>10000015</v>
      </c>
      <c r="AW358" s="58">
        <v>21101021</v>
      </c>
      <c r="AX358" s="59" t="s">
        <v>494</v>
      </c>
      <c r="AY358" s="58">
        <v>1</v>
      </c>
      <c r="AZ358" s="58">
        <v>0</v>
      </c>
      <c r="BA358" s="58">
        <v>0</v>
      </c>
      <c r="BB358" s="62" t="str">
        <f t="shared" si="17"/>
        <v>立即对当前脚下敌人目标造成200%攻击伤害+1750点固定伤害和使目标眩晕1秒,并迅速跳跃至目标区域</v>
      </c>
      <c r="BC358" s="58">
        <v>0</v>
      </c>
      <c r="BD358" s="58">
        <v>0</v>
      </c>
      <c r="BE358" s="58">
        <v>0</v>
      </c>
      <c r="BF358" s="58">
        <v>0</v>
      </c>
      <c r="BG358" s="58">
        <v>0</v>
      </c>
      <c r="BH358" s="58">
        <v>0</v>
      </c>
      <c r="BI358" s="47">
        <v>0</v>
      </c>
      <c r="BJ358" s="58">
        <v>0</v>
      </c>
    </row>
    <row r="359" spans="3:62" ht="20.100000000000001" customHeight="1">
      <c r="C359" s="58">
        <v>610211111</v>
      </c>
      <c r="D359" s="59" t="s">
        <v>523</v>
      </c>
      <c r="E359" s="58">
        <v>4</v>
      </c>
      <c r="F359" s="58">
        <v>62021201</v>
      </c>
      <c r="G359" s="58">
        <v>0</v>
      </c>
      <c r="H359" s="58">
        <v>0</v>
      </c>
      <c r="I359" s="58">
        <v>0</v>
      </c>
      <c r="J359" s="58">
        <v>0</v>
      </c>
      <c r="K359" s="58">
        <v>0</v>
      </c>
      <c r="L359" s="58">
        <v>0</v>
      </c>
      <c r="M359" s="58">
        <v>0</v>
      </c>
      <c r="N359" s="58">
        <v>1</v>
      </c>
      <c r="O359" s="58">
        <v>0</v>
      </c>
      <c r="P359" s="58">
        <v>0</v>
      </c>
      <c r="Q359" s="58">
        <v>0</v>
      </c>
      <c r="R359" s="58">
        <v>0</v>
      </c>
      <c r="S359" s="58">
        <v>0</v>
      </c>
      <c r="T359" s="58">
        <v>1</v>
      </c>
      <c r="U359" s="58">
        <v>2</v>
      </c>
      <c r="V359" s="58">
        <v>0</v>
      </c>
      <c r="W359" s="58">
        <v>2</v>
      </c>
      <c r="X359" s="58">
        <v>2100</v>
      </c>
      <c r="Y359" s="58">
        <v>1</v>
      </c>
      <c r="Z359" s="58">
        <v>0</v>
      </c>
      <c r="AA359" s="58">
        <v>0</v>
      </c>
      <c r="AB359" s="58">
        <v>0</v>
      </c>
      <c r="AC359" s="58">
        <v>0</v>
      </c>
      <c r="AD359" s="58">
        <v>9</v>
      </c>
      <c r="AE359" s="58">
        <v>1</v>
      </c>
      <c r="AF359" s="58">
        <v>3</v>
      </c>
      <c r="AG359" s="58">
        <v>2</v>
      </c>
      <c r="AH359" s="58">
        <v>1</v>
      </c>
      <c r="AI359" s="58">
        <v>2</v>
      </c>
      <c r="AJ359" s="58">
        <v>8</v>
      </c>
      <c r="AK359" s="58">
        <v>0</v>
      </c>
      <c r="AL359" s="58">
        <v>0</v>
      </c>
      <c r="AM359" s="58">
        <v>0</v>
      </c>
      <c r="AN359" s="58">
        <v>0.5</v>
      </c>
      <c r="AO359" s="58">
        <v>3000</v>
      </c>
      <c r="AP359" s="58">
        <v>0.4</v>
      </c>
      <c r="AQ359" s="58">
        <v>0</v>
      </c>
      <c r="AR359" s="58">
        <v>92012001</v>
      </c>
      <c r="AS359" s="58" t="s">
        <v>501</v>
      </c>
      <c r="AT359" s="59" t="s">
        <v>493</v>
      </c>
      <c r="AU359" s="58" t="s">
        <v>154</v>
      </c>
      <c r="AV359" s="58">
        <v>10000015</v>
      </c>
      <c r="AW359" s="58">
        <v>21101021</v>
      </c>
      <c r="AX359" s="59" t="s">
        <v>494</v>
      </c>
      <c r="AY359" s="58">
        <v>1</v>
      </c>
      <c r="AZ359" s="58">
        <v>0</v>
      </c>
      <c r="BA359" s="58">
        <v>0</v>
      </c>
      <c r="BB359" s="62" t="str">
        <f t="shared" si="17"/>
        <v>立即对当前脚下敌人目标造成200%攻击伤害+2100点固定伤害和使目标眩晕1秒,并迅速跳跃至目标区域</v>
      </c>
      <c r="BC359" s="58">
        <v>0</v>
      </c>
      <c r="BD359" s="58">
        <v>0</v>
      </c>
      <c r="BE359" s="58">
        <v>0</v>
      </c>
      <c r="BF359" s="58">
        <v>0</v>
      </c>
      <c r="BG359" s="58">
        <v>0</v>
      </c>
      <c r="BH359" s="58">
        <v>0</v>
      </c>
      <c r="BI359" s="47">
        <v>0</v>
      </c>
      <c r="BJ359" s="58">
        <v>0</v>
      </c>
    </row>
    <row r="360" spans="3:62" ht="20.100000000000001" customHeight="1">
      <c r="C360" s="58">
        <v>610211121</v>
      </c>
      <c r="D360" s="59" t="s">
        <v>523</v>
      </c>
      <c r="E360" s="58">
        <v>5</v>
      </c>
      <c r="F360" s="58">
        <v>62021201</v>
      </c>
      <c r="G360" s="58">
        <v>0</v>
      </c>
      <c r="H360" s="58">
        <v>0</v>
      </c>
      <c r="I360" s="58">
        <v>0</v>
      </c>
      <c r="J360" s="58">
        <v>0</v>
      </c>
      <c r="K360" s="58">
        <v>0</v>
      </c>
      <c r="L360" s="58">
        <v>0</v>
      </c>
      <c r="M360" s="58">
        <v>0</v>
      </c>
      <c r="N360" s="58">
        <v>1</v>
      </c>
      <c r="O360" s="58">
        <v>0</v>
      </c>
      <c r="P360" s="58">
        <v>0</v>
      </c>
      <c r="Q360" s="58">
        <v>0</v>
      </c>
      <c r="R360" s="58">
        <v>0</v>
      </c>
      <c r="S360" s="58">
        <v>0</v>
      </c>
      <c r="T360" s="58">
        <v>1</v>
      </c>
      <c r="U360" s="58">
        <v>2</v>
      </c>
      <c r="V360" s="58">
        <v>0</v>
      </c>
      <c r="W360" s="58">
        <v>2</v>
      </c>
      <c r="X360" s="58">
        <v>2450</v>
      </c>
      <c r="Y360" s="58">
        <v>1</v>
      </c>
      <c r="Z360" s="58">
        <v>0</v>
      </c>
      <c r="AA360" s="58">
        <v>0</v>
      </c>
      <c r="AB360" s="58">
        <v>0</v>
      </c>
      <c r="AC360" s="58">
        <v>0</v>
      </c>
      <c r="AD360" s="58">
        <v>9</v>
      </c>
      <c r="AE360" s="58">
        <v>1</v>
      </c>
      <c r="AF360" s="58">
        <v>3</v>
      </c>
      <c r="AG360" s="58">
        <v>2</v>
      </c>
      <c r="AH360" s="58">
        <v>1</v>
      </c>
      <c r="AI360" s="58">
        <v>2</v>
      </c>
      <c r="AJ360" s="58">
        <v>8</v>
      </c>
      <c r="AK360" s="58">
        <v>0</v>
      </c>
      <c r="AL360" s="58">
        <v>0</v>
      </c>
      <c r="AM360" s="58">
        <v>0</v>
      </c>
      <c r="AN360" s="58">
        <v>0.5</v>
      </c>
      <c r="AO360" s="58">
        <v>3000</v>
      </c>
      <c r="AP360" s="58">
        <v>0.4</v>
      </c>
      <c r="AQ360" s="58">
        <v>0</v>
      </c>
      <c r="AR360" s="58">
        <v>92012001</v>
      </c>
      <c r="AS360" s="58" t="s">
        <v>501</v>
      </c>
      <c r="AT360" s="59" t="s">
        <v>493</v>
      </c>
      <c r="AU360" s="58" t="s">
        <v>154</v>
      </c>
      <c r="AV360" s="58">
        <v>10000015</v>
      </c>
      <c r="AW360" s="58">
        <v>21101021</v>
      </c>
      <c r="AX360" s="59" t="s">
        <v>494</v>
      </c>
      <c r="AY360" s="58">
        <v>1</v>
      </c>
      <c r="AZ360" s="58">
        <v>0</v>
      </c>
      <c r="BA360" s="58">
        <v>0</v>
      </c>
      <c r="BB360" s="62" t="str">
        <f t="shared" si="17"/>
        <v>立即对当前脚下敌人目标造成200%攻击伤害+2450点固定伤害和使目标眩晕1秒,并迅速跳跃至目标区域</v>
      </c>
      <c r="BC360" s="58">
        <v>0</v>
      </c>
      <c r="BD360" s="58">
        <v>0</v>
      </c>
      <c r="BE360" s="58">
        <v>0</v>
      </c>
      <c r="BF360" s="58">
        <v>0</v>
      </c>
      <c r="BG360" s="58">
        <v>0</v>
      </c>
      <c r="BH360" s="58">
        <v>0</v>
      </c>
      <c r="BI360" s="47">
        <v>0</v>
      </c>
      <c r="BJ360" s="58">
        <v>0</v>
      </c>
    </row>
    <row r="361" spans="3:62" ht="19.5" customHeight="1">
      <c r="C361" s="58">
        <v>61021101</v>
      </c>
      <c r="D361" s="19" t="s">
        <v>524</v>
      </c>
      <c r="E361" s="11">
        <v>0</v>
      </c>
      <c r="F361" s="18">
        <v>61021401</v>
      </c>
      <c r="G361" s="58">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85" t="s">
        <v>525</v>
      </c>
      <c r="AT361" s="19" t="s">
        <v>526</v>
      </c>
      <c r="AU361" s="18" t="s">
        <v>527</v>
      </c>
      <c r="AV361" s="18">
        <v>10000006</v>
      </c>
      <c r="AW361" s="18">
        <v>21010040</v>
      </c>
      <c r="AX361" s="12" t="s">
        <v>528</v>
      </c>
      <c r="AY361" s="19">
        <v>0</v>
      </c>
      <c r="AZ361" s="13">
        <v>0</v>
      </c>
      <c r="BA361" s="13">
        <v>0</v>
      </c>
      <c r="BB361" s="63"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8">
        <v>61021102</v>
      </c>
      <c r="D362" s="19" t="s">
        <v>524</v>
      </c>
      <c r="E362" s="11">
        <v>1</v>
      </c>
      <c r="F362" s="18">
        <v>61021401</v>
      </c>
      <c r="G362" s="58">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85" t="s">
        <v>525</v>
      </c>
      <c r="AT362" s="19" t="s">
        <v>526</v>
      </c>
      <c r="AU362" s="18" t="s">
        <v>527</v>
      </c>
      <c r="AV362" s="18">
        <v>10000006</v>
      </c>
      <c r="AW362" s="18">
        <v>21010040</v>
      </c>
      <c r="AX362" s="12" t="s">
        <v>528</v>
      </c>
      <c r="AY362" s="19">
        <v>0</v>
      </c>
      <c r="AZ362" s="13">
        <v>0</v>
      </c>
      <c r="BA362" s="13">
        <v>0</v>
      </c>
      <c r="BB362" s="63"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8">
        <v>61021103</v>
      </c>
      <c r="D363" s="19" t="s">
        <v>524</v>
      </c>
      <c r="E363" s="11">
        <v>2</v>
      </c>
      <c r="F363" s="18">
        <v>61021401</v>
      </c>
      <c r="G363" s="58">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85" t="s">
        <v>525</v>
      </c>
      <c r="AT363" s="19" t="s">
        <v>526</v>
      </c>
      <c r="AU363" s="18" t="s">
        <v>527</v>
      </c>
      <c r="AV363" s="18">
        <v>10000006</v>
      </c>
      <c r="AW363" s="18">
        <v>21010040</v>
      </c>
      <c r="AX363" s="12" t="s">
        <v>528</v>
      </c>
      <c r="AY363" s="19">
        <v>0</v>
      </c>
      <c r="AZ363" s="13">
        <v>0</v>
      </c>
      <c r="BA363" s="13">
        <v>0</v>
      </c>
      <c r="BB363" s="63"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8">
        <v>61021104</v>
      </c>
      <c r="D364" s="19" t="s">
        <v>524</v>
      </c>
      <c r="E364" s="11">
        <v>3</v>
      </c>
      <c r="F364" s="18">
        <v>61021401</v>
      </c>
      <c r="G364" s="11">
        <v>0</v>
      </c>
      <c r="H364" s="13">
        <v>0</v>
      </c>
      <c r="I364" s="11">
        <v>0</v>
      </c>
      <c r="J364" s="60">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85" t="s">
        <v>525</v>
      </c>
      <c r="AT364" s="19" t="s">
        <v>526</v>
      </c>
      <c r="AU364" s="18" t="s">
        <v>527</v>
      </c>
      <c r="AV364" s="18">
        <v>10000006</v>
      </c>
      <c r="AW364" s="18">
        <v>21010040</v>
      </c>
      <c r="AX364" s="12" t="s">
        <v>528</v>
      </c>
      <c r="AY364" s="19">
        <v>0</v>
      </c>
      <c r="AZ364" s="13">
        <v>0</v>
      </c>
      <c r="BA364" s="13">
        <v>0</v>
      </c>
      <c r="BB364" s="63"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8">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85" t="s">
        <v>525</v>
      </c>
      <c r="AT365" s="19" t="s">
        <v>526</v>
      </c>
      <c r="AU365" s="18" t="s">
        <v>527</v>
      </c>
      <c r="AV365" s="18">
        <v>10000006</v>
      </c>
      <c r="AW365" s="18">
        <v>21010040</v>
      </c>
      <c r="AX365" s="12" t="s">
        <v>528</v>
      </c>
      <c r="AY365" s="19">
        <v>0</v>
      </c>
      <c r="AZ365" s="13">
        <v>0</v>
      </c>
      <c r="BA365" s="13">
        <v>0</v>
      </c>
      <c r="BB365" s="63"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8">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85" t="s">
        <v>525</v>
      </c>
      <c r="AT366" s="19" t="s">
        <v>526</v>
      </c>
      <c r="AU366" s="18" t="s">
        <v>527</v>
      </c>
      <c r="AV366" s="18">
        <v>10000006</v>
      </c>
      <c r="AW366" s="18">
        <v>21010040</v>
      </c>
      <c r="AX366" s="12" t="s">
        <v>528</v>
      </c>
      <c r="AY366" s="19">
        <v>0</v>
      </c>
      <c r="AZ366" s="13">
        <v>0</v>
      </c>
      <c r="BA366" s="13">
        <v>0</v>
      </c>
      <c r="BB366" s="63"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3"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3"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3"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3"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3"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3"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3"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3"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3"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3"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3"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3"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46">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3"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46">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3"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46">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3"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46">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3"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46">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3"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46">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3"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3"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3"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3"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60">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3"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3"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3"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86" t="s">
        <v>540</v>
      </c>
      <c r="AS391" s="18" t="s">
        <v>143</v>
      </c>
      <c r="AT391" s="19" t="s">
        <v>144</v>
      </c>
      <c r="AU391" s="18" t="s">
        <v>541</v>
      </c>
      <c r="AV391" s="18">
        <v>0</v>
      </c>
      <c r="AW391" s="18">
        <v>21020020</v>
      </c>
      <c r="AX391" s="19" t="s">
        <v>145</v>
      </c>
      <c r="AY391" s="19">
        <v>0</v>
      </c>
      <c r="AZ391" s="13">
        <v>0</v>
      </c>
      <c r="BA391" s="13">
        <v>0</v>
      </c>
      <c r="BB391" s="63"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86" t="s">
        <v>540</v>
      </c>
      <c r="AS392" s="18" t="s">
        <v>143</v>
      </c>
      <c r="AT392" s="19" t="s">
        <v>144</v>
      </c>
      <c r="AU392" s="18" t="s">
        <v>541</v>
      </c>
      <c r="AV392" s="18">
        <v>0</v>
      </c>
      <c r="AW392" s="18">
        <v>21020020</v>
      </c>
      <c r="AX392" s="19" t="s">
        <v>145</v>
      </c>
      <c r="AY392" s="19">
        <v>0</v>
      </c>
      <c r="AZ392" s="13">
        <v>0</v>
      </c>
      <c r="BA392" s="13">
        <v>0</v>
      </c>
      <c r="BB392" s="63"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85" t="s">
        <v>543</v>
      </c>
      <c r="AS393" s="18" t="s">
        <v>143</v>
      </c>
      <c r="AT393" s="19" t="s">
        <v>144</v>
      </c>
      <c r="AU393" s="18" t="s">
        <v>541</v>
      </c>
      <c r="AV393" s="18">
        <v>0</v>
      </c>
      <c r="AW393" s="18">
        <v>21020020</v>
      </c>
      <c r="AX393" s="19" t="s">
        <v>145</v>
      </c>
      <c r="AY393" s="19">
        <v>0</v>
      </c>
      <c r="AZ393" s="13">
        <v>0</v>
      </c>
      <c r="BA393" s="13">
        <v>0</v>
      </c>
      <c r="BB393" s="63"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85" t="s">
        <v>545</v>
      </c>
      <c r="AS394" s="18" t="s">
        <v>143</v>
      </c>
      <c r="AT394" s="19" t="s">
        <v>144</v>
      </c>
      <c r="AU394" s="18" t="s">
        <v>541</v>
      </c>
      <c r="AV394" s="18">
        <v>0</v>
      </c>
      <c r="AW394" s="18">
        <v>21020020</v>
      </c>
      <c r="AX394" s="19" t="s">
        <v>145</v>
      </c>
      <c r="AY394" s="19">
        <v>0</v>
      </c>
      <c r="AZ394" s="13">
        <v>0</v>
      </c>
      <c r="BA394" s="13">
        <v>0</v>
      </c>
      <c r="BB394" s="63"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85" t="s">
        <v>547</v>
      </c>
      <c r="AS395" s="18" t="s">
        <v>143</v>
      </c>
      <c r="AT395" s="19" t="s">
        <v>144</v>
      </c>
      <c r="AU395" s="18" t="s">
        <v>541</v>
      </c>
      <c r="AV395" s="18">
        <v>0</v>
      </c>
      <c r="AW395" s="18">
        <v>21020020</v>
      </c>
      <c r="AX395" s="19" t="s">
        <v>145</v>
      </c>
      <c r="AY395" s="19">
        <v>0</v>
      </c>
      <c r="AZ395" s="13">
        <v>0</v>
      </c>
      <c r="BA395" s="13">
        <v>0</v>
      </c>
      <c r="BB395" s="63"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85" t="s">
        <v>549</v>
      </c>
      <c r="AS396" s="18" t="s">
        <v>143</v>
      </c>
      <c r="AT396" s="19" t="s">
        <v>144</v>
      </c>
      <c r="AU396" s="18" t="s">
        <v>541</v>
      </c>
      <c r="AV396" s="18">
        <v>0</v>
      </c>
      <c r="AW396" s="18">
        <v>21020020</v>
      </c>
      <c r="AX396" s="19" t="s">
        <v>145</v>
      </c>
      <c r="AY396" s="19">
        <v>0</v>
      </c>
      <c r="AZ396" s="13">
        <v>0</v>
      </c>
      <c r="BA396" s="13">
        <v>0</v>
      </c>
      <c r="BB396" s="63"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6"/>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3"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3"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3"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3"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3"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3"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3"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3"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3"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60">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3"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3"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3"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3"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3"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3"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60">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3"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3"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3"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3"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3"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3"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60">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3"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3"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3"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86" t="s">
        <v>561</v>
      </c>
      <c r="AS422" s="18" t="s">
        <v>143</v>
      </c>
      <c r="AT422" s="19" t="s">
        <v>562</v>
      </c>
      <c r="AU422" s="18" t="s">
        <v>541</v>
      </c>
      <c r="AV422" s="18">
        <v>0</v>
      </c>
      <c r="AW422" s="18">
        <v>21030020</v>
      </c>
      <c r="AX422" s="19" t="s">
        <v>145</v>
      </c>
      <c r="AY422" s="19" t="s">
        <v>143</v>
      </c>
      <c r="AZ422" s="13">
        <v>0</v>
      </c>
      <c r="BA422" s="13">
        <v>0</v>
      </c>
      <c r="BB422" s="63"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86" t="s">
        <v>564</v>
      </c>
      <c r="AS423" s="18" t="s">
        <v>143</v>
      </c>
      <c r="AT423" s="19" t="s">
        <v>562</v>
      </c>
      <c r="AU423" s="18" t="s">
        <v>541</v>
      </c>
      <c r="AV423" s="18">
        <v>0</v>
      </c>
      <c r="AW423" s="18">
        <v>21030020</v>
      </c>
      <c r="AX423" s="19" t="s">
        <v>145</v>
      </c>
      <c r="AY423" s="19" t="s">
        <v>143</v>
      </c>
      <c r="AZ423" s="13">
        <v>0</v>
      </c>
      <c r="BA423" s="13">
        <v>0</v>
      </c>
      <c r="BB423" s="63"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86" t="s">
        <v>565</v>
      </c>
      <c r="AS424" s="18" t="s">
        <v>143</v>
      </c>
      <c r="AT424" s="19" t="s">
        <v>562</v>
      </c>
      <c r="AU424" s="18" t="s">
        <v>541</v>
      </c>
      <c r="AV424" s="18">
        <v>0</v>
      </c>
      <c r="AW424" s="18">
        <v>21030020</v>
      </c>
      <c r="AX424" s="19" t="s">
        <v>145</v>
      </c>
      <c r="AY424" s="19" t="s">
        <v>143</v>
      </c>
      <c r="AZ424" s="13">
        <v>0</v>
      </c>
      <c r="BA424" s="13">
        <v>0</v>
      </c>
      <c r="BB424" s="63"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86" t="s">
        <v>567</v>
      </c>
      <c r="AS425" s="18" t="s">
        <v>143</v>
      </c>
      <c r="AT425" s="19" t="s">
        <v>562</v>
      </c>
      <c r="AU425" s="18" t="s">
        <v>541</v>
      </c>
      <c r="AV425" s="18">
        <v>0</v>
      </c>
      <c r="AW425" s="18">
        <v>21030020</v>
      </c>
      <c r="AX425" s="19" t="s">
        <v>145</v>
      </c>
      <c r="AY425" s="19" t="s">
        <v>143</v>
      </c>
      <c r="AZ425" s="13">
        <v>0</v>
      </c>
      <c r="BA425" s="13">
        <v>0</v>
      </c>
      <c r="BB425" s="63"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86" t="s">
        <v>569</v>
      </c>
      <c r="AS426" s="18" t="s">
        <v>143</v>
      </c>
      <c r="AT426" s="19" t="s">
        <v>562</v>
      </c>
      <c r="AU426" s="18" t="s">
        <v>541</v>
      </c>
      <c r="AV426" s="18">
        <v>0</v>
      </c>
      <c r="AW426" s="18">
        <v>21030020</v>
      </c>
      <c r="AX426" s="19" t="s">
        <v>145</v>
      </c>
      <c r="AY426" s="19" t="s">
        <v>143</v>
      </c>
      <c r="AZ426" s="13">
        <v>0</v>
      </c>
      <c r="BA426" s="13">
        <v>0</v>
      </c>
      <c r="BB426" s="63"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86" t="s">
        <v>571</v>
      </c>
      <c r="AS427" s="18" t="s">
        <v>143</v>
      </c>
      <c r="AT427" s="19" t="s">
        <v>562</v>
      </c>
      <c r="AU427" s="18" t="s">
        <v>541</v>
      </c>
      <c r="AV427" s="18">
        <v>0</v>
      </c>
      <c r="AW427" s="18">
        <v>21030020</v>
      </c>
      <c r="AX427" s="19" t="s">
        <v>145</v>
      </c>
      <c r="AY427" s="19" t="s">
        <v>143</v>
      </c>
      <c r="AZ427" s="13">
        <v>0</v>
      </c>
      <c r="BA427" s="13">
        <v>0</v>
      </c>
      <c r="BB427" s="63"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3"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3"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3"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3"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3"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3"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85" t="s">
        <v>576</v>
      </c>
      <c r="AT434" s="19" t="s">
        <v>530</v>
      </c>
      <c r="AU434" s="18" t="s">
        <v>541</v>
      </c>
      <c r="AV434" s="18">
        <v>10002001</v>
      </c>
      <c r="AW434" s="18">
        <v>21030040</v>
      </c>
      <c r="AX434" s="19" t="s">
        <v>218</v>
      </c>
      <c r="AY434" s="19" t="s">
        <v>248</v>
      </c>
      <c r="AZ434" s="13">
        <v>0</v>
      </c>
      <c r="BA434" s="13">
        <v>0</v>
      </c>
      <c r="BB434" s="63"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85" t="s">
        <v>576</v>
      </c>
      <c r="AT435" s="19" t="s">
        <v>530</v>
      </c>
      <c r="AU435" s="18" t="s">
        <v>541</v>
      </c>
      <c r="AV435" s="18">
        <v>10002001</v>
      </c>
      <c r="AW435" s="18">
        <v>21030040</v>
      </c>
      <c r="AX435" s="19" t="s">
        <v>218</v>
      </c>
      <c r="AY435" s="19" t="s">
        <v>248</v>
      </c>
      <c r="AZ435" s="13">
        <v>0</v>
      </c>
      <c r="BA435" s="13">
        <v>0</v>
      </c>
      <c r="BB435" s="63"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85" t="s">
        <v>577</v>
      </c>
      <c r="AT436" s="19" t="s">
        <v>530</v>
      </c>
      <c r="AU436" s="18" t="s">
        <v>541</v>
      </c>
      <c r="AV436" s="18">
        <v>10002001</v>
      </c>
      <c r="AW436" s="18">
        <v>21030040</v>
      </c>
      <c r="AX436" s="19" t="s">
        <v>218</v>
      </c>
      <c r="AY436" s="19" t="s">
        <v>248</v>
      </c>
      <c r="AZ436" s="13">
        <v>0</v>
      </c>
      <c r="BA436" s="13">
        <v>0</v>
      </c>
      <c r="BB436" s="63"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85" t="s">
        <v>578</v>
      </c>
      <c r="AT437" s="19" t="s">
        <v>530</v>
      </c>
      <c r="AU437" s="18" t="s">
        <v>541</v>
      </c>
      <c r="AV437" s="18">
        <v>10002001</v>
      </c>
      <c r="AW437" s="18">
        <v>21030040</v>
      </c>
      <c r="AX437" s="19" t="s">
        <v>218</v>
      </c>
      <c r="AY437" s="19" t="s">
        <v>248</v>
      </c>
      <c r="AZ437" s="13">
        <v>0</v>
      </c>
      <c r="BA437" s="13">
        <v>0</v>
      </c>
      <c r="BB437" s="63"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85" t="s">
        <v>579</v>
      </c>
      <c r="AT438" s="19" t="s">
        <v>530</v>
      </c>
      <c r="AU438" s="18" t="s">
        <v>541</v>
      </c>
      <c r="AV438" s="18">
        <v>10002001</v>
      </c>
      <c r="AW438" s="18">
        <v>21030040</v>
      </c>
      <c r="AX438" s="19" t="s">
        <v>218</v>
      </c>
      <c r="AY438" s="19" t="s">
        <v>248</v>
      </c>
      <c r="AZ438" s="13">
        <v>0</v>
      </c>
      <c r="BA438" s="13">
        <v>0</v>
      </c>
      <c r="BB438" s="63"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85" t="s">
        <v>580</v>
      </c>
      <c r="AT439" s="19" t="s">
        <v>530</v>
      </c>
      <c r="AU439" s="18" t="s">
        <v>541</v>
      </c>
      <c r="AV439" s="18">
        <v>10002001</v>
      </c>
      <c r="AW439" s="18">
        <v>21030040</v>
      </c>
      <c r="AX439" s="19" t="s">
        <v>218</v>
      </c>
      <c r="AY439" s="19" t="s">
        <v>248</v>
      </c>
      <c r="AZ439" s="13">
        <v>0</v>
      </c>
      <c r="BA439" s="13">
        <v>0</v>
      </c>
      <c r="BB439" s="63"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3"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3"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3"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3"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3"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3"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3"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3"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3"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3"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3"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3"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3"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3"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3"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3"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3"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3"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3"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3"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3"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3"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3"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3"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3"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3"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3"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3"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3"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3"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3"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3"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3"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3"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3"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3"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8">
        <v>620211011</v>
      </c>
      <c r="D476" s="59" t="s">
        <v>523</v>
      </c>
      <c r="E476" s="58">
        <v>0</v>
      </c>
      <c r="F476" s="58">
        <v>62021201</v>
      </c>
      <c r="G476" s="58">
        <v>62021102</v>
      </c>
      <c r="H476" s="58">
        <v>0</v>
      </c>
      <c r="I476" s="58">
        <v>30</v>
      </c>
      <c r="J476" s="58">
        <v>5</v>
      </c>
      <c r="K476" s="58">
        <v>0</v>
      </c>
      <c r="L476" s="58">
        <v>0</v>
      </c>
      <c r="M476" s="58">
        <v>0</v>
      </c>
      <c r="N476" s="58">
        <v>1</v>
      </c>
      <c r="O476" s="58">
        <v>0</v>
      </c>
      <c r="P476" s="58">
        <v>0</v>
      </c>
      <c r="Q476" s="58">
        <v>0</v>
      </c>
      <c r="R476" s="58">
        <v>0</v>
      </c>
      <c r="S476" s="58">
        <v>0</v>
      </c>
      <c r="T476" s="58">
        <v>1</v>
      </c>
      <c r="U476" s="58">
        <v>2</v>
      </c>
      <c r="V476" s="58">
        <v>0</v>
      </c>
      <c r="W476" s="58">
        <v>2</v>
      </c>
      <c r="X476" s="58">
        <v>1050</v>
      </c>
      <c r="Y476" s="58">
        <v>1</v>
      </c>
      <c r="Z476" s="58">
        <v>0</v>
      </c>
      <c r="AA476" s="58">
        <v>0</v>
      </c>
      <c r="AB476" s="58">
        <v>0</v>
      </c>
      <c r="AC476" s="58">
        <v>0</v>
      </c>
      <c r="AD476" s="58">
        <v>9</v>
      </c>
      <c r="AE476" s="58">
        <v>1</v>
      </c>
      <c r="AF476" s="58">
        <v>3</v>
      </c>
      <c r="AG476" s="58">
        <v>2</v>
      </c>
      <c r="AH476" s="58">
        <v>1</v>
      </c>
      <c r="AI476" s="58">
        <v>2</v>
      </c>
      <c r="AJ476" s="58">
        <v>8</v>
      </c>
      <c r="AK476" s="58">
        <v>0</v>
      </c>
      <c r="AL476" s="58">
        <v>0</v>
      </c>
      <c r="AM476" s="58">
        <v>0</v>
      </c>
      <c r="AN476" s="58">
        <v>0.5</v>
      </c>
      <c r="AO476" s="58">
        <v>3000</v>
      </c>
      <c r="AP476" s="58">
        <v>0.4</v>
      </c>
      <c r="AQ476" s="58">
        <v>0</v>
      </c>
      <c r="AR476" s="58">
        <v>92012001</v>
      </c>
      <c r="AS476" s="58" t="s">
        <v>501</v>
      </c>
      <c r="AT476" s="59" t="s">
        <v>493</v>
      </c>
      <c r="AU476" s="58" t="s">
        <v>154</v>
      </c>
      <c r="AV476" s="58">
        <v>10000015</v>
      </c>
      <c r="AW476" s="58">
        <v>21101021</v>
      </c>
      <c r="AX476" s="59" t="s">
        <v>494</v>
      </c>
      <c r="AY476" s="58">
        <v>1</v>
      </c>
      <c r="AZ476" s="58">
        <v>0</v>
      </c>
      <c r="BA476" s="58">
        <v>0</v>
      </c>
      <c r="BB476" s="62"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8">
        <v>0</v>
      </c>
      <c r="BD476" s="58">
        <v>0</v>
      </c>
      <c r="BE476" s="58">
        <v>0</v>
      </c>
      <c r="BF476" s="58">
        <v>0</v>
      </c>
      <c r="BG476" s="58">
        <v>0</v>
      </c>
      <c r="BH476" s="58">
        <v>0</v>
      </c>
      <c r="BI476" s="47">
        <v>0</v>
      </c>
      <c r="BJ476" s="58">
        <v>0</v>
      </c>
    </row>
    <row r="477" spans="3:62" ht="20.100000000000001" customHeight="1">
      <c r="C477" s="58">
        <v>620211021</v>
      </c>
      <c r="D477" s="59" t="s">
        <v>523</v>
      </c>
      <c r="E477" s="58">
        <v>1</v>
      </c>
      <c r="F477" s="58">
        <v>62021201</v>
      </c>
      <c r="G477" s="58">
        <v>62021103</v>
      </c>
      <c r="H477" s="58">
        <v>0</v>
      </c>
      <c r="I477" s="58">
        <v>37</v>
      </c>
      <c r="J477" s="58">
        <v>2</v>
      </c>
      <c r="K477" s="58">
        <v>0</v>
      </c>
      <c r="L477" s="58">
        <v>0</v>
      </c>
      <c r="M477" s="58">
        <v>0</v>
      </c>
      <c r="N477" s="58">
        <v>1</v>
      </c>
      <c r="O477" s="58">
        <v>0</v>
      </c>
      <c r="P477" s="58">
        <v>0</v>
      </c>
      <c r="Q477" s="58">
        <v>0</v>
      </c>
      <c r="R477" s="58">
        <v>0</v>
      </c>
      <c r="S477" s="58">
        <v>0</v>
      </c>
      <c r="T477" s="58">
        <v>1</v>
      </c>
      <c r="U477" s="58">
        <v>2</v>
      </c>
      <c r="V477" s="58">
        <v>0</v>
      </c>
      <c r="W477" s="58">
        <v>2</v>
      </c>
      <c r="X477" s="58">
        <v>1050</v>
      </c>
      <c r="Y477" s="58">
        <v>1</v>
      </c>
      <c r="Z477" s="58">
        <v>0</v>
      </c>
      <c r="AA477" s="58">
        <v>0</v>
      </c>
      <c r="AB477" s="58">
        <v>0</v>
      </c>
      <c r="AC477" s="58">
        <v>0</v>
      </c>
      <c r="AD477" s="58">
        <v>9</v>
      </c>
      <c r="AE477" s="58">
        <v>1</v>
      </c>
      <c r="AF477" s="58">
        <v>3</v>
      </c>
      <c r="AG477" s="58">
        <v>2</v>
      </c>
      <c r="AH477" s="58">
        <v>1</v>
      </c>
      <c r="AI477" s="58">
        <v>2</v>
      </c>
      <c r="AJ477" s="58">
        <v>8</v>
      </c>
      <c r="AK477" s="58">
        <v>0</v>
      </c>
      <c r="AL477" s="58">
        <v>0</v>
      </c>
      <c r="AM477" s="58">
        <v>0</v>
      </c>
      <c r="AN477" s="58">
        <v>0.5</v>
      </c>
      <c r="AO477" s="58">
        <v>3000</v>
      </c>
      <c r="AP477" s="58">
        <v>0.4</v>
      </c>
      <c r="AQ477" s="58">
        <v>0</v>
      </c>
      <c r="AR477" s="58">
        <v>92012001</v>
      </c>
      <c r="AS477" s="58" t="s">
        <v>501</v>
      </c>
      <c r="AT477" s="59" t="s">
        <v>493</v>
      </c>
      <c r="AU477" s="58" t="s">
        <v>154</v>
      </c>
      <c r="AV477" s="58">
        <v>10000015</v>
      </c>
      <c r="AW477" s="58">
        <v>21101021</v>
      </c>
      <c r="AX477" s="59" t="s">
        <v>494</v>
      </c>
      <c r="AY477" s="58">
        <v>1</v>
      </c>
      <c r="AZ477" s="58">
        <v>0</v>
      </c>
      <c r="BA477" s="58">
        <v>0</v>
      </c>
      <c r="BB477" s="62"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8">
        <v>0</v>
      </c>
      <c r="BD477" s="58">
        <v>0</v>
      </c>
      <c r="BE477" s="58">
        <v>0</v>
      </c>
      <c r="BF477" s="58">
        <v>0</v>
      </c>
      <c r="BG477" s="58">
        <v>0</v>
      </c>
      <c r="BH477" s="58">
        <v>0</v>
      </c>
      <c r="BI477" s="47">
        <v>0</v>
      </c>
      <c r="BJ477" s="58">
        <v>0</v>
      </c>
    </row>
    <row r="478" spans="3:62" ht="20.100000000000001" customHeight="1">
      <c r="C478" s="58">
        <v>620211031</v>
      </c>
      <c r="D478" s="59" t="s">
        <v>523</v>
      </c>
      <c r="E478" s="58">
        <v>2</v>
      </c>
      <c r="F478" s="58">
        <v>62021201</v>
      </c>
      <c r="G478" s="58">
        <v>62021104</v>
      </c>
      <c r="H478" s="58">
        <v>0</v>
      </c>
      <c r="I478" s="58">
        <v>42</v>
      </c>
      <c r="J478" s="58">
        <v>2</v>
      </c>
      <c r="K478" s="58">
        <v>0</v>
      </c>
      <c r="L478" s="58">
        <v>0</v>
      </c>
      <c r="M478" s="58">
        <v>0</v>
      </c>
      <c r="N478" s="58">
        <v>1</v>
      </c>
      <c r="O478" s="58">
        <v>0</v>
      </c>
      <c r="P478" s="58">
        <v>0</v>
      </c>
      <c r="Q478" s="58">
        <v>0</v>
      </c>
      <c r="R478" s="58">
        <v>0</v>
      </c>
      <c r="S478" s="58">
        <v>0</v>
      </c>
      <c r="T478" s="58">
        <v>1</v>
      </c>
      <c r="U478" s="58">
        <v>2</v>
      </c>
      <c r="V478" s="58">
        <v>0</v>
      </c>
      <c r="W478" s="58">
        <v>2</v>
      </c>
      <c r="X478" s="58">
        <v>1400</v>
      </c>
      <c r="Y478" s="58">
        <v>1</v>
      </c>
      <c r="Z478" s="58">
        <v>0</v>
      </c>
      <c r="AA478" s="58">
        <v>0</v>
      </c>
      <c r="AB478" s="58">
        <v>0</v>
      </c>
      <c r="AC478" s="58">
        <v>0</v>
      </c>
      <c r="AD478" s="58">
        <v>9</v>
      </c>
      <c r="AE478" s="58">
        <v>1</v>
      </c>
      <c r="AF478" s="58">
        <v>3</v>
      </c>
      <c r="AG478" s="58">
        <v>2</v>
      </c>
      <c r="AH478" s="58">
        <v>1</v>
      </c>
      <c r="AI478" s="58">
        <v>2</v>
      </c>
      <c r="AJ478" s="58">
        <v>8</v>
      </c>
      <c r="AK478" s="58">
        <v>0</v>
      </c>
      <c r="AL478" s="58">
        <v>0</v>
      </c>
      <c r="AM478" s="58">
        <v>0</v>
      </c>
      <c r="AN478" s="58">
        <v>0.5</v>
      </c>
      <c r="AO478" s="58">
        <v>3000</v>
      </c>
      <c r="AP478" s="58">
        <v>0.4</v>
      </c>
      <c r="AQ478" s="58">
        <v>0</v>
      </c>
      <c r="AR478" s="58">
        <v>92012001</v>
      </c>
      <c r="AS478" s="58" t="s">
        <v>501</v>
      </c>
      <c r="AT478" s="59" t="s">
        <v>493</v>
      </c>
      <c r="AU478" s="58" t="s">
        <v>154</v>
      </c>
      <c r="AV478" s="58">
        <v>10000015</v>
      </c>
      <c r="AW478" s="58">
        <v>21101021</v>
      </c>
      <c r="AX478" s="59" t="s">
        <v>494</v>
      </c>
      <c r="AY478" s="58">
        <v>1</v>
      </c>
      <c r="AZ478" s="58">
        <v>0</v>
      </c>
      <c r="BA478" s="58">
        <v>0</v>
      </c>
      <c r="BB478" s="62" t="str">
        <f t="shared" si="59"/>
        <v>立即对当前脚下敌人目标造成200%攻击伤害+1400点固定伤害和使目标眩晕1秒,并迅速跳跃至目标区域</v>
      </c>
      <c r="BC478" s="58">
        <v>0</v>
      </c>
      <c r="BD478" s="58">
        <v>0</v>
      </c>
      <c r="BE478" s="58">
        <v>0</v>
      </c>
      <c r="BF478" s="58">
        <v>0</v>
      </c>
      <c r="BG478" s="58">
        <v>0</v>
      </c>
      <c r="BH478" s="58">
        <v>0</v>
      </c>
      <c r="BI478" s="47">
        <v>0</v>
      </c>
      <c r="BJ478" s="58">
        <v>0</v>
      </c>
    </row>
    <row r="479" spans="3:62" ht="20.100000000000001" customHeight="1">
      <c r="C479" s="58">
        <v>620211041</v>
      </c>
      <c r="D479" s="59" t="s">
        <v>523</v>
      </c>
      <c r="E479" s="58">
        <v>3</v>
      </c>
      <c r="F479" s="58">
        <v>62021201</v>
      </c>
      <c r="G479" s="58">
        <v>0</v>
      </c>
      <c r="H479" s="58">
        <v>0</v>
      </c>
      <c r="I479" s="58">
        <v>0</v>
      </c>
      <c r="J479" s="58">
        <v>0</v>
      </c>
      <c r="K479" s="58">
        <v>0</v>
      </c>
      <c r="L479" s="58">
        <v>0</v>
      </c>
      <c r="M479" s="58">
        <v>0</v>
      </c>
      <c r="N479" s="58">
        <v>1</v>
      </c>
      <c r="O479" s="58">
        <v>0</v>
      </c>
      <c r="P479" s="58">
        <v>0</v>
      </c>
      <c r="Q479" s="58">
        <v>0</v>
      </c>
      <c r="R479" s="58">
        <v>0</v>
      </c>
      <c r="S479" s="58">
        <v>0</v>
      </c>
      <c r="T479" s="58">
        <v>1</v>
      </c>
      <c r="U479" s="58">
        <v>2</v>
      </c>
      <c r="V479" s="58">
        <v>0</v>
      </c>
      <c r="W479" s="58">
        <v>2</v>
      </c>
      <c r="X479" s="58">
        <v>1750</v>
      </c>
      <c r="Y479" s="58">
        <v>1</v>
      </c>
      <c r="Z479" s="58">
        <v>0</v>
      </c>
      <c r="AA479" s="58">
        <v>0</v>
      </c>
      <c r="AB479" s="58">
        <v>0</v>
      </c>
      <c r="AC479" s="58">
        <v>0</v>
      </c>
      <c r="AD479" s="58">
        <v>9</v>
      </c>
      <c r="AE479" s="58">
        <v>1</v>
      </c>
      <c r="AF479" s="58">
        <v>3</v>
      </c>
      <c r="AG479" s="58">
        <v>2</v>
      </c>
      <c r="AH479" s="58">
        <v>1</v>
      </c>
      <c r="AI479" s="58">
        <v>2</v>
      </c>
      <c r="AJ479" s="58">
        <v>8</v>
      </c>
      <c r="AK479" s="58">
        <v>0</v>
      </c>
      <c r="AL479" s="58">
        <v>0</v>
      </c>
      <c r="AM479" s="58">
        <v>0</v>
      </c>
      <c r="AN479" s="58">
        <v>0.5</v>
      </c>
      <c r="AO479" s="58">
        <v>3000</v>
      </c>
      <c r="AP479" s="58">
        <v>0.4</v>
      </c>
      <c r="AQ479" s="58">
        <v>0</v>
      </c>
      <c r="AR479" s="58">
        <v>92012001</v>
      </c>
      <c r="AS479" s="58" t="s">
        <v>501</v>
      </c>
      <c r="AT479" s="59" t="s">
        <v>493</v>
      </c>
      <c r="AU479" s="58" t="s">
        <v>154</v>
      </c>
      <c r="AV479" s="58">
        <v>10000015</v>
      </c>
      <c r="AW479" s="58">
        <v>21101021</v>
      </c>
      <c r="AX479" s="59" t="s">
        <v>494</v>
      </c>
      <c r="AY479" s="58">
        <v>1</v>
      </c>
      <c r="AZ479" s="58">
        <v>0</v>
      </c>
      <c r="BA479" s="58">
        <v>0</v>
      </c>
      <c r="BB479" s="62" t="str">
        <f t="shared" si="59"/>
        <v>立即对当前脚下敌人目标造成200%攻击伤害+1750点固定伤害和使目标眩晕1秒,并迅速跳跃至目标区域</v>
      </c>
      <c r="BC479" s="58">
        <v>0</v>
      </c>
      <c r="BD479" s="58">
        <v>0</v>
      </c>
      <c r="BE479" s="58">
        <v>0</v>
      </c>
      <c r="BF479" s="58">
        <v>0</v>
      </c>
      <c r="BG479" s="58">
        <v>0</v>
      </c>
      <c r="BH479" s="58">
        <v>0</v>
      </c>
      <c r="BI479" s="47">
        <v>0</v>
      </c>
      <c r="BJ479" s="58">
        <v>0</v>
      </c>
    </row>
    <row r="480" spans="3:62" ht="20.100000000000001" customHeight="1">
      <c r="C480" s="58">
        <v>620211051</v>
      </c>
      <c r="D480" s="59" t="s">
        <v>523</v>
      </c>
      <c r="E480" s="58">
        <v>4</v>
      </c>
      <c r="F480" s="58">
        <v>62021201</v>
      </c>
      <c r="G480" s="58">
        <v>0</v>
      </c>
      <c r="H480" s="58">
        <v>0</v>
      </c>
      <c r="I480" s="58">
        <v>0</v>
      </c>
      <c r="J480" s="58">
        <v>0</v>
      </c>
      <c r="K480" s="58">
        <v>0</v>
      </c>
      <c r="L480" s="58">
        <v>0</v>
      </c>
      <c r="M480" s="58">
        <v>0</v>
      </c>
      <c r="N480" s="58">
        <v>1</v>
      </c>
      <c r="O480" s="58">
        <v>0</v>
      </c>
      <c r="P480" s="58">
        <v>0</v>
      </c>
      <c r="Q480" s="58">
        <v>0</v>
      </c>
      <c r="R480" s="58">
        <v>0</v>
      </c>
      <c r="S480" s="58">
        <v>0</v>
      </c>
      <c r="T480" s="58">
        <v>1</v>
      </c>
      <c r="U480" s="58">
        <v>2</v>
      </c>
      <c r="V480" s="58">
        <v>0</v>
      </c>
      <c r="W480" s="58">
        <v>2</v>
      </c>
      <c r="X480" s="58">
        <v>2100</v>
      </c>
      <c r="Y480" s="58">
        <v>1</v>
      </c>
      <c r="Z480" s="58">
        <v>0</v>
      </c>
      <c r="AA480" s="58">
        <v>0</v>
      </c>
      <c r="AB480" s="58">
        <v>0</v>
      </c>
      <c r="AC480" s="58">
        <v>0</v>
      </c>
      <c r="AD480" s="58">
        <v>9</v>
      </c>
      <c r="AE480" s="58">
        <v>1</v>
      </c>
      <c r="AF480" s="58">
        <v>3</v>
      </c>
      <c r="AG480" s="58">
        <v>2</v>
      </c>
      <c r="AH480" s="58">
        <v>1</v>
      </c>
      <c r="AI480" s="58">
        <v>2</v>
      </c>
      <c r="AJ480" s="58">
        <v>8</v>
      </c>
      <c r="AK480" s="58">
        <v>0</v>
      </c>
      <c r="AL480" s="58">
        <v>0</v>
      </c>
      <c r="AM480" s="58">
        <v>0</v>
      </c>
      <c r="AN480" s="58">
        <v>0.5</v>
      </c>
      <c r="AO480" s="58">
        <v>3000</v>
      </c>
      <c r="AP480" s="58">
        <v>0.4</v>
      </c>
      <c r="AQ480" s="58">
        <v>0</v>
      </c>
      <c r="AR480" s="58">
        <v>92012001</v>
      </c>
      <c r="AS480" s="58" t="s">
        <v>501</v>
      </c>
      <c r="AT480" s="59" t="s">
        <v>493</v>
      </c>
      <c r="AU480" s="58" t="s">
        <v>154</v>
      </c>
      <c r="AV480" s="58">
        <v>10000015</v>
      </c>
      <c r="AW480" s="58">
        <v>21101021</v>
      </c>
      <c r="AX480" s="59" t="s">
        <v>494</v>
      </c>
      <c r="AY480" s="58">
        <v>1</v>
      </c>
      <c r="AZ480" s="58">
        <v>0</v>
      </c>
      <c r="BA480" s="58">
        <v>0</v>
      </c>
      <c r="BB480" s="62" t="str">
        <f t="shared" si="59"/>
        <v>立即对当前脚下敌人目标造成200%攻击伤害+2100点固定伤害和使目标眩晕1秒,并迅速跳跃至目标区域</v>
      </c>
      <c r="BC480" s="58">
        <v>0</v>
      </c>
      <c r="BD480" s="58">
        <v>0</v>
      </c>
      <c r="BE480" s="58">
        <v>0</v>
      </c>
      <c r="BF480" s="58">
        <v>0</v>
      </c>
      <c r="BG480" s="58">
        <v>0</v>
      </c>
      <c r="BH480" s="58">
        <v>0</v>
      </c>
      <c r="BI480" s="47">
        <v>0</v>
      </c>
      <c r="BJ480" s="58">
        <v>0</v>
      </c>
    </row>
    <row r="481" spans="1:62" ht="20.100000000000001" customHeight="1">
      <c r="C481" s="58">
        <v>620211061</v>
      </c>
      <c r="D481" s="59" t="s">
        <v>523</v>
      </c>
      <c r="E481" s="58">
        <v>5</v>
      </c>
      <c r="F481" s="58">
        <v>62021201</v>
      </c>
      <c r="G481" s="58">
        <v>0</v>
      </c>
      <c r="H481" s="58">
        <v>0</v>
      </c>
      <c r="I481" s="58">
        <v>0</v>
      </c>
      <c r="J481" s="58">
        <v>0</v>
      </c>
      <c r="K481" s="58">
        <v>0</v>
      </c>
      <c r="L481" s="58">
        <v>0</v>
      </c>
      <c r="M481" s="58">
        <v>0</v>
      </c>
      <c r="N481" s="58">
        <v>1</v>
      </c>
      <c r="O481" s="58">
        <v>0</v>
      </c>
      <c r="P481" s="58">
        <v>0</v>
      </c>
      <c r="Q481" s="58">
        <v>0</v>
      </c>
      <c r="R481" s="58">
        <v>0</v>
      </c>
      <c r="S481" s="58">
        <v>0</v>
      </c>
      <c r="T481" s="58">
        <v>1</v>
      </c>
      <c r="U481" s="58">
        <v>2</v>
      </c>
      <c r="V481" s="58">
        <v>0</v>
      </c>
      <c r="W481" s="58">
        <v>2</v>
      </c>
      <c r="X481" s="58">
        <v>2450</v>
      </c>
      <c r="Y481" s="58">
        <v>1</v>
      </c>
      <c r="Z481" s="58">
        <v>0</v>
      </c>
      <c r="AA481" s="58">
        <v>0</v>
      </c>
      <c r="AB481" s="58">
        <v>0</v>
      </c>
      <c r="AC481" s="58">
        <v>0</v>
      </c>
      <c r="AD481" s="58">
        <v>9</v>
      </c>
      <c r="AE481" s="58">
        <v>1</v>
      </c>
      <c r="AF481" s="58">
        <v>3</v>
      </c>
      <c r="AG481" s="58">
        <v>2</v>
      </c>
      <c r="AH481" s="58">
        <v>1</v>
      </c>
      <c r="AI481" s="58">
        <v>2</v>
      </c>
      <c r="AJ481" s="58">
        <v>8</v>
      </c>
      <c r="AK481" s="58">
        <v>0</v>
      </c>
      <c r="AL481" s="58">
        <v>0</v>
      </c>
      <c r="AM481" s="58">
        <v>0</v>
      </c>
      <c r="AN481" s="58">
        <v>0.5</v>
      </c>
      <c r="AO481" s="58">
        <v>3000</v>
      </c>
      <c r="AP481" s="58">
        <v>0.4</v>
      </c>
      <c r="AQ481" s="58">
        <v>0</v>
      </c>
      <c r="AR481" s="58">
        <v>92012001</v>
      </c>
      <c r="AS481" s="58" t="s">
        <v>501</v>
      </c>
      <c r="AT481" s="59" t="s">
        <v>493</v>
      </c>
      <c r="AU481" s="58" t="s">
        <v>154</v>
      </c>
      <c r="AV481" s="58">
        <v>10000015</v>
      </c>
      <c r="AW481" s="58">
        <v>21101021</v>
      </c>
      <c r="AX481" s="59" t="s">
        <v>494</v>
      </c>
      <c r="AY481" s="58">
        <v>1</v>
      </c>
      <c r="AZ481" s="58">
        <v>0</v>
      </c>
      <c r="BA481" s="58">
        <v>0</v>
      </c>
      <c r="BB481" s="62" t="str">
        <f t="shared" si="59"/>
        <v>立即对当前脚下敌人目标造成200%攻击伤害+2450点固定伤害和使目标眩晕1秒,并迅速跳跃至目标区域</v>
      </c>
      <c r="BC481" s="58">
        <v>0</v>
      </c>
      <c r="BD481" s="58">
        <v>0</v>
      </c>
      <c r="BE481" s="58">
        <v>0</v>
      </c>
      <c r="BF481" s="58">
        <v>0</v>
      </c>
      <c r="BG481" s="58">
        <v>0</v>
      </c>
      <c r="BH481" s="58">
        <v>0</v>
      </c>
      <c r="BI481" s="47">
        <v>0</v>
      </c>
      <c r="BJ481" s="58">
        <v>0</v>
      </c>
    </row>
    <row r="482" spans="1:62" ht="20.100000000000001" customHeight="1">
      <c r="A482" s="64"/>
      <c r="B482" s="64"/>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7" t="s">
        <v>586</v>
      </c>
      <c r="BC482" s="11">
        <v>0</v>
      </c>
      <c r="BD482" s="11">
        <v>0</v>
      </c>
      <c r="BE482" s="11">
        <v>0</v>
      </c>
      <c r="BF482" s="11">
        <v>0</v>
      </c>
      <c r="BG482" s="11">
        <v>0</v>
      </c>
      <c r="BH482" s="11">
        <v>0</v>
      </c>
      <c r="BI482" s="11">
        <v>0</v>
      </c>
      <c r="BJ482" s="11">
        <v>1</v>
      </c>
    </row>
    <row r="483" spans="1:62" ht="20.100000000000001" customHeight="1">
      <c r="A483" s="64"/>
      <c r="B483" s="64"/>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7" t="s">
        <v>586</v>
      </c>
      <c r="BC483" s="11">
        <v>0</v>
      </c>
      <c r="BD483" s="11">
        <v>0</v>
      </c>
      <c r="BE483" s="11">
        <v>0</v>
      </c>
      <c r="BF483" s="11">
        <v>0</v>
      </c>
      <c r="BG483" s="11">
        <v>0</v>
      </c>
      <c r="BH483" s="11">
        <v>0</v>
      </c>
      <c r="BI483" s="11">
        <v>0</v>
      </c>
      <c r="BJ483" s="11">
        <v>1</v>
      </c>
    </row>
    <row r="484" spans="1:62" ht="20.100000000000001" customHeight="1">
      <c r="A484" s="64"/>
      <c r="B484" s="64"/>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7" t="s">
        <v>587</v>
      </c>
      <c r="BC484" s="11">
        <v>0</v>
      </c>
      <c r="BD484" s="11">
        <v>0</v>
      </c>
      <c r="BE484" s="11">
        <v>0</v>
      </c>
      <c r="BF484" s="11">
        <v>0</v>
      </c>
      <c r="BG484" s="11">
        <v>0</v>
      </c>
      <c r="BH484" s="11">
        <v>0</v>
      </c>
      <c r="BI484" s="11">
        <v>0</v>
      </c>
      <c r="BJ484" s="11">
        <v>1</v>
      </c>
    </row>
    <row r="485" spans="1:62" ht="20.100000000000001" customHeight="1">
      <c r="A485" s="64"/>
      <c r="B485" s="64"/>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7" t="s">
        <v>588</v>
      </c>
      <c r="BC485" s="11">
        <v>0</v>
      </c>
      <c r="BD485" s="11">
        <v>0</v>
      </c>
      <c r="BE485" s="11">
        <v>0</v>
      </c>
      <c r="BF485" s="11">
        <v>0</v>
      </c>
      <c r="BG485" s="11">
        <v>0</v>
      </c>
      <c r="BH485" s="11">
        <v>0</v>
      </c>
      <c r="BI485" s="11">
        <v>0</v>
      </c>
      <c r="BJ485" s="11">
        <v>1</v>
      </c>
    </row>
    <row r="486" spans="1:62" ht="20.100000000000001" customHeight="1">
      <c r="A486" s="64"/>
      <c r="B486" s="64"/>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7" t="s">
        <v>589</v>
      </c>
      <c r="BC486" s="11">
        <v>0</v>
      </c>
      <c r="BD486" s="11">
        <v>0</v>
      </c>
      <c r="BE486" s="11">
        <v>0</v>
      </c>
      <c r="BF486" s="11">
        <v>0</v>
      </c>
      <c r="BG486" s="11">
        <v>0</v>
      </c>
      <c r="BH486" s="11">
        <v>0</v>
      </c>
      <c r="BI486" s="11">
        <v>0</v>
      </c>
      <c r="BJ486" s="11">
        <v>1</v>
      </c>
    </row>
    <row r="487" spans="1:62" ht="20.100000000000001" customHeight="1">
      <c r="A487" s="64"/>
      <c r="B487" s="64"/>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7" t="s">
        <v>590</v>
      </c>
      <c r="BC487" s="11">
        <v>0</v>
      </c>
      <c r="BD487" s="11">
        <v>0</v>
      </c>
      <c r="BE487" s="11">
        <v>0</v>
      </c>
      <c r="BF487" s="11">
        <v>0</v>
      </c>
      <c r="BG487" s="11">
        <v>0</v>
      </c>
      <c r="BH487" s="11">
        <v>0</v>
      </c>
      <c r="BI487" s="11">
        <v>0</v>
      </c>
      <c r="BJ487" s="11">
        <v>1</v>
      </c>
    </row>
    <row r="488" spans="1:62" ht="19.5" customHeight="1">
      <c r="A488" s="64"/>
      <c r="B488" s="64"/>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3"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3"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3"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3"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3"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3"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3"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3"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3"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3"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3"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3"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87"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87"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87"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87"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87"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87"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3"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3"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3"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86" t="s">
        <v>609</v>
      </c>
      <c r="AT509" s="7" t="s">
        <v>185</v>
      </c>
      <c r="AU509" s="6" t="s">
        <v>581</v>
      </c>
      <c r="AV509" s="6">
        <v>21102010</v>
      </c>
      <c r="AW509" s="6">
        <v>0</v>
      </c>
      <c r="AX509" s="7" t="s">
        <v>145</v>
      </c>
      <c r="AY509" s="6">
        <v>0</v>
      </c>
      <c r="AZ509" s="13">
        <v>0</v>
      </c>
      <c r="BA509" s="13">
        <v>0</v>
      </c>
      <c r="BB509" s="63"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86" t="s">
        <v>609</v>
      </c>
      <c r="AT510" s="7" t="s">
        <v>185</v>
      </c>
      <c r="AU510" s="6" t="s">
        <v>581</v>
      </c>
      <c r="AV510" s="6">
        <v>21102010</v>
      </c>
      <c r="AW510" s="6">
        <v>0</v>
      </c>
      <c r="AX510" s="7" t="s">
        <v>145</v>
      </c>
      <c r="AY510" s="6">
        <v>0</v>
      </c>
      <c r="AZ510" s="13">
        <v>0</v>
      </c>
      <c r="BA510" s="13">
        <v>0</v>
      </c>
      <c r="BB510" s="63"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86" t="s">
        <v>609</v>
      </c>
      <c r="AT511" s="7" t="s">
        <v>185</v>
      </c>
      <c r="AU511" s="6" t="s">
        <v>581</v>
      </c>
      <c r="AV511" s="6">
        <v>21102010</v>
      </c>
      <c r="AW511" s="6">
        <v>0</v>
      </c>
      <c r="AX511" s="7" t="s">
        <v>145</v>
      </c>
      <c r="AY511" s="6">
        <v>0</v>
      </c>
      <c r="AZ511" s="13">
        <v>0</v>
      </c>
      <c r="BA511" s="13">
        <v>0</v>
      </c>
      <c r="BB511" s="63"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60">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86" t="s">
        <v>609</v>
      </c>
      <c r="AT512" s="7" t="s">
        <v>185</v>
      </c>
      <c r="AU512" s="6" t="s">
        <v>581</v>
      </c>
      <c r="AV512" s="6">
        <v>21102010</v>
      </c>
      <c r="AW512" s="6">
        <v>0</v>
      </c>
      <c r="AX512" s="7" t="s">
        <v>145</v>
      </c>
      <c r="AY512" s="6">
        <v>0</v>
      </c>
      <c r="AZ512" s="13">
        <v>0</v>
      </c>
      <c r="BA512" s="13">
        <v>0</v>
      </c>
      <c r="BB512" s="63"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86" t="s">
        <v>609</v>
      </c>
      <c r="AT513" s="7" t="s">
        <v>185</v>
      </c>
      <c r="AU513" s="6" t="s">
        <v>581</v>
      </c>
      <c r="AV513" s="6">
        <v>21102010</v>
      </c>
      <c r="AW513" s="6">
        <v>0</v>
      </c>
      <c r="AX513" s="7" t="s">
        <v>145</v>
      </c>
      <c r="AY513" s="6">
        <v>0</v>
      </c>
      <c r="AZ513" s="13">
        <v>0</v>
      </c>
      <c r="BA513" s="13">
        <v>0</v>
      </c>
      <c r="BB513" s="63"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86" t="s">
        <v>609</v>
      </c>
      <c r="AT514" s="7" t="s">
        <v>185</v>
      </c>
      <c r="AU514" s="6" t="s">
        <v>581</v>
      </c>
      <c r="AV514" s="6">
        <v>21102010</v>
      </c>
      <c r="AW514" s="6">
        <v>0</v>
      </c>
      <c r="AX514" s="7" t="s">
        <v>145</v>
      </c>
      <c r="AY514" s="6">
        <v>0</v>
      </c>
      <c r="AZ514" s="13">
        <v>0</v>
      </c>
      <c r="BA514" s="13">
        <v>0</v>
      </c>
      <c r="BB514" s="63"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3"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3"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3"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3"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3"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3"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3"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3"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3"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3"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3"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3"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3"/>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3"/>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3"/>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3"/>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3"/>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3"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3"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3"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3"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3"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3"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32">
        <v>620231011</v>
      </c>
      <c r="D538" s="65" t="s">
        <v>616</v>
      </c>
      <c r="E538" s="32">
        <v>0</v>
      </c>
      <c r="F538" s="32">
        <v>62023101</v>
      </c>
      <c r="G538" s="32">
        <v>62023102</v>
      </c>
      <c r="H538" s="32">
        <v>0</v>
      </c>
      <c r="I538" s="32">
        <v>20</v>
      </c>
      <c r="J538" s="32">
        <v>5</v>
      </c>
      <c r="K538" s="32">
        <v>0</v>
      </c>
      <c r="L538" s="32">
        <v>0</v>
      </c>
      <c r="M538" s="32">
        <v>0</v>
      </c>
      <c r="N538" s="32">
        <v>1</v>
      </c>
      <c r="O538" s="32">
        <v>0</v>
      </c>
      <c r="P538" s="32">
        <v>0</v>
      </c>
      <c r="Q538" s="32">
        <v>0</v>
      </c>
      <c r="R538" s="6">
        <v>0</v>
      </c>
      <c r="S538" s="32">
        <v>0</v>
      </c>
      <c r="T538" s="32">
        <v>1</v>
      </c>
      <c r="U538" s="32">
        <v>2</v>
      </c>
      <c r="V538" s="32">
        <v>0</v>
      </c>
      <c r="W538" s="32">
        <v>2</v>
      </c>
      <c r="X538" s="32">
        <v>1050</v>
      </c>
      <c r="Y538" s="32">
        <v>0</v>
      </c>
      <c r="Z538" s="32">
        <v>0</v>
      </c>
      <c r="AA538" s="32">
        <v>0</v>
      </c>
      <c r="AB538" s="32">
        <v>1</v>
      </c>
      <c r="AC538" s="32">
        <v>0</v>
      </c>
      <c r="AD538" s="32">
        <v>12</v>
      </c>
      <c r="AE538" s="32">
        <v>0</v>
      </c>
      <c r="AF538" s="32">
        <v>0</v>
      </c>
      <c r="AG538" s="32">
        <v>7</v>
      </c>
      <c r="AH538" s="32">
        <v>0</v>
      </c>
      <c r="AI538" s="6">
        <v>0</v>
      </c>
      <c r="AJ538" s="32">
        <v>7</v>
      </c>
      <c r="AK538" s="32">
        <v>0</v>
      </c>
      <c r="AL538" s="32">
        <v>0</v>
      </c>
      <c r="AM538" s="32">
        <v>0</v>
      </c>
      <c r="AN538" s="32">
        <v>0</v>
      </c>
      <c r="AO538" s="32">
        <v>1000</v>
      </c>
      <c r="AP538" s="32">
        <v>0</v>
      </c>
      <c r="AQ538" s="32">
        <v>0</v>
      </c>
      <c r="AR538" s="32">
        <v>92031001</v>
      </c>
      <c r="AS538" s="32">
        <v>92031001</v>
      </c>
      <c r="AT538" s="65" t="s">
        <v>144</v>
      </c>
      <c r="AU538" s="32" t="s">
        <v>617</v>
      </c>
      <c r="AV538" s="32">
        <v>0</v>
      </c>
      <c r="AW538" s="32">
        <v>21103010</v>
      </c>
      <c r="AX538" s="65" t="s">
        <v>145</v>
      </c>
      <c r="AY538" s="65" t="s">
        <v>143</v>
      </c>
      <c r="AZ538" s="32">
        <v>0</v>
      </c>
      <c r="BA538" s="32">
        <v>0</v>
      </c>
      <c r="BB538" s="69" t="s">
        <v>618</v>
      </c>
      <c r="BC538" s="32">
        <v>0</v>
      </c>
      <c r="BD538" s="11">
        <v>0</v>
      </c>
      <c r="BE538" s="32">
        <v>0</v>
      </c>
      <c r="BF538" s="32">
        <v>0</v>
      </c>
      <c r="BG538" s="32">
        <v>0</v>
      </c>
      <c r="BH538" s="32">
        <v>0</v>
      </c>
      <c r="BI538" s="9">
        <v>0</v>
      </c>
      <c r="BJ538" s="6">
        <v>0</v>
      </c>
    </row>
    <row r="539" spans="3:62" ht="20.100000000000001" customHeight="1">
      <c r="C539" s="32">
        <v>620231021</v>
      </c>
      <c r="D539" s="65" t="s">
        <v>616</v>
      </c>
      <c r="E539" s="32">
        <v>1</v>
      </c>
      <c r="F539" s="32">
        <v>62023101</v>
      </c>
      <c r="G539" s="32">
        <v>62023103</v>
      </c>
      <c r="H539" s="32">
        <v>0</v>
      </c>
      <c r="I539" s="32">
        <v>27</v>
      </c>
      <c r="J539" s="32">
        <v>2</v>
      </c>
      <c r="K539" s="32">
        <v>0</v>
      </c>
      <c r="L539" s="32">
        <v>0</v>
      </c>
      <c r="M539" s="32">
        <v>0</v>
      </c>
      <c r="N539" s="32">
        <v>1</v>
      </c>
      <c r="O539" s="32">
        <v>0</v>
      </c>
      <c r="P539" s="32">
        <v>0</v>
      </c>
      <c r="Q539" s="32">
        <v>0</v>
      </c>
      <c r="R539" s="6">
        <v>0</v>
      </c>
      <c r="S539" s="32">
        <v>0</v>
      </c>
      <c r="T539" s="32">
        <v>1</v>
      </c>
      <c r="U539" s="32">
        <v>2</v>
      </c>
      <c r="V539" s="32">
        <v>0</v>
      </c>
      <c r="W539" s="32">
        <v>2</v>
      </c>
      <c r="X539" s="32">
        <v>1050</v>
      </c>
      <c r="Y539" s="32">
        <v>0</v>
      </c>
      <c r="Z539" s="32">
        <v>0</v>
      </c>
      <c r="AA539" s="32">
        <v>0</v>
      </c>
      <c r="AB539" s="32">
        <v>1</v>
      </c>
      <c r="AC539" s="32">
        <v>0</v>
      </c>
      <c r="AD539" s="32">
        <v>12</v>
      </c>
      <c r="AE539" s="32">
        <v>0</v>
      </c>
      <c r="AF539" s="32">
        <v>0</v>
      </c>
      <c r="AG539" s="32">
        <v>7</v>
      </c>
      <c r="AH539" s="32">
        <v>0</v>
      </c>
      <c r="AI539" s="6">
        <v>0</v>
      </c>
      <c r="AJ539" s="32">
        <v>7</v>
      </c>
      <c r="AK539" s="32">
        <v>0</v>
      </c>
      <c r="AL539" s="32">
        <v>0</v>
      </c>
      <c r="AM539" s="32">
        <v>0</v>
      </c>
      <c r="AN539" s="32">
        <v>0</v>
      </c>
      <c r="AO539" s="32">
        <v>1000</v>
      </c>
      <c r="AP539" s="32">
        <v>0</v>
      </c>
      <c r="AQ539" s="32">
        <v>0</v>
      </c>
      <c r="AR539" s="32">
        <v>92031001</v>
      </c>
      <c r="AS539" s="32">
        <v>92031001</v>
      </c>
      <c r="AT539" s="65" t="s">
        <v>144</v>
      </c>
      <c r="AU539" s="32" t="s">
        <v>617</v>
      </c>
      <c r="AV539" s="32">
        <v>0</v>
      </c>
      <c r="AW539" s="32">
        <v>21103010</v>
      </c>
      <c r="AX539" s="65" t="s">
        <v>145</v>
      </c>
      <c r="AY539" s="65" t="s">
        <v>143</v>
      </c>
      <c r="AZ539" s="32">
        <v>0</v>
      </c>
      <c r="BA539" s="32">
        <v>0</v>
      </c>
      <c r="BB539" s="69" t="s">
        <v>618</v>
      </c>
      <c r="BC539" s="32">
        <v>0</v>
      </c>
      <c r="BD539" s="11">
        <v>0</v>
      </c>
      <c r="BE539" s="32">
        <v>0</v>
      </c>
      <c r="BF539" s="32">
        <v>0</v>
      </c>
      <c r="BG539" s="32">
        <v>0</v>
      </c>
      <c r="BH539" s="32">
        <v>0</v>
      </c>
      <c r="BI539" s="9">
        <v>0</v>
      </c>
      <c r="BJ539" s="6">
        <v>0</v>
      </c>
    </row>
    <row r="540" spans="3:62" ht="20.100000000000001" customHeight="1">
      <c r="C540" s="32">
        <v>620231031</v>
      </c>
      <c r="D540" s="65" t="s">
        <v>616</v>
      </c>
      <c r="E540" s="32">
        <v>2</v>
      </c>
      <c r="F540" s="32">
        <v>62023101</v>
      </c>
      <c r="G540" s="32">
        <v>62023104</v>
      </c>
      <c r="H540" s="32">
        <v>0</v>
      </c>
      <c r="I540" s="32">
        <v>32</v>
      </c>
      <c r="J540" s="32">
        <v>2</v>
      </c>
      <c r="K540" s="32">
        <v>0</v>
      </c>
      <c r="L540" s="32">
        <v>0</v>
      </c>
      <c r="M540" s="32">
        <v>0</v>
      </c>
      <c r="N540" s="32">
        <v>1</v>
      </c>
      <c r="O540" s="32">
        <v>0</v>
      </c>
      <c r="P540" s="32">
        <v>0</v>
      </c>
      <c r="Q540" s="32">
        <v>0</v>
      </c>
      <c r="R540" s="6">
        <v>0</v>
      </c>
      <c r="S540" s="32">
        <v>0</v>
      </c>
      <c r="T540" s="32">
        <v>1</v>
      </c>
      <c r="U540" s="32">
        <v>2</v>
      </c>
      <c r="V540" s="32">
        <v>0</v>
      </c>
      <c r="W540" s="32">
        <v>2</v>
      </c>
      <c r="X540" s="32">
        <v>1400</v>
      </c>
      <c r="Y540" s="32">
        <v>0</v>
      </c>
      <c r="Z540" s="32">
        <v>0</v>
      </c>
      <c r="AA540" s="32">
        <v>0</v>
      </c>
      <c r="AB540" s="32">
        <v>1</v>
      </c>
      <c r="AC540" s="32">
        <v>0</v>
      </c>
      <c r="AD540" s="32">
        <v>12</v>
      </c>
      <c r="AE540" s="32">
        <v>0</v>
      </c>
      <c r="AF540" s="32">
        <v>0</v>
      </c>
      <c r="AG540" s="32">
        <v>7</v>
      </c>
      <c r="AH540" s="32">
        <v>0</v>
      </c>
      <c r="AI540" s="6">
        <v>0</v>
      </c>
      <c r="AJ540" s="32">
        <v>7</v>
      </c>
      <c r="AK540" s="32">
        <v>0</v>
      </c>
      <c r="AL540" s="32">
        <v>0</v>
      </c>
      <c r="AM540" s="32">
        <v>0</v>
      </c>
      <c r="AN540" s="32">
        <v>0</v>
      </c>
      <c r="AO540" s="32">
        <v>1000</v>
      </c>
      <c r="AP540" s="32">
        <v>0</v>
      </c>
      <c r="AQ540" s="32">
        <v>0</v>
      </c>
      <c r="AR540" s="32">
        <v>92031001</v>
      </c>
      <c r="AS540" s="32">
        <v>92031001</v>
      </c>
      <c r="AT540" s="65" t="s">
        <v>144</v>
      </c>
      <c r="AU540" s="32" t="s">
        <v>617</v>
      </c>
      <c r="AV540" s="32">
        <v>0</v>
      </c>
      <c r="AW540" s="32">
        <v>21103010</v>
      </c>
      <c r="AX540" s="65" t="s">
        <v>145</v>
      </c>
      <c r="AY540" s="65" t="s">
        <v>143</v>
      </c>
      <c r="AZ540" s="32">
        <v>0</v>
      </c>
      <c r="BA540" s="32">
        <v>0</v>
      </c>
      <c r="BB540" s="69" t="s">
        <v>619</v>
      </c>
      <c r="BC540" s="32">
        <v>0</v>
      </c>
      <c r="BD540" s="11">
        <v>0</v>
      </c>
      <c r="BE540" s="32">
        <v>0</v>
      </c>
      <c r="BF540" s="32">
        <v>0</v>
      </c>
      <c r="BG540" s="32">
        <v>0</v>
      </c>
      <c r="BH540" s="32">
        <v>0</v>
      </c>
      <c r="BI540" s="9">
        <v>0</v>
      </c>
      <c r="BJ540" s="6">
        <v>0</v>
      </c>
    </row>
    <row r="541" spans="3:62" ht="20.100000000000001" customHeight="1">
      <c r="C541" s="32">
        <v>620231041</v>
      </c>
      <c r="D541" s="65" t="s">
        <v>616</v>
      </c>
      <c r="E541" s="32">
        <v>3</v>
      </c>
      <c r="F541" s="32">
        <v>62023101</v>
      </c>
      <c r="G541" s="32">
        <v>0</v>
      </c>
      <c r="H541" s="32">
        <v>0</v>
      </c>
      <c r="I541" s="32">
        <v>0</v>
      </c>
      <c r="J541" s="68">
        <v>0</v>
      </c>
      <c r="K541" s="32">
        <v>0</v>
      </c>
      <c r="L541" s="32">
        <v>0</v>
      </c>
      <c r="M541" s="32">
        <v>0</v>
      </c>
      <c r="N541" s="32">
        <v>1</v>
      </c>
      <c r="O541" s="32">
        <v>0</v>
      </c>
      <c r="P541" s="32">
        <v>0</v>
      </c>
      <c r="Q541" s="32">
        <v>0</v>
      </c>
      <c r="R541" s="6">
        <v>0</v>
      </c>
      <c r="S541" s="32">
        <v>0</v>
      </c>
      <c r="T541" s="32">
        <v>1</v>
      </c>
      <c r="U541" s="32">
        <v>2</v>
      </c>
      <c r="V541" s="32">
        <v>0</v>
      </c>
      <c r="W541" s="32">
        <v>2</v>
      </c>
      <c r="X541" s="32">
        <v>1750</v>
      </c>
      <c r="Y541" s="32">
        <v>0</v>
      </c>
      <c r="Z541" s="32">
        <v>0</v>
      </c>
      <c r="AA541" s="32">
        <v>0</v>
      </c>
      <c r="AB541" s="32">
        <v>1</v>
      </c>
      <c r="AC541" s="32">
        <v>0</v>
      </c>
      <c r="AD541" s="32">
        <v>12</v>
      </c>
      <c r="AE541" s="32">
        <v>0</v>
      </c>
      <c r="AF541" s="32">
        <v>0</v>
      </c>
      <c r="AG541" s="32">
        <v>7</v>
      </c>
      <c r="AH541" s="32">
        <v>0</v>
      </c>
      <c r="AI541" s="6">
        <v>0</v>
      </c>
      <c r="AJ541" s="32">
        <v>7</v>
      </c>
      <c r="AK541" s="32">
        <v>0</v>
      </c>
      <c r="AL541" s="32">
        <v>0</v>
      </c>
      <c r="AM541" s="32">
        <v>0</v>
      </c>
      <c r="AN541" s="32">
        <v>0</v>
      </c>
      <c r="AO541" s="32">
        <v>1000</v>
      </c>
      <c r="AP541" s="32">
        <v>0</v>
      </c>
      <c r="AQ541" s="32">
        <v>0</v>
      </c>
      <c r="AR541" s="32">
        <v>92031001</v>
      </c>
      <c r="AS541" s="32">
        <v>92031001</v>
      </c>
      <c r="AT541" s="65" t="s">
        <v>144</v>
      </c>
      <c r="AU541" s="32" t="s">
        <v>617</v>
      </c>
      <c r="AV541" s="32">
        <v>0</v>
      </c>
      <c r="AW541" s="32">
        <v>21103010</v>
      </c>
      <c r="AX541" s="65" t="s">
        <v>145</v>
      </c>
      <c r="AY541" s="65" t="s">
        <v>143</v>
      </c>
      <c r="AZ541" s="32">
        <v>0</v>
      </c>
      <c r="BA541" s="32">
        <v>0</v>
      </c>
      <c r="BB541" s="69" t="s">
        <v>620</v>
      </c>
      <c r="BC541" s="32">
        <v>0</v>
      </c>
      <c r="BD541" s="11">
        <v>0</v>
      </c>
      <c r="BE541" s="32">
        <v>0</v>
      </c>
      <c r="BF541" s="32">
        <v>0</v>
      </c>
      <c r="BG541" s="32">
        <v>0</v>
      </c>
      <c r="BH541" s="32">
        <v>0</v>
      </c>
      <c r="BI541" s="9">
        <v>0</v>
      </c>
      <c r="BJ541" s="6">
        <v>0</v>
      </c>
    </row>
    <row r="542" spans="3:62" ht="20.100000000000001" customHeight="1">
      <c r="C542" s="32">
        <v>620231051</v>
      </c>
      <c r="D542" s="65" t="s">
        <v>616</v>
      </c>
      <c r="E542" s="32">
        <v>4</v>
      </c>
      <c r="F542" s="32">
        <v>62023101</v>
      </c>
      <c r="G542" s="32">
        <v>0</v>
      </c>
      <c r="H542" s="32">
        <v>0</v>
      </c>
      <c r="I542" s="32">
        <v>0</v>
      </c>
      <c r="J542" s="32">
        <v>0</v>
      </c>
      <c r="K542" s="32">
        <v>0</v>
      </c>
      <c r="L542" s="32">
        <v>0</v>
      </c>
      <c r="M542" s="32">
        <v>0</v>
      </c>
      <c r="N542" s="32">
        <v>1</v>
      </c>
      <c r="O542" s="32">
        <v>0</v>
      </c>
      <c r="P542" s="32">
        <v>0</v>
      </c>
      <c r="Q542" s="32">
        <v>0</v>
      </c>
      <c r="R542" s="6">
        <v>0</v>
      </c>
      <c r="S542" s="32">
        <v>0</v>
      </c>
      <c r="T542" s="32">
        <v>1</v>
      </c>
      <c r="U542" s="32">
        <v>2</v>
      </c>
      <c r="V542" s="32">
        <v>0</v>
      </c>
      <c r="W542" s="32">
        <v>2</v>
      </c>
      <c r="X542" s="32">
        <v>2100</v>
      </c>
      <c r="Y542" s="32">
        <v>0</v>
      </c>
      <c r="Z542" s="32">
        <v>0</v>
      </c>
      <c r="AA542" s="32">
        <v>0</v>
      </c>
      <c r="AB542" s="32">
        <v>1</v>
      </c>
      <c r="AC542" s="32">
        <v>0</v>
      </c>
      <c r="AD542" s="32">
        <v>12</v>
      </c>
      <c r="AE542" s="32">
        <v>0</v>
      </c>
      <c r="AF542" s="32">
        <v>0</v>
      </c>
      <c r="AG542" s="32">
        <v>7</v>
      </c>
      <c r="AH542" s="32">
        <v>0</v>
      </c>
      <c r="AI542" s="6">
        <v>0</v>
      </c>
      <c r="AJ542" s="32">
        <v>7</v>
      </c>
      <c r="AK542" s="32">
        <v>0</v>
      </c>
      <c r="AL542" s="32">
        <v>0</v>
      </c>
      <c r="AM542" s="32">
        <v>0</v>
      </c>
      <c r="AN542" s="32">
        <v>0</v>
      </c>
      <c r="AO542" s="32">
        <v>1000</v>
      </c>
      <c r="AP542" s="32">
        <v>0</v>
      </c>
      <c r="AQ542" s="32">
        <v>0</v>
      </c>
      <c r="AR542" s="32">
        <v>92031001</v>
      </c>
      <c r="AS542" s="32">
        <v>92031001</v>
      </c>
      <c r="AT542" s="65" t="s">
        <v>144</v>
      </c>
      <c r="AU542" s="32" t="s">
        <v>617</v>
      </c>
      <c r="AV542" s="32">
        <v>0</v>
      </c>
      <c r="AW542" s="32">
        <v>21103010</v>
      </c>
      <c r="AX542" s="65" t="s">
        <v>145</v>
      </c>
      <c r="AY542" s="65" t="s">
        <v>143</v>
      </c>
      <c r="AZ542" s="32">
        <v>0</v>
      </c>
      <c r="BA542" s="32">
        <v>0</v>
      </c>
      <c r="BB542" s="69" t="s">
        <v>621</v>
      </c>
      <c r="BC542" s="32">
        <v>0</v>
      </c>
      <c r="BD542" s="11">
        <v>0</v>
      </c>
      <c r="BE542" s="32">
        <v>0</v>
      </c>
      <c r="BF542" s="32">
        <v>0</v>
      </c>
      <c r="BG542" s="32">
        <v>0</v>
      </c>
      <c r="BH542" s="32">
        <v>0</v>
      </c>
      <c r="BI542" s="9">
        <v>0</v>
      </c>
      <c r="BJ542" s="6">
        <v>0</v>
      </c>
    </row>
    <row r="543" spans="3:62" ht="20.100000000000001" customHeight="1">
      <c r="C543" s="32">
        <v>620231061</v>
      </c>
      <c r="D543" s="65" t="s">
        <v>616</v>
      </c>
      <c r="E543" s="32">
        <v>5</v>
      </c>
      <c r="F543" s="32">
        <v>62023101</v>
      </c>
      <c r="G543" s="32">
        <v>62023202</v>
      </c>
      <c r="H543" s="32">
        <v>0</v>
      </c>
      <c r="I543" s="32">
        <v>25</v>
      </c>
      <c r="J543" s="32">
        <v>5</v>
      </c>
      <c r="K543" s="32">
        <v>0</v>
      </c>
      <c r="L543" s="32">
        <v>0</v>
      </c>
      <c r="M543" s="32">
        <v>0</v>
      </c>
      <c r="N543" s="32">
        <v>1</v>
      </c>
      <c r="O543" s="32">
        <v>0</v>
      </c>
      <c r="P543" s="32">
        <v>0</v>
      </c>
      <c r="Q543" s="32">
        <v>0</v>
      </c>
      <c r="R543" s="6">
        <v>0</v>
      </c>
      <c r="S543" s="32">
        <v>0</v>
      </c>
      <c r="T543" s="32">
        <v>1</v>
      </c>
      <c r="U543" s="32">
        <v>2</v>
      </c>
      <c r="V543" s="32">
        <v>0</v>
      </c>
      <c r="W543" s="32">
        <v>2</v>
      </c>
      <c r="X543" s="32">
        <v>2450</v>
      </c>
      <c r="Y543" s="32">
        <v>0</v>
      </c>
      <c r="Z543" s="32">
        <v>0</v>
      </c>
      <c r="AA543" s="32">
        <v>0</v>
      </c>
      <c r="AB543" s="32">
        <v>1</v>
      </c>
      <c r="AC543" s="32">
        <v>0</v>
      </c>
      <c r="AD543" s="32">
        <v>12</v>
      </c>
      <c r="AE543" s="32">
        <v>0</v>
      </c>
      <c r="AF543" s="32">
        <v>0</v>
      </c>
      <c r="AG543" s="32">
        <v>7</v>
      </c>
      <c r="AH543" s="32">
        <v>0</v>
      </c>
      <c r="AI543" s="6">
        <v>0</v>
      </c>
      <c r="AJ543" s="32">
        <v>7</v>
      </c>
      <c r="AK543" s="32">
        <v>0</v>
      </c>
      <c r="AL543" s="32">
        <v>0</v>
      </c>
      <c r="AM543" s="32">
        <v>0</v>
      </c>
      <c r="AN543" s="32">
        <v>0</v>
      </c>
      <c r="AO543" s="32">
        <v>1000</v>
      </c>
      <c r="AP543" s="32">
        <v>0</v>
      </c>
      <c r="AQ543" s="32">
        <v>0</v>
      </c>
      <c r="AR543" s="32">
        <v>92031001</v>
      </c>
      <c r="AS543" s="32">
        <v>92031001</v>
      </c>
      <c r="AT543" s="65" t="s">
        <v>144</v>
      </c>
      <c r="AU543" s="32" t="s">
        <v>617</v>
      </c>
      <c r="AV543" s="32">
        <v>0</v>
      </c>
      <c r="AW543" s="32">
        <v>21103010</v>
      </c>
      <c r="AX543" s="65" t="s">
        <v>145</v>
      </c>
      <c r="AY543" s="65" t="s">
        <v>143</v>
      </c>
      <c r="AZ543" s="32">
        <v>0</v>
      </c>
      <c r="BA543" s="32">
        <v>0</v>
      </c>
      <c r="BB543" s="69" t="s">
        <v>622</v>
      </c>
      <c r="BC543" s="32">
        <v>0</v>
      </c>
      <c r="BD543" s="11">
        <v>0</v>
      </c>
      <c r="BE543" s="32">
        <v>0</v>
      </c>
      <c r="BF543" s="32">
        <v>0</v>
      </c>
      <c r="BG543" s="32">
        <v>0</v>
      </c>
      <c r="BH543" s="32">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32">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6"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32">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6"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32">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6"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60">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32">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6"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32">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6"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32">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6"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6"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6"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6"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6"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6"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6"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3"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3"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3"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3"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3"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3"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6"/>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20</v>
      </c>
      <c r="AE562" s="6">
        <v>1</v>
      </c>
      <c r="AF562" s="6">
        <v>3</v>
      </c>
      <c r="AG562" s="6">
        <v>2</v>
      </c>
      <c r="AH562" s="6">
        <v>1</v>
      </c>
      <c r="AI562" s="6">
        <v>1</v>
      </c>
      <c r="AJ562" s="6">
        <v>6</v>
      </c>
      <c r="AK562" s="6">
        <v>0</v>
      </c>
      <c r="AL562" s="6">
        <v>0</v>
      </c>
      <c r="AM562" s="6">
        <v>0</v>
      </c>
      <c r="AN562" s="18">
        <v>0.25</v>
      </c>
      <c r="AO562" s="6">
        <v>3000</v>
      </c>
      <c r="AP562" s="6">
        <v>0.1</v>
      </c>
      <c r="AQ562" s="6">
        <v>0</v>
      </c>
      <c r="AR562" s="6">
        <v>0</v>
      </c>
      <c r="AS562" s="86"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6"/>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20</v>
      </c>
      <c r="AE563" s="6">
        <v>1</v>
      </c>
      <c r="AF563" s="6">
        <v>3</v>
      </c>
      <c r="AG563" s="6">
        <v>2</v>
      </c>
      <c r="AH563" s="6">
        <v>1</v>
      </c>
      <c r="AI563" s="6">
        <v>1</v>
      </c>
      <c r="AJ563" s="6">
        <v>6</v>
      </c>
      <c r="AK563" s="6">
        <v>0</v>
      </c>
      <c r="AL563" s="6">
        <v>0</v>
      </c>
      <c r="AM563" s="6">
        <v>0</v>
      </c>
      <c r="AN563" s="18">
        <v>0.25</v>
      </c>
      <c r="AO563" s="6">
        <v>3000</v>
      </c>
      <c r="AP563" s="6">
        <v>0.1</v>
      </c>
      <c r="AQ563" s="6">
        <v>0</v>
      </c>
      <c r="AR563" s="6">
        <v>0</v>
      </c>
      <c r="AS563" s="86"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6"/>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20</v>
      </c>
      <c r="AE564" s="6">
        <v>1</v>
      </c>
      <c r="AF564" s="6">
        <v>3</v>
      </c>
      <c r="AG564" s="6">
        <v>2</v>
      </c>
      <c r="AH564" s="6">
        <v>1</v>
      </c>
      <c r="AI564" s="6">
        <v>1</v>
      </c>
      <c r="AJ564" s="6">
        <v>6</v>
      </c>
      <c r="AK564" s="6">
        <v>0</v>
      </c>
      <c r="AL564" s="6">
        <v>0</v>
      </c>
      <c r="AM564" s="6">
        <v>0</v>
      </c>
      <c r="AN564" s="18">
        <v>0.25</v>
      </c>
      <c r="AO564" s="6">
        <v>3000</v>
      </c>
      <c r="AP564" s="6">
        <v>0.1</v>
      </c>
      <c r="AQ564" s="6">
        <v>0</v>
      </c>
      <c r="AR564" s="6">
        <v>0</v>
      </c>
      <c r="AS564" s="86"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6"/>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20</v>
      </c>
      <c r="AE565" s="6">
        <v>1</v>
      </c>
      <c r="AF565" s="6">
        <v>3</v>
      </c>
      <c r="AG565" s="6">
        <v>2</v>
      </c>
      <c r="AH565" s="6">
        <v>1</v>
      </c>
      <c r="AI565" s="6">
        <v>1</v>
      </c>
      <c r="AJ565" s="6">
        <v>6</v>
      </c>
      <c r="AK565" s="6">
        <v>0</v>
      </c>
      <c r="AL565" s="6">
        <v>0</v>
      </c>
      <c r="AM565" s="6">
        <v>0</v>
      </c>
      <c r="AN565" s="18">
        <v>0.25</v>
      </c>
      <c r="AO565" s="6">
        <v>3000</v>
      </c>
      <c r="AP565" s="6">
        <v>0.1</v>
      </c>
      <c r="AQ565" s="6">
        <v>0</v>
      </c>
      <c r="AR565" s="6">
        <v>0</v>
      </c>
      <c r="AS565" s="86"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6"/>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20</v>
      </c>
      <c r="AE566" s="6">
        <v>1</v>
      </c>
      <c r="AF566" s="6">
        <v>3</v>
      </c>
      <c r="AG566" s="6">
        <v>2</v>
      </c>
      <c r="AH566" s="6">
        <v>1</v>
      </c>
      <c r="AI566" s="6">
        <v>1</v>
      </c>
      <c r="AJ566" s="6">
        <v>6</v>
      </c>
      <c r="AK566" s="6">
        <v>0</v>
      </c>
      <c r="AL566" s="6">
        <v>0</v>
      </c>
      <c r="AM566" s="6">
        <v>0</v>
      </c>
      <c r="AN566" s="18">
        <v>0.25</v>
      </c>
      <c r="AO566" s="6">
        <v>3000</v>
      </c>
      <c r="AP566" s="6">
        <v>0.1</v>
      </c>
      <c r="AQ566" s="6">
        <v>0</v>
      </c>
      <c r="AR566" s="6">
        <v>0</v>
      </c>
      <c r="AS566" s="86"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6"/>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20</v>
      </c>
      <c r="AE567" s="6">
        <v>1</v>
      </c>
      <c r="AF567" s="6">
        <v>3</v>
      </c>
      <c r="AG567" s="6">
        <v>2</v>
      </c>
      <c r="AH567" s="6">
        <v>1</v>
      </c>
      <c r="AI567" s="6">
        <v>1</v>
      </c>
      <c r="AJ567" s="6">
        <v>6</v>
      </c>
      <c r="AK567" s="6">
        <v>0</v>
      </c>
      <c r="AL567" s="6">
        <v>0</v>
      </c>
      <c r="AM567" s="6">
        <v>0</v>
      </c>
      <c r="AN567" s="18">
        <v>0.25</v>
      </c>
      <c r="AO567" s="6">
        <v>3000</v>
      </c>
      <c r="AP567" s="6">
        <v>0.1</v>
      </c>
      <c r="AQ567" s="6">
        <v>0</v>
      </c>
      <c r="AR567" s="6">
        <v>0</v>
      </c>
      <c r="AS567" s="86"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1">
        <v>0</v>
      </c>
      <c r="BJ568" s="6">
        <v>0</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1">
        <v>0</v>
      </c>
      <c r="BJ569" s="6">
        <v>0</v>
      </c>
    </row>
    <row r="570" spans="2:62" ht="20.100000000000001" customHeight="1">
      <c r="C570" s="48">
        <v>62000003</v>
      </c>
      <c r="D570" s="67" t="s">
        <v>372</v>
      </c>
      <c r="E570" s="48">
        <v>1</v>
      </c>
      <c r="F570" s="48">
        <v>10011</v>
      </c>
      <c r="G570" s="48">
        <v>0</v>
      </c>
      <c r="H570" s="48">
        <v>0</v>
      </c>
      <c r="I570" s="48">
        <v>1</v>
      </c>
      <c r="J570" s="48">
        <v>0</v>
      </c>
      <c r="K570" s="46">
        <v>0</v>
      </c>
      <c r="L570" s="48">
        <v>0</v>
      </c>
      <c r="M570" s="48">
        <v>0</v>
      </c>
      <c r="N570" s="48">
        <v>2</v>
      </c>
      <c r="O570" s="48">
        <v>1</v>
      </c>
      <c r="P570" s="48">
        <v>0.1</v>
      </c>
      <c r="Q570" s="48">
        <v>0</v>
      </c>
      <c r="R570" s="48">
        <v>0</v>
      </c>
      <c r="S570" s="48">
        <v>0</v>
      </c>
      <c r="T570" s="48">
        <v>1</v>
      </c>
      <c r="U570" s="48">
        <v>2</v>
      </c>
      <c r="V570" s="48">
        <v>0</v>
      </c>
      <c r="W570" s="48">
        <v>2.5</v>
      </c>
      <c r="X570" s="48">
        <v>0</v>
      </c>
      <c r="Y570" s="48">
        <v>0</v>
      </c>
      <c r="Z570" s="48">
        <v>0</v>
      </c>
      <c r="AA570" s="48">
        <v>0</v>
      </c>
      <c r="AB570" s="48">
        <v>1</v>
      </c>
      <c r="AC570" s="48">
        <v>0</v>
      </c>
      <c r="AD570" s="48">
        <v>9</v>
      </c>
      <c r="AE570" s="48">
        <v>2</v>
      </c>
      <c r="AF570" s="48" t="s">
        <v>152</v>
      </c>
      <c r="AG570" s="48">
        <v>2</v>
      </c>
      <c r="AH570" s="48">
        <v>2</v>
      </c>
      <c r="AI570" s="6">
        <v>0</v>
      </c>
      <c r="AJ570" s="48">
        <v>1.5</v>
      </c>
      <c r="AK570" s="48">
        <v>0</v>
      </c>
      <c r="AL570" s="48">
        <v>0</v>
      </c>
      <c r="AM570" s="48">
        <v>0</v>
      </c>
      <c r="AN570" s="48">
        <v>1</v>
      </c>
      <c r="AO570" s="48">
        <v>3000</v>
      </c>
      <c r="AP570" s="48">
        <v>0.5</v>
      </c>
      <c r="AQ570" s="48">
        <v>0</v>
      </c>
      <c r="AR570" s="48">
        <v>0</v>
      </c>
      <c r="AS570" s="48" t="s">
        <v>143</v>
      </c>
      <c r="AT570" s="67" t="s">
        <v>202</v>
      </c>
      <c r="AU570" s="48" t="s">
        <v>373</v>
      </c>
      <c r="AV570" s="48">
        <v>10000007</v>
      </c>
      <c r="AW570" s="48">
        <v>21000110</v>
      </c>
      <c r="AX570" s="67" t="s">
        <v>145</v>
      </c>
      <c r="AY570" s="48">
        <v>0</v>
      </c>
      <c r="AZ570" s="48">
        <v>0</v>
      </c>
      <c r="BA570" s="48">
        <v>0</v>
      </c>
      <c r="BB570" s="70" t="s">
        <v>647</v>
      </c>
      <c r="BC570" s="48">
        <v>0</v>
      </c>
      <c r="BD570" s="48">
        <v>0</v>
      </c>
      <c r="BE570" s="48">
        <v>0</v>
      </c>
      <c r="BF570" s="48">
        <v>0</v>
      </c>
      <c r="BG570" s="48">
        <v>0</v>
      </c>
      <c r="BH570" s="48">
        <v>0</v>
      </c>
      <c r="BI570" s="72">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1">
        <v>0</v>
      </c>
      <c r="BJ571" s="6">
        <v>0</v>
      </c>
    </row>
    <row r="572" spans="2:62" ht="20.100000000000001" customHeight="1">
      <c r="C572" s="48">
        <v>62000005</v>
      </c>
      <c r="D572" s="67" t="s">
        <v>651</v>
      </c>
      <c r="E572" s="48">
        <v>1</v>
      </c>
      <c r="F572" s="48">
        <v>10031</v>
      </c>
      <c r="G572" s="48">
        <v>0</v>
      </c>
      <c r="H572" s="48">
        <v>0</v>
      </c>
      <c r="I572" s="48">
        <v>1</v>
      </c>
      <c r="J572" s="48">
        <v>0</v>
      </c>
      <c r="K572" s="46">
        <v>0</v>
      </c>
      <c r="L572" s="48">
        <v>0</v>
      </c>
      <c r="M572" s="48">
        <v>0</v>
      </c>
      <c r="N572" s="48">
        <v>2</v>
      </c>
      <c r="O572" s="48">
        <v>3</v>
      </c>
      <c r="P572" s="48">
        <v>0.15</v>
      </c>
      <c r="Q572" s="48">
        <v>0</v>
      </c>
      <c r="R572" s="48">
        <v>0</v>
      </c>
      <c r="S572" s="48">
        <v>0</v>
      </c>
      <c r="T572" s="48">
        <v>1</v>
      </c>
      <c r="U572" s="48">
        <v>2</v>
      </c>
      <c r="V572" s="48">
        <v>0</v>
      </c>
      <c r="W572" s="48">
        <v>0</v>
      </c>
      <c r="X572" s="48">
        <v>0</v>
      </c>
      <c r="Y572" s="48">
        <v>0</v>
      </c>
      <c r="Z572" s="48">
        <v>0</v>
      </c>
      <c r="AA572" s="48">
        <v>0</v>
      </c>
      <c r="AB572" s="48">
        <v>1</v>
      </c>
      <c r="AC572" s="48">
        <v>0</v>
      </c>
      <c r="AD572" s="48">
        <v>25</v>
      </c>
      <c r="AE572" s="48">
        <v>0</v>
      </c>
      <c r="AF572" s="48">
        <v>0</v>
      </c>
      <c r="AG572" s="48">
        <v>2</v>
      </c>
      <c r="AH572" s="48">
        <v>0</v>
      </c>
      <c r="AI572" s="6">
        <v>0</v>
      </c>
      <c r="AJ572" s="48">
        <v>0</v>
      </c>
      <c r="AK572" s="48">
        <v>0</v>
      </c>
      <c r="AL572" s="48">
        <v>0</v>
      </c>
      <c r="AM572" s="48">
        <v>0</v>
      </c>
      <c r="AN572" s="48">
        <v>0</v>
      </c>
      <c r="AO572" s="48">
        <v>1000</v>
      </c>
      <c r="AP572" s="48">
        <v>0.5</v>
      </c>
      <c r="AQ572" s="48">
        <v>0</v>
      </c>
      <c r="AR572" s="48">
        <v>80001064</v>
      </c>
      <c r="AS572" s="48" t="s">
        <v>143</v>
      </c>
      <c r="AT572" s="67" t="s">
        <v>144</v>
      </c>
      <c r="AU572" s="48" t="s">
        <v>235</v>
      </c>
      <c r="AV572" s="48">
        <v>0</v>
      </c>
      <c r="AW572" s="48">
        <v>21010010</v>
      </c>
      <c r="AX572" s="67" t="s">
        <v>145</v>
      </c>
      <c r="AY572" s="67" t="s">
        <v>143</v>
      </c>
      <c r="AZ572" s="48">
        <v>0</v>
      </c>
      <c r="BA572" s="48">
        <v>0</v>
      </c>
      <c r="BB572" s="70" t="s">
        <v>652</v>
      </c>
      <c r="BC572" s="48">
        <v>0</v>
      </c>
      <c r="BD572" s="48">
        <v>0</v>
      </c>
      <c r="BE572" s="48">
        <v>0</v>
      </c>
      <c r="BF572" s="48">
        <v>0</v>
      </c>
      <c r="BG572" s="48">
        <v>0</v>
      </c>
      <c r="BH572" s="48">
        <v>0</v>
      </c>
      <c r="BI572" s="72">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1">
        <v>0</v>
      </c>
      <c r="BJ573" s="6">
        <v>0</v>
      </c>
    </row>
    <row r="574" spans="2:62" ht="20.100000000000001" customHeight="1">
      <c r="C574" s="48">
        <v>62000007</v>
      </c>
      <c r="D574" s="67" t="s">
        <v>253</v>
      </c>
      <c r="E574" s="48">
        <v>1</v>
      </c>
      <c r="F574" s="48">
        <v>10041</v>
      </c>
      <c r="G574" s="48">
        <v>0</v>
      </c>
      <c r="H574" s="48">
        <v>0</v>
      </c>
      <c r="I574" s="48">
        <v>1</v>
      </c>
      <c r="J574" s="48">
        <v>0</v>
      </c>
      <c r="K574" s="46">
        <v>0</v>
      </c>
      <c r="L574" s="48">
        <v>0</v>
      </c>
      <c r="M574" s="48">
        <v>0</v>
      </c>
      <c r="N574" s="48">
        <v>2</v>
      </c>
      <c r="O574" s="48">
        <v>1</v>
      </c>
      <c r="P574" s="48">
        <v>0.5</v>
      </c>
      <c r="Q574" s="48">
        <v>0</v>
      </c>
      <c r="R574" s="48">
        <v>0</v>
      </c>
      <c r="S574" s="48">
        <v>0</v>
      </c>
      <c r="T574" s="48">
        <v>1</v>
      </c>
      <c r="U574" s="48">
        <v>2</v>
      </c>
      <c r="V574" s="48">
        <v>0</v>
      </c>
      <c r="W574" s="48">
        <v>0</v>
      </c>
      <c r="X574" s="48">
        <v>0</v>
      </c>
      <c r="Y574" s="48">
        <v>0</v>
      </c>
      <c r="Z574" s="48">
        <v>0</v>
      </c>
      <c r="AA574" s="48">
        <v>0</v>
      </c>
      <c r="AB574" s="48">
        <v>1</v>
      </c>
      <c r="AC574" s="48">
        <v>0</v>
      </c>
      <c r="AD574" s="48">
        <v>18</v>
      </c>
      <c r="AE574" s="48">
        <v>0</v>
      </c>
      <c r="AF574" s="48">
        <v>0</v>
      </c>
      <c r="AG574" s="48">
        <v>2</v>
      </c>
      <c r="AH574" s="48">
        <v>0</v>
      </c>
      <c r="AI574" s="6">
        <v>0</v>
      </c>
      <c r="AJ574" s="48">
        <v>0</v>
      </c>
      <c r="AK574" s="48">
        <v>0</v>
      </c>
      <c r="AL574" s="48">
        <v>0</v>
      </c>
      <c r="AM574" s="48">
        <v>0</v>
      </c>
      <c r="AN574" s="48">
        <v>0</v>
      </c>
      <c r="AO574" s="48">
        <v>1000</v>
      </c>
      <c r="AP574" s="48">
        <v>0</v>
      </c>
      <c r="AQ574" s="48">
        <v>0</v>
      </c>
      <c r="AR574" s="48">
        <v>92000005</v>
      </c>
      <c r="AS574" s="48" t="s">
        <v>143</v>
      </c>
      <c r="AT574" s="67" t="s">
        <v>144</v>
      </c>
      <c r="AU574" s="48" t="s">
        <v>617</v>
      </c>
      <c r="AV574" s="48">
        <v>0</v>
      </c>
      <c r="AW574" s="48">
        <v>40000003</v>
      </c>
      <c r="AX574" s="67" t="s">
        <v>145</v>
      </c>
      <c r="AY574" s="67" t="s">
        <v>143</v>
      </c>
      <c r="AZ574" s="48">
        <v>0</v>
      </c>
      <c r="BA574" s="48">
        <v>0</v>
      </c>
      <c r="BB574" s="70" t="s">
        <v>656</v>
      </c>
      <c r="BC574" s="48">
        <v>0</v>
      </c>
      <c r="BD574" s="48">
        <v>0</v>
      </c>
      <c r="BE574" s="48">
        <v>0</v>
      </c>
      <c r="BF574" s="48">
        <v>0</v>
      </c>
      <c r="BG574" s="48">
        <v>0</v>
      </c>
      <c r="BH574" s="48">
        <v>0</v>
      </c>
      <c r="BI574" s="72">
        <v>0</v>
      </c>
      <c r="BJ574" s="6">
        <v>1</v>
      </c>
    </row>
    <row r="575" spans="2:62" ht="20.100000000000001" customHeight="1">
      <c r="C575" s="48">
        <v>62000008</v>
      </c>
      <c r="D575" s="67" t="s">
        <v>657</v>
      </c>
      <c r="E575" s="48">
        <v>1</v>
      </c>
      <c r="F575" s="48">
        <v>10042</v>
      </c>
      <c r="G575" s="48">
        <v>0</v>
      </c>
      <c r="H575" s="48">
        <v>0</v>
      </c>
      <c r="I575" s="48">
        <v>1</v>
      </c>
      <c r="J575" s="48">
        <v>0</v>
      </c>
      <c r="K575" s="46">
        <v>0</v>
      </c>
      <c r="L575" s="48">
        <v>0</v>
      </c>
      <c r="M575" s="48">
        <v>0</v>
      </c>
      <c r="N575" s="48">
        <v>2</v>
      </c>
      <c r="O575" s="48">
        <v>2</v>
      </c>
      <c r="P575" s="48">
        <v>0.3</v>
      </c>
      <c r="Q575" s="48">
        <v>0</v>
      </c>
      <c r="R575" s="48">
        <v>0</v>
      </c>
      <c r="S575" s="48">
        <v>0</v>
      </c>
      <c r="T575" s="48">
        <v>1</v>
      </c>
      <c r="U575" s="48">
        <v>2</v>
      </c>
      <c r="V575" s="48">
        <v>0</v>
      </c>
      <c r="W575" s="48">
        <v>0</v>
      </c>
      <c r="X575" s="48">
        <v>0</v>
      </c>
      <c r="Y575" s="48">
        <v>0</v>
      </c>
      <c r="Z575" s="48">
        <v>0</v>
      </c>
      <c r="AA575" s="48">
        <v>0</v>
      </c>
      <c r="AB575" s="48">
        <v>1</v>
      </c>
      <c r="AC575" s="48">
        <v>0</v>
      </c>
      <c r="AD575" s="48">
        <v>30</v>
      </c>
      <c r="AE575" s="48">
        <v>0</v>
      </c>
      <c r="AF575" s="48">
        <v>0</v>
      </c>
      <c r="AG575" s="48">
        <v>2</v>
      </c>
      <c r="AH575" s="48">
        <v>0</v>
      </c>
      <c r="AI575" s="6">
        <v>0</v>
      </c>
      <c r="AJ575" s="48">
        <v>0</v>
      </c>
      <c r="AK575" s="48">
        <v>0</v>
      </c>
      <c r="AL575" s="48">
        <v>0</v>
      </c>
      <c r="AM575" s="48">
        <v>0</v>
      </c>
      <c r="AN575" s="48">
        <v>0</v>
      </c>
      <c r="AO575" s="48">
        <v>1000</v>
      </c>
      <c r="AP575" s="48">
        <v>0.5</v>
      </c>
      <c r="AQ575" s="48">
        <v>0</v>
      </c>
      <c r="AR575" s="88" t="s">
        <v>658</v>
      </c>
      <c r="AS575" s="48" t="s">
        <v>143</v>
      </c>
      <c r="AT575" s="67" t="s">
        <v>144</v>
      </c>
      <c r="AU575" s="48" t="s">
        <v>617</v>
      </c>
      <c r="AV575" s="48">
        <v>0</v>
      </c>
      <c r="AW575" s="43">
        <v>21030020</v>
      </c>
      <c r="AX575" s="67" t="s">
        <v>145</v>
      </c>
      <c r="AY575" s="67" t="s">
        <v>143</v>
      </c>
      <c r="AZ575" s="48">
        <v>0</v>
      </c>
      <c r="BA575" s="48">
        <v>0</v>
      </c>
      <c r="BB575" s="70" t="s">
        <v>659</v>
      </c>
      <c r="BC575" s="48">
        <v>0</v>
      </c>
      <c r="BD575" s="48">
        <v>0</v>
      </c>
      <c r="BE575" s="48">
        <v>0</v>
      </c>
      <c r="BF575" s="48">
        <v>0</v>
      </c>
      <c r="BG575" s="48">
        <v>0</v>
      </c>
      <c r="BH575" s="48">
        <v>0</v>
      </c>
      <c r="BI575" s="72">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1</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86"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1">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1">
        <v>0</v>
      </c>
      <c r="BJ577" s="6">
        <v>0</v>
      </c>
    </row>
    <row r="578" spans="3:62" ht="20.25" customHeight="1">
      <c r="C578" s="18">
        <v>62000101</v>
      </c>
      <c r="D578" s="19" t="s">
        <v>665</v>
      </c>
      <c r="E578" s="18">
        <v>1</v>
      </c>
      <c r="F578" s="18">
        <v>62000101</v>
      </c>
      <c r="G578" s="18">
        <v>0</v>
      </c>
      <c r="H578" s="13">
        <v>0</v>
      </c>
      <c r="I578" s="18">
        <v>1</v>
      </c>
      <c r="J578" s="18">
        <v>0</v>
      </c>
      <c r="K578" s="11">
        <v>0</v>
      </c>
      <c r="L578" s="18">
        <v>0</v>
      </c>
      <c r="M578" s="18">
        <v>0</v>
      </c>
      <c r="N578" s="18">
        <v>1</v>
      </c>
      <c r="O578" s="18">
        <v>0</v>
      </c>
      <c r="P578" s="18">
        <v>0</v>
      </c>
      <c r="Q578" s="18">
        <v>0</v>
      </c>
      <c r="R578" s="6">
        <v>0</v>
      </c>
      <c r="S578" s="13">
        <v>0</v>
      </c>
      <c r="T578" s="11">
        <v>1</v>
      </c>
      <c r="U578" s="18">
        <v>1</v>
      </c>
      <c r="V578" s="18">
        <v>0</v>
      </c>
      <c r="W578" s="18">
        <v>3</v>
      </c>
      <c r="X578" s="18">
        <v>0</v>
      </c>
      <c r="Y578" s="18">
        <v>0</v>
      </c>
      <c r="Z578" s="18">
        <v>0</v>
      </c>
      <c r="AA578" s="18">
        <v>0</v>
      </c>
      <c r="AB578" s="18">
        <v>1</v>
      </c>
      <c r="AC578" s="18">
        <v>0</v>
      </c>
      <c r="AD578" s="18">
        <v>12</v>
      </c>
      <c r="AE578" s="18">
        <v>0</v>
      </c>
      <c r="AF578" s="18">
        <v>3</v>
      </c>
      <c r="AG578" s="6">
        <v>7</v>
      </c>
      <c r="AH578" s="6">
        <v>0</v>
      </c>
      <c r="AI578" s="6">
        <v>0</v>
      </c>
      <c r="AJ578" s="6">
        <v>10</v>
      </c>
      <c r="AK578" s="18">
        <v>0</v>
      </c>
      <c r="AL578" s="18">
        <v>0</v>
      </c>
      <c r="AM578" s="18">
        <v>0</v>
      </c>
      <c r="AN578" s="18">
        <v>0</v>
      </c>
      <c r="AO578" s="18">
        <v>3000</v>
      </c>
      <c r="AP578" s="18">
        <v>0.5</v>
      </c>
      <c r="AQ578" s="18">
        <v>20</v>
      </c>
      <c r="AR578" s="6">
        <v>0</v>
      </c>
      <c r="AS578" s="18" t="s">
        <v>143</v>
      </c>
      <c r="AT578" s="12" t="s">
        <v>176</v>
      </c>
      <c r="AU578" s="18" t="s">
        <v>581</v>
      </c>
      <c r="AV578" s="18">
        <v>10000011</v>
      </c>
      <c r="AW578" s="18">
        <v>20001010</v>
      </c>
      <c r="AX578" s="19" t="s">
        <v>183</v>
      </c>
      <c r="AY578" s="19" t="s">
        <v>143</v>
      </c>
      <c r="AZ578" s="13">
        <v>0</v>
      </c>
      <c r="BA578" s="13">
        <v>0</v>
      </c>
      <c r="BB578" s="37" t="s">
        <v>666</v>
      </c>
      <c r="BC578" s="18">
        <v>0</v>
      </c>
      <c r="BD578" s="11">
        <v>0</v>
      </c>
      <c r="BE578" s="18">
        <v>0</v>
      </c>
      <c r="BF578" s="18">
        <v>0</v>
      </c>
      <c r="BG578" s="18">
        <v>0</v>
      </c>
      <c r="BH578" s="18">
        <v>0</v>
      </c>
      <c r="BI578" s="9">
        <v>0</v>
      </c>
      <c r="BJ578" s="6">
        <v>0</v>
      </c>
    </row>
    <row r="579" spans="3:62" ht="20.25" customHeight="1">
      <c r="C579" s="43">
        <v>62000102</v>
      </c>
      <c r="D579" s="44" t="s">
        <v>582</v>
      </c>
      <c r="E579" s="43">
        <v>1</v>
      </c>
      <c r="F579" s="43">
        <v>62011201</v>
      </c>
      <c r="G579" s="43">
        <v>0</v>
      </c>
      <c r="H579" s="45">
        <v>0</v>
      </c>
      <c r="I579" s="43">
        <v>1</v>
      </c>
      <c r="J579" s="43">
        <v>0</v>
      </c>
      <c r="K579" s="46">
        <v>0</v>
      </c>
      <c r="L579" s="43">
        <v>0</v>
      </c>
      <c r="M579" s="43">
        <v>0</v>
      </c>
      <c r="N579" s="43">
        <v>2</v>
      </c>
      <c r="O579" s="43">
        <v>1</v>
      </c>
      <c r="P579" s="43">
        <v>0.05</v>
      </c>
      <c r="Q579" s="43">
        <v>0</v>
      </c>
      <c r="R579" s="48">
        <v>0</v>
      </c>
      <c r="S579" s="45">
        <v>0</v>
      </c>
      <c r="T579" s="46">
        <v>1</v>
      </c>
      <c r="U579" s="43">
        <v>2</v>
      </c>
      <c r="V579" s="43">
        <v>0</v>
      </c>
      <c r="W579" s="43">
        <v>1.8</v>
      </c>
      <c r="X579" s="43">
        <v>700</v>
      </c>
      <c r="Y579" s="43">
        <v>0</v>
      </c>
      <c r="Z579" s="43">
        <v>0</v>
      </c>
      <c r="AA579" s="43">
        <v>0</v>
      </c>
      <c r="AB579" s="43">
        <v>1</v>
      </c>
      <c r="AC579" s="43">
        <v>0</v>
      </c>
      <c r="AD579" s="43">
        <v>10</v>
      </c>
      <c r="AE579" s="43">
        <v>1</v>
      </c>
      <c r="AF579" s="43">
        <v>1</v>
      </c>
      <c r="AG579" s="48">
        <v>2</v>
      </c>
      <c r="AH579" s="48">
        <v>2</v>
      </c>
      <c r="AI579" s="6">
        <v>0</v>
      </c>
      <c r="AJ579" s="48">
        <v>4</v>
      </c>
      <c r="AK579" s="43">
        <v>0</v>
      </c>
      <c r="AL579" s="43">
        <v>0</v>
      </c>
      <c r="AM579" s="43">
        <v>0</v>
      </c>
      <c r="AN579" s="43">
        <v>0.5</v>
      </c>
      <c r="AO579" s="43">
        <v>30000</v>
      </c>
      <c r="AP579" s="43">
        <v>0.5</v>
      </c>
      <c r="AQ579" s="43">
        <v>10</v>
      </c>
      <c r="AR579" s="48">
        <v>0</v>
      </c>
      <c r="AS579" s="43">
        <v>92002001</v>
      </c>
      <c r="AT579" s="49" t="s">
        <v>144</v>
      </c>
      <c r="AU579" s="43" t="s">
        <v>373</v>
      </c>
      <c r="AV579" s="43">
        <v>10003002</v>
      </c>
      <c r="AW579" s="43">
        <v>21100020</v>
      </c>
      <c r="AX579" s="44" t="s">
        <v>532</v>
      </c>
      <c r="AY579" s="44">
        <v>0</v>
      </c>
      <c r="AZ579" s="45">
        <v>0</v>
      </c>
      <c r="BA579" s="45">
        <v>0</v>
      </c>
      <c r="BB579" s="52" t="str">
        <f t="shared" ref="BB579" si="80">"立即对目标范围内的怪物造成"&amp;W579*100&amp;"%攻击伤害+"&amp;X579&amp;"点固定伤害"&amp;",并使目标移动速度降低50%,持续3秒"</f>
        <v>立即对目标范围内的怪物造成180%攻击伤害+700点固定伤害,并使目标移动速度降低50%,持续3秒</v>
      </c>
      <c r="BC579" s="43">
        <v>0</v>
      </c>
      <c r="BD579" s="46">
        <v>0</v>
      </c>
      <c r="BE579" s="43">
        <v>0</v>
      </c>
      <c r="BF579" s="43">
        <v>0</v>
      </c>
      <c r="BG579" s="43">
        <v>0</v>
      </c>
      <c r="BH579" s="43">
        <v>0</v>
      </c>
      <c r="BI579" s="73">
        <v>0</v>
      </c>
      <c r="BJ579" s="6">
        <v>0</v>
      </c>
    </row>
    <row r="580" spans="3:62" ht="20.25" customHeight="1">
      <c r="C580" s="18">
        <v>62000103</v>
      </c>
      <c r="D580" s="19" t="s">
        <v>667</v>
      </c>
      <c r="E580" s="18">
        <v>1</v>
      </c>
      <c r="F580" s="18">
        <v>62000103</v>
      </c>
      <c r="G580" s="18">
        <v>0</v>
      </c>
      <c r="H580" s="13">
        <v>0</v>
      </c>
      <c r="I580" s="18">
        <v>1</v>
      </c>
      <c r="J580" s="18">
        <v>0</v>
      </c>
      <c r="K580" s="11">
        <v>0</v>
      </c>
      <c r="L580" s="18">
        <v>0</v>
      </c>
      <c r="M580" s="18">
        <v>0</v>
      </c>
      <c r="N580" s="18">
        <v>1</v>
      </c>
      <c r="O580" s="18">
        <v>0</v>
      </c>
      <c r="P580" s="18">
        <v>0</v>
      </c>
      <c r="Q580" s="18">
        <v>0</v>
      </c>
      <c r="R580" s="6">
        <v>0</v>
      </c>
      <c r="S580" s="13">
        <v>0</v>
      </c>
      <c r="T580" s="11">
        <v>1</v>
      </c>
      <c r="U580" s="18">
        <v>2</v>
      </c>
      <c r="V580" s="18">
        <v>0</v>
      </c>
      <c r="W580" s="18">
        <v>3.25</v>
      </c>
      <c r="X580" s="18">
        <v>0</v>
      </c>
      <c r="Y580" s="18">
        <v>0</v>
      </c>
      <c r="Z580" s="18">
        <v>0</v>
      </c>
      <c r="AA580" s="18">
        <v>0</v>
      </c>
      <c r="AB580" s="18">
        <v>0</v>
      </c>
      <c r="AC580" s="18">
        <v>0</v>
      </c>
      <c r="AD580" s="18">
        <v>20</v>
      </c>
      <c r="AE580" s="18">
        <v>1</v>
      </c>
      <c r="AF580" s="18">
        <v>4</v>
      </c>
      <c r="AG580" s="6">
        <v>2</v>
      </c>
      <c r="AH580" s="6">
        <v>1</v>
      </c>
      <c r="AI580" s="6">
        <v>0</v>
      </c>
      <c r="AJ580" s="6">
        <v>6</v>
      </c>
      <c r="AK580" s="18">
        <v>0</v>
      </c>
      <c r="AL580" s="18">
        <v>1</v>
      </c>
      <c r="AM580" s="18">
        <v>0</v>
      </c>
      <c r="AN580" s="18">
        <v>0.5</v>
      </c>
      <c r="AO580" s="18">
        <v>30000</v>
      </c>
      <c r="AP580" s="18">
        <v>0</v>
      </c>
      <c r="AQ580" s="18">
        <v>0</v>
      </c>
      <c r="AR580" s="6">
        <v>0</v>
      </c>
      <c r="AS580" s="18">
        <v>93000205</v>
      </c>
      <c r="AT580" s="12" t="s">
        <v>144</v>
      </c>
      <c r="AU580" s="18" t="s">
        <v>373</v>
      </c>
      <c r="AV580" s="18">
        <v>10003002</v>
      </c>
      <c r="AW580" s="18">
        <v>20001020</v>
      </c>
      <c r="AX580" s="19" t="s">
        <v>145</v>
      </c>
      <c r="AY580" s="19">
        <v>0</v>
      </c>
      <c r="AZ580" s="13">
        <v>0</v>
      </c>
      <c r="BA580" s="13">
        <v>0</v>
      </c>
      <c r="BB580" s="37" t="s">
        <v>668</v>
      </c>
      <c r="BC580" s="18">
        <v>0</v>
      </c>
      <c r="BD580" s="11">
        <v>0</v>
      </c>
      <c r="BE580" s="18">
        <v>0</v>
      </c>
      <c r="BF580" s="18">
        <v>0</v>
      </c>
      <c r="BG580" s="18">
        <v>0</v>
      </c>
      <c r="BH580" s="18">
        <v>0</v>
      </c>
      <c r="BI580" s="9">
        <v>0</v>
      </c>
      <c r="BJ580" s="6">
        <v>0</v>
      </c>
    </row>
    <row r="581" spans="3:62" ht="20.25" customHeight="1">
      <c r="C581" s="43">
        <v>62000104</v>
      </c>
      <c r="D581" s="44" t="s">
        <v>497</v>
      </c>
      <c r="E581" s="43">
        <v>1</v>
      </c>
      <c r="F581" s="43">
        <v>62012201</v>
      </c>
      <c r="G581" s="43">
        <v>0</v>
      </c>
      <c r="H581" s="45">
        <v>0</v>
      </c>
      <c r="I581" s="43">
        <v>1</v>
      </c>
      <c r="J581" s="43">
        <v>0</v>
      </c>
      <c r="K581" s="46">
        <v>0</v>
      </c>
      <c r="L581" s="43">
        <v>0</v>
      </c>
      <c r="M581" s="43">
        <v>0</v>
      </c>
      <c r="N581" s="43">
        <v>2</v>
      </c>
      <c r="O581" s="43">
        <v>3</v>
      </c>
      <c r="P581" s="43">
        <v>0.08</v>
      </c>
      <c r="Q581" s="43">
        <v>0</v>
      </c>
      <c r="R581" s="48">
        <v>0</v>
      </c>
      <c r="S581" s="45">
        <v>0</v>
      </c>
      <c r="T581" s="46">
        <v>1</v>
      </c>
      <c r="U581" s="43">
        <v>2</v>
      </c>
      <c r="V581" s="43">
        <v>0</v>
      </c>
      <c r="W581" s="43">
        <v>1.8</v>
      </c>
      <c r="X581" s="43">
        <v>700</v>
      </c>
      <c r="Y581" s="43">
        <v>0</v>
      </c>
      <c r="Z581" s="43">
        <v>0</v>
      </c>
      <c r="AA581" s="43">
        <v>0</v>
      </c>
      <c r="AB581" s="43">
        <v>0</v>
      </c>
      <c r="AC581" s="43">
        <v>0</v>
      </c>
      <c r="AD581" s="43">
        <v>15</v>
      </c>
      <c r="AE581" s="43">
        <v>1</v>
      </c>
      <c r="AF581" s="43">
        <v>3.5</v>
      </c>
      <c r="AG581" s="48">
        <v>0</v>
      </c>
      <c r="AH581" s="48">
        <v>0</v>
      </c>
      <c r="AI581" s="6">
        <v>0</v>
      </c>
      <c r="AJ581" s="48">
        <v>4</v>
      </c>
      <c r="AK581" s="43">
        <v>0</v>
      </c>
      <c r="AL581" s="43">
        <v>0</v>
      </c>
      <c r="AM581" s="43">
        <v>0</v>
      </c>
      <c r="AN581" s="43">
        <v>0</v>
      </c>
      <c r="AO581" s="43">
        <v>3000</v>
      </c>
      <c r="AP581" s="43">
        <v>0</v>
      </c>
      <c r="AQ581" s="43">
        <v>0</v>
      </c>
      <c r="AR581" s="48">
        <v>0</v>
      </c>
      <c r="AS581" s="43">
        <v>92005001</v>
      </c>
      <c r="AT581" s="49" t="s">
        <v>144</v>
      </c>
      <c r="AU581" s="43" t="s">
        <v>380</v>
      </c>
      <c r="AV581" s="43">
        <v>10000009</v>
      </c>
      <c r="AW581" s="43">
        <v>21100050</v>
      </c>
      <c r="AX581" s="44" t="s">
        <v>145</v>
      </c>
      <c r="AY581" s="44">
        <v>0</v>
      </c>
      <c r="AZ581" s="45">
        <v>0</v>
      </c>
      <c r="BA581" s="45">
        <v>0</v>
      </c>
      <c r="BB581" s="52" t="str">
        <f t="shared" ref="BB581" si="81">"立即对目标范围内的怪物造成"&amp;W581*100&amp;"%攻击伤害+"&amp;X581&amp;",并击退周围附近敌方目标"</f>
        <v>立即对目标范围内的怪物造成180%攻击伤害+700,并击退周围附近敌方目标</v>
      </c>
      <c r="BC581" s="43">
        <v>0</v>
      </c>
      <c r="BD581" s="46">
        <v>0</v>
      </c>
      <c r="BE581" s="43">
        <v>0</v>
      </c>
      <c r="BF581" s="43">
        <v>0</v>
      </c>
      <c r="BG581" s="43">
        <v>0</v>
      </c>
      <c r="BH581" s="43">
        <v>0</v>
      </c>
      <c r="BI581" s="73">
        <v>0</v>
      </c>
      <c r="BJ581" s="6">
        <v>1</v>
      </c>
    </row>
    <row r="582" spans="3:62" ht="20.25" customHeight="1">
      <c r="C582" s="43">
        <v>62000105</v>
      </c>
      <c r="D582" s="44" t="s">
        <v>669</v>
      </c>
      <c r="E582" s="43">
        <v>1</v>
      </c>
      <c r="F582" s="43">
        <v>62000105</v>
      </c>
      <c r="G582" s="43">
        <v>0</v>
      </c>
      <c r="H582" s="45">
        <v>0</v>
      </c>
      <c r="I582" s="43">
        <v>1</v>
      </c>
      <c r="J582" s="43">
        <v>0</v>
      </c>
      <c r="K582" s="46">
        <v>0</v>
      </c>
      <c r="L582" s="43">
        <v>0</v>
      </c>
      <c r="M582" s="43">
        <v>0</v>
      </c>
      <c r="N582" s="43">
        <v>2</v>
      </c>
      <c r="O582" s="43">
        <v>1</v>
      </c>
      <c r="P582" s="43">
        <v>0.05</v>
      </c>
      <c r="Q582" s="43">
        <v>0</v>
      </c>
      <c r="R582" s="48">
        <v>0</v>
      </c>
      <c r="S582" s="45">
        <v>0</v>
      </c>
      <c r="T582" s="46">
        <v>1</v>
      </c>
      <c r="U582" s="43">
        <v>2</v>
      </c>
      <c r="V582" s="43">
        <v>0</v>
      </c>
      <c r="W582" s="43">
        <v>0</v>
      </c>
      <c r="X582" s="43">
        <v>0</v>
      </c>
      <c r="Y582" s="43">
        <v>0</v>
      </c>
      <c r="Z582" s="43">
        <v>0</v>
      </c>
      <c r="AA582" s="43">
        <v>0</v>
      </c>
      <c r="AB582" s="43">
        <v>1</v>
      </c>
      <c r="AC582" s="43">
        <v>0</v>
      </c>
      <c r="AD582" s="43">
        <v>25</v>
      </c>
      <c r="AE582" s="43">
        <v>0</v>
      </c>
      <c r="AF582" s="43">
        <v>0</v>
      </c>
      <c r="AG582" s="48">
        <v>2</v>
      </c>
      <c r="AH582" s="48">
        <v>1</v>
      </c>
      <c r="AI582" s="6">
        <v>0</v>
      </c>
      <c r="AJ582" s="48">
        <v>0</v>
      </c>
      <c r="AK582" s="43">
        <v>0</v>
      </c>
      <c r="AL582" s="43">
        <v>0</v>
      </c>
      <c r="AM582" s="43">
        <v>0</v>
      </c>
      <c r="AN582" s="43">
        <v>0</v>
      </c>
      <c r="AO582" s="43">
        <v>1000</v>
      </c>
      <c r="AP582" s="43">
        <v>0</v>
      </c>
      <c r="AQ582" s="43">
        <v>0</v>
      </c>
      <c r="AR582" s="48">
        <v>92000009</v>
      </c>
      <c r="AS582" s="43" t="s">
        <v>143</v>
      </c>
      <c r="AT582" s="49" t="s">
        <v>144</v>
      </c>
      <c r="AU582" s="43" t="s">
        <v>617</v>
      </c>
      <c r="AV582" s="43">
        <v>0</v>
      </c>
      <c r="AW582" s="43">
        <v>0</v>
      </c>
      <c r="AX582" s="44" t="s">
        <v>145</v>
      </c>
      <c r="AY582" s="44" t="s">
        <v>143</v>
      </c>
      <c r="AZ582" s="45">
        <v>0</v>
      </c>
      <c r="BA582" s="45">
        <v>0</v>
      </c>
      <c r="BB582" s="52" t="s">
        <v>670</v>
      </c>
      <c r="BC582" s="43">
        <v>0</v>
      </c>
      <c r="BD582" s="46">
        <v>0</v>
      </c>
      <c r="BE582" s="43">
        <v>0</v>
      </c>
      <c r="BF582" s="43">
        <v>0</v>
      </c>
      <c r="BG582" s="43">
        <v>0</v>
      </c>
      <c r="BH582" s="43">
        <v>0</v>
      </c>
      <c r="BI582" s="73">
        <v>0</v>
      </c>
      <c r="BJ582" s="6">
        <v>0</v>
      </c>
    </row>
    <row r="583" spans="3:62" ht="20.25" customHeight="1">
      <c r="C583" s="43">
        <v>62000106</v>
      </c>
      <c r="D583" s="44" t="s">
        <v>671</v>
      </c>
      <c r="E583" s="43">
        <v>1</v>
      </c>
      <c r="F583" s="43">
        <v>62000106</v>
      </c>
      <c r="G583" s="43">
        <v>0</v>
      </c>
      <c r="H583" s="45">
        <v>0</v>
      </c>
      <c r="I583" s="43">
        <v>1</v>
      </c>
      <c r="J583" s="43">
        <v>0</v>
      </c>
      <c r="K583" s="46">
        <v>0</v>
      </c>
      <c r="L583" s="43">
        <v>0</v>
      </c>
      <c r="M583" s="43">
        <v>0</v>
      </c>
      <c r="N583" s="43">
        <v>2</v>
      </c>
      <c r="O583" s="43">
        <v>2</v>
      </c>
      <c r="P583" s="43">
        <v>0.3</v>
      </c>
      <c r="Q583" s="43">
        <v>0</v>
      </c>
      <c r="R583" s="48">
        <v>0</v>
      </c>
      <c r="S583" s="45">
        <v>0</v>
      </c>
      <c r="T583" s="46">
        <v>1</v>
      </c>
      <c r="U583" s="43">
        <v>2</v>
      </c>
      <c r="V583" s="43">
        <v>0</v>
      </c>
      <c r="W583" s="43">
        <v>0</v>
      </c>
      <c r="X583" s="43">
        <v>0</v>
      </c>
      <c r="Y583" s="43">
        <v>0</v>
      </c>
      <c r="Z583" s="43">
        <v>0</v>
      </c>
      <c r="AA583" s="43">
        <v>0</v>
      </c>
      <c r="AB583" s="43">
        <v>1</v>
      </c>
      <c r="AC583" s="43">
        <v>0</v>
      </c>
      <c r="AD583" s="43">
        <v>25</v>
      </c>
      <c r="AE583" s="43">
        <v>0</v>
      </c>
      <c r="AF583" s="43">
        <v>0</v>
      </c>
      <c r="AG583" s="48">
        <v>2</v>
      </c>
      <c r="AH583" s="48">
        <v>1</v>
      </c>
      <c r="AI583" s="6">
        <v>0</v>
      </c>
      <c r="AJ583" s="48">
        <v>0</v>
      </c>
      <c r="AK583" s="43">
        <v>0</v>
      </c>
      <c r="AL583" s="43">
        <v>0</v>
      </c>
      <c r="AM583" s="43">
        <v>0</v>
      </c>
      <c r="AN583" s="43">
        <v>0</v>
      </c>
      <c r="AO583" s="43">
        <v>1000</v>
      </c>
      <c r="AP583" s="43">
        <v>0</v>
      </c>
      <c r="AQ583" s="43">
        <v>0</v>
      </c>
      <c r="AR583" s="48">
        <v>92000010</v>
      </c>
      <c r="AS583" s="43" t="s">
        <v>143</v>
      </c>
      <c r="AT583" s="49" t="s">
        <v>144</v>
      </c>
      <c r="AU583" s="43" t="s">
        <v>617</v>
      </c>
      <c r="AV583" s="43">
        <v>0</v>
      </c>
      <c r="AW583" s="43">
        <v>0</v>
      </c>
      <c r="AX583" s="44" t="s">
        <v>145</v>
      </c>
      <c r="AY583" s="44" t="s">
        <v>143</v>
      </c>
      <c r="AZ583" s="45">
        <v>0</v>
      </c>
      <c r="BA583" s="45">
        <v>0</v>
      </c>
      <c r="BB583" s="53" t="s">
        <v>671</v>
      </c>
      <c r="BC583" s="43">
        <v>0</v>
      </c>
      <c r="BD583" s="46">
        <v>0</v>
      </c>
      <c r="BE583" s="43">
        <v>0</v>
      </c>
      <c r="BF583" s="43">
        <v>0</v>
      </c>
      <c r="BG583" s="43">
        <v>0</v>
      </c>
      <c r="BH583" s="43">
        <v>0</v>
      </c>
      <c r="BI583" s="73">
        <v>0</v>
      </c>
      <c r="BJ583" s="6">
        <v>0</v>
      </c>
    </row>
    <row r="584" spans="3:62" ht="20.25" customHeight="1">
      <c r="C584" s="18">
        <v>62000107</v>
      </c>
      <c r="D584" s="19" t="s">
        <v>672</v>
      </c>
      <c r="E584" s="18">
        <v>1</v>
      </c>
      <c r="F584" s="18">
        <v>62000107</v>
      </c>
      <c r="G584" s="18">
        <v>0</v>
      </c>
      <c r="H584" s="13">
        <v>0</v>
      </c>
      <c r="I584" s="18">
        <v>1</v>
      </c>
      <c r="J584" s="18">
        <v>0</v>
      </c>
      <c r="K584" s="11">
        <v>0</v>
      </c>
      <c r="L584" s="18">
        <v>0</v>
      </c>
      <c r="M584" s="18">
        <v>0</v>
      </c>
      <c r="N584" s="18">
        <v>1</v>
      </c>
      <c r="O584" s="18">
        <v>0</v>
      </c>
      <c r="P584" s="18">
        <v>0</v>
      </c>
      <c r="Q584" s="18">
        <v>0</v>
      </c>
      <c r="R584" s="6">
        <v>0</v>
      </c>
      <c r="S584" s="13">
        <v>0</v>
      </c>
      <c r="T584" s="11">
        <v>1</v>
      </c>
      <c r="U584" s="18">
        <v>2</v>
      </c>
      <c r="V584" s="18">
        <v>0</v>
      </c>
      <c r="W584" s="18">
        <v>2.5</v>
      </c>
      <c r="X584" s="18">
        <v>0</v>
      </c>
      <c r="Y584" s="18">
        <v>0</v>
      </c>
      <c r="Z584" s="18">
        <v>0</v>
      </c>
      <c r="AA584" s="18">
        <v>0</v>
      </c>
      <c r="AB584" s="18">
        <v>0</v>
      </c>
      <c r="AC584" s="18">
        <v>0</v>
      </c>
      <c r="AD584" s="18">
        <v>15</v>
      </c>
      <c r="AE584" s="18">
        <v>1</v>
      </c>
      <c r="AF584" s="18">
        <v>3.5</v>
      </c>
      <c r="AG584" s="6">
        <v>0</v>
      </c>
      <c r="AH584" s="6">
        <v>0</v>
      </c>
      <c r="AI584" s="6">
        <v>0</v>
      </c>
      <c r="AJ584" s="6">
        <v>4</v>
      </c>
      <c r="AK584" s="18">
        <v>0</v>
      </c>
      <c r="AL584" s="18">
        <v>0</v>
      </c>
      <c r="AM584" s="18">
        <v>0</v>
      </c>
      <c r="AN584" s="18">
        <v>0.5</v>
      </c>
      <c r="AO584" s="18">
        <v>3000</v>
      </c>
      <c r="AP584" s="18">
        <v>0</v>
      </c>
      <c r="AQ584" s="18">
        <v>0</v>
      </c>
      <c r="AR584" s="6">
        <v>0</v>
      </c>
      <c r="AS584" s="18" t="s">
        <v>673</v>
      </c>
      <c r="AT584" s="12" t="s">
        <v>144</v>
      </c>
      <c r="AU584" s="18" t="s">
        <v>380</v>
      </c>
      <c r="AV584" s="18">
        <v>10000009</v>
      </c>
      <c r="AW584" s="18">
        <v>20001030</v>
      </c>
      <c r="AX584" s="19" t="s">
        <v>145</v>
      </c>
      <c r="AY584" s="19">
        <v>0</v>
      </c>
      <c r="AZ584" s="13">
        <v>0</v>
      </c>
      <c r="BA584" s="13">
        <v>0</v>
      </c>
      <c r="BB584" s="37" t="s">
        <v>674</v>
      </c>
      <c r="BC584" s="18">
        <v>0</v>
      </c>
      <c r="BD584" s="11">
        <v>0</v>
      </c>
      <c r="BE584" s="18">
        <v>0</v>
      </c>
      <c r="BF584" s="18">
        <v>0</v>
      </c>
      <c r="BG584" s="18">
        <v>0</v>
      </c>
      <c r="BH584" s="18">
        <v>0</v>
      </c>
      <c r="BI584" s="9">
        <v>0</v>
      </c>
      <c r="BJ584" s="6">
        <v>0</v>
      </c>
    </row>
    <row r="585" spans="3:62" ht="20.25" customHeight="1">
      <c r="C585" s="43">
        <v>62000108</v>
      </c>
      <c r="D585" s="44" t="s">
        <v>675</v>
      </c>
      <c r="E585" s="43">
        <v>1</v>
      </c>
      <c r="F585" s="43">
        <v>62000108</v>
      </c>
      <c r="G585" s="43">
        <v>0</v>
      </c>
      <c r="H585" s="45">
        <v>0</v>
      </c>
      <c r="I585" s="43">
        <v>1</v>
      </c>
      <c r="J585" s="43">
        <v>0</v>
      </c>
      <c r="K585" s="46">
        <v>0</v>
      </c>
      <c r="L585" s="43">
        <v>0</v>
      </c>
      <c r="M585" s="43">
        <v>0</v>
      </c>
      <c r="N585" s="43">
        <v>2</v>
      </c>
      <c r="O585" s="43">
        <v>4</v>
      </c>
      <c r="P585" s="43">
        <v>1</v>
      </c>
      <c r="Q585" s="43">
        <v>0</v>
      </c>
      <c r="R585" s="48">
        <v>0</v>
      </c>
      <c r="S585" s="45">
        <v>0</v>
      </c>
      <c r="T585" s="46">
        <v>1</v>
      </c>
      <c r="U585" s="43">
        <v>2</v>
      </c>
      <c r="V585" s="43">
        <v>0</v>
      </c>
      <c r="W585" s="43">
        <v>0</v>
      </c>
      <c r="X585" s="43">
        <v>0</v>
      </c>
      <c r="Y585" s="43">
        <v>0</v>
      </c>
      <c r="Z585" s="43">
        <v>0</v>
      </c>
      <c r="AA585" s="43">
        <v>0</v>
      </c>
      <c r="AB585" s="43">
        <v>1</v>
      </c>
      <c r="AC585" s="43">
        <v>1</v>
      </c>
      <c r="AD585" s="43">
        <v>0</v>
      </c>
      <c r="AE585" s="43">
        <v>0</v>
      </c>
      <c r="AF585" s="43">
        <v>0</v>
      </c>
      <c r="AG585" s="48">
        <v>8</v>
      </c>
      <c r="AH585" s="48">
        <v>0</v>
      </c>
      <c r="AI585" s="6">
        <v>0</v>
      </c>
      <c r="AJ585" s="48">
        <v>0</v>
      </c>
      <c r="AK585" s="43">
        <v>0</v>
      </c>
      <c r="AL585" s="43">
        <v>0</v>
      </c>
      <c r="AM585" s="43">
        <v>0</v>
      </c>
      <c r="AN585" s="43">
        <v>0</v>
      </c>
      <c r="AO585" s="43">
        <v>1000</v>
      </c>
      <c r="AP585" s="43">
        <v>0</v>
      </c>
      <c r="AQ585" s="43">
        <v>0</v>
      </c>
      <c r="AR585" s="48">
        <v>92000005</v>
      </c>
      <c r="AS585" s="43" t="s">
        <v>143</v>
      </c>
      <c r="AT585" s="49" t="s">
        <v>144</v>
      </c>
      <c r="AU585" s="43" t="s">
        <v>617</v>
      </c>
      <c r="AV585" s="43">
        <v>0</v>
      </c>
      <c r="AW585" s="43">
        <v>40000003</v>
      </c>
      <c r="AX585" s="44" t="s">
        <v>145</v>
      </c>
      <c r="AY585" s="44" t="s">
        <v>143</v>
      </c>
      <c r="AZ585" s="45">
        <v>0</v>
      </c>
      <c r="BA585" s="45">
        <v>0</v>
      </c>
      <c r="BB585" s="52" t="s">
        <v>676</v>
      </c>
      <c r="BC585" s="43">
        <v>0</v>
      </c>
      <c r="BD585" s="46">
        <v>0</v>
      </c>
      <c r="BE585" s="43">
        <v>0</v>
      </c>
      <c r="BF585" s="43">
        <v>0</v>
      </c>
      <c r="BG585" s="43">
        <v>0</v>
      </c>
      <c r="BH585" s="43">
        <v>0</v>
      </c>
      <c r="BI585" s="73">
        <v>0</v>
      </c>
      <c r="BJ585" s="6">
        <v>1</v>
      </c>
    </row>
    <row r="586" spans="3:62" ht="19.5" customHeight="1">
      <c r="C586" s="18">
        <v>62000109</v>
      </c>
      <c r="D586" s="19" t="s">
        <v>677</v>
      </c>
      <c r="E586" s="11">
        <v>1</v>
      </c>
      <c r="F586" s="18">
        <v>62000109</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3</v>
      </c>
      <c r="X586" s="18">
        <v>2500</v>
      </c>
      <c r="Y586" s="18">
        <v>0</v>
      </c>
      <c r="Z586" s="18">
        <v>0</v>
      </c>
      <c r="AA586" s="18">
        <v>0</v>
      </c>
      <c r="AB586" s="18">
        <v>0</v>
      </c>
      <c r="AC586" s="18">
        <v>0</v>
      </c>
      <c r="AD586" s="18">
        <v>12</v>
      </c>
      <c r="AE586" s="18">
        <v>1</v>
      </c>
      <c r="AF586" s="18">
        <v>1</v>
      </c>
      <c r="AG586" s="6">
        <v>2</v>
      </c>
      <c r="AH586" s="6">
        <v>2</v>
      </c>
      <c r="AI586" s="6">
        <v>0</v>
      </c>
      <c r="AJ586" s="6">
        <v>4</v>
      </c>
      <c r="AK586" s="18">
        <v>0</v>
      </c>
      <c r="AL586" s="18">
        <v>0</v>
      </c>
      <c r="AM586" s="18">
        <v>0</v>
      </c>
      <c r="AN586" s="18">
        <v>1</v>
      </c>
      <c r="AO586" s="18">
        <v>6000</v>
      </c>
      <c r="AP586" s="18">
        <v>0.5</v>
      </c>
      <c r="AQ586" s="18">
        <v>8</v>
      </c>
      <c r="AR586" s="6">
        <v>0</v>
      </c>
      <c r="AS586" s="18">
        <v>92000013</v>
      </c>
      <c r="AT586" s="19" t="s">
        <v>144</v>
      </c>
      <c r="AU586" s="18" t="s">
        <v>373</v>
      </c>
      <c r="AV586" s="18">
        <v>10003002</v>
      </c>
      <c r="AW586" s="18">
        <v>20001040</v>
      </c>
      <c r="AX586" s="19" t="s">
        <v>532</v>
      </c>
      <c r="AY586" s="19">
        <v>0</v>
      </c>
      <c r="AZ586" s="13">
        <v>0</v>
      </c>
      <c r="BA586" s="13">
        <v>0</v>
      </c>
      <c r="BB586" s="63" t="s">
        <v>678</v>
      </c>
      <c r="BC586" s="18">
        <v>0</v>
      </c>
      <c r="BD586" s="11">
        <v>0</v>
      </c>
      <c r="BE586" s="18">
        <v>0</v>
      </c>
      <c r="BF586" s="18">
        <v>0</v>
      </c>
      <c r="BG586" s="18">
        <v>0</v>
      </c>
      <c r="BH586" s="18">
        <v>0</v>
      </c>
      <c r="BI586" s="9">
        <v>0</v>
      </c>
      <c r="BJ586" s="6">
        <v>0</v>
      </c>
    </row>
    <row r="587" spans="3:62" ht="19.5" customHeight="1">
      <c r="C587" s="43">
        <v>63001001</v>
      </c>
      <c r="D587" s="44" t="s">
        <v>679</v>
      </c>
      <c r="E587" s="46">
        <v>1</v>
      </c>
      <c r="F587" s="43">
        <v>63001001</v>
      </c>
      <c r="G587" s="43">
        <v>0</v>
      </c>
      <c r="H587" s="45">
        <v>0</v>
      </c>
      <c r="I587" s="43">
        <v>1</v>
      </c>
      <c r="J587" s="43">
        <v>0</v>
      </c>
      <c r="K587" s="46">
        <v>0</v>
      </c>
      <c r="L587" s="43">
        <v>0</v>
      </c>
      <c r="M587" s="43">
        <v>0</v>
      </c>
      <c r="N587" s="43">
        <v>2</v>
      </c>
      <c r="O587" s="43">
        <v>2</v>
      </c>
      <c r="P587" s="43">
        <v>1</v>
      </c>
      <c r="Q587" s="43">
        <v>0</v>
      </c>
      <c r="R587" s="48">
        <v>0</v>
      </c>
      <c r="S587" s="45">
        <v>0</v>
      </c>
      <c r="T587" s="46">
        <v>1</v>
      </c>
      <c r="U587" s="43">
        <v>2</v>
      </c>
      <c r="V587" s="43">
        <v>0</v>
      </c>
      <c r="W587" s="43">
        <v>0</v>
      </c>
      <c r="X587" s="43">
        <v>0</v>
      </c>
      <c r="Y587" s="43">
        <v>0</v>
      </c>
      <c r="Z587" s="43">
        <v>0</v>
      </c>
      <c r="AA587" s="43">
        <v>0</v>
      </c>
      <c r="AB587" s="43">
        <v>1</v>
      </c>
      <c r="AC587" s="43">
        <v>0</v>
      </c>
      <c r="AD587" s="43">
        <v>60</v>
      </c>
      <c r="AE587" s="43">
        <v>1</v>
      </c>
      <c r="AF587" s="43" t="s">
        <v>379</v>
      </c>
      <c r="AG587" s="48">
        <v>0</v>
      </c>
      <c r="AH587" s="48">
        <v>0</v>
      </c>
      <c r="AI587" s="6">
        <v>0</v>
      </c>
      <c r="AJ587" s="48">
        <v>0</v>
      </c>
      <c r="AK587" s="43">
        <v>0</v>
      </c>
      <c r="AL587" s="43">
        <v>0</v>
      </c>
      <c r="AM587" s="43">
        <v>0</v>
      </c>
      <c r="AN587" s="43">
        <v>0</v>
      </c>
      <c r="AO587" s="43">
        <v>50000</v>
      </c>
      <c r="AP587" s="43">
        <v>0</v>
      </c>
      <c r="AQ587" s="43">
        <v>0</v>
      </c>
      <c r="AR587" s="48">
        <v>0</v>
      </c>
      <c r="AS587" s="43" t="s">
        <v>680</v>
      </c>
      <c r="AT587" s="44" t="s">
        <v>143</v>
      </c>
      <c r="AU587" s="43">
        <v>0</v>
      </c>
      <c r="AV587" s="43">
        <v>0</v>
      </c>
      <c r="AW587" s="43">
        <v>0</v>
      </c>
      <c r="AX587" s="44" t="s">
        <v>681</v>
      </c>
      <c r="AY587" s="44">
        <v>0</v>
      </c>
      <c r="AZ587" s="45">
        <v>0</v>
      </c>
      <c r="BA587" s="45">
        <v>0</v>
      </c>
      <c r="BB587" s="54" t="s">
        <v>682</v>
      </c>
      <c r="BC587" s="43">
        <v>0</v>
      </c>
      <c r="BD587" s="46">
        <v>0</v>
      </c>
      <c r="BE587" s="43">
        <v>0</v>
      </c>
      <c r="BF587" s="43">
        <v>0</v>
      </c>
      <c r="BG587" s="43">
        <v>0</v>
      </c>
      <c r="BH587" s="43">
        <v>0</v>
      </c>
      <c r="BI587" s="73">
        <v>0</v>
      </c>
      <c r="BJ587" s="6">
        <v>1</v>
      </c>
    </row>
    <row r="588" spans="3:62" ht="20.100000000000001" customHeight="1">
      <c r="C588" s="11">
        <v>63001002</v>
      </c>
      <c r="D588" s="12" t="s">
        <v>683</v>
      </c>
      <c r="E588" s="11">
        <v>1</v>
      </c>
      <c r="F588" s="11">
        <v>63001002</v>
      </c>
      <c r="G588" s="18">
        <v>0</v>
      </c>
      <c r="H588" s="13">
        <v>0</v>
      </c>
      <c r="I588" s="18">
        <v>1</v>
      </c>
      <c r="J588" s="18">
        <v>0</v>
      </c>
      <c r="K588" s="11">
        <v>0</v>
      </c>
      <c r="L588" s="11">
        <v>0</v>
      </c>
      <c r="M588" s="11">
        <v>0</v>
      </c>
      <c r="N588" s="11">
        <v>5</v>
      </c>
      <c r="O588" s="11">
        <v>0</v>
      </c>
      <c r="P588" s="11">
        <v>0</v>
      </c>
      <c r="Q588" s="11">
        <v>0</v>
      </c>
      <c r="R588" s="6">
        <v>0</v>
      </c>
      <c r="S588" s="11">
        <v>0</v>
      </c>
      <c r="T588" s="11">
        <v>1</v>
      </c>
      <c r="U588" s="11">
        <v>2</v>
      </c>
      <c r="V588" s="11">
        <v>0</v>
      </c>
      <c r="W588" s="18">
        <v>0</v>
      </c>
      <c r="X588" s="18">
        <v>0</v>
      </c>
      <c r="Y588" s="11">
        <v>0</v>
      </c>
      <c r="Z588" s="11">
        <v>0</v>
      </c>
      <c r="AA588" s="11">
        <v>0</v>
      </c>
      <c r="AB588" s="11">
        <v>1</v>
      </c>
      <c r="AC588" s="11">
        <v>0</v>
      </c>
      <c r="AD588" s="11">
        <v>0</v>
      </c>
      <c r="AE588" s="11">
        <v>2</v>
      </c>
      <c r="AF588" s="11" t="s">
        <v>152</v>
      </c>
      <c r="AG588" s="6">
        <v>2</v>
      </c>
      <c r="AH588" s="6">
        <v>2</v>
      </c>
      <c r="AI588" s="6">
        <v>0</v>
      </c>
      <c r="AJ588" s="6">
        <v>1.5</v>
      </c>
      <c r="AK588" s="11">
        <v>0</v>
      </c>
      <c r="AL588" s="11">
        <v>0</v>
      </c>
      <c r="AM588" s="11">
        <v>0</v>
      </c>
      <c r="AN588" s="11">
        <v>0</v>
      </c>
      <c r="AO588" s="11">
        <v>3000</v>
      </c>
      <c r="AP588" s="11">
        <v>0</v>
      </c>
      <c r="AQ588" s="11">
        <v>0</v>
      </c>
      <c r="AR588" s="6">
        <v>0</v>
      </c>
      <c r="AS588" s="11" t="s">
        <v>143</v>
      </c>
      <c r="AT588" s="12" t="s">
        <v>143</v>
      </c>
      <c r="AU588" s="11">
        <v>0</v>
      </c>
      <c r="AV588" s="18">
        <v>0</v>
      </c>
      <c r="AW588" s="18">
        <v>0</v>
      </c>
      <c r="AX588" s="12" t="s">
        <v>145</v>
      </c>
      <c r="AY588" s="11" t="s">
        <v>684</v>
      </c>
      <c r="AZ588" s="13">
        <v>0</v>
      </c>
      <c r="BA588" s="13">
        <v>0</v>
      </c>
      <c r="BB588" s="37" t="s">
        <v>685</v>
      </c>
      <c r="BC588" s="11">
        <v>0</v>
      </c>
      <c r="BD588" s="11">
        <v>0</v>
      </c>
      <c r="BE588" s="11">
        <v>0</v>
      </c>
      <c r="BF588" s="11">
        <v>0</v>
      </c>
      <c r="BG588" s="11">
        <v>0</v>
      </c>
      <c r="BH588" s="11">
        <v>0</v>
      </c>
      <c r="BI588" s="9">
        <v>0</v>
      </c>
      <c r="BJ588" s="6">
        <v>0</v>
      </c>
    </row>
    <row r="589" spans="3:62" ht="20.100000000000001" customHeight="1">
      <c r="C589" s="11">
        <v>63001003</v>
      </c>
      <c r="D589" s="12" t="s">
        <v>686</v>
      </c>
      <c r="E589" s="11">
        <v>1</v>
      </c>
      <c r="F589" s="11">
        <v>63002002</v>
      </c>
      <c r="G589" s="11">
        <v>0</v>
      </c>
      <c r="H589" s="13">
        <v>0</v>
      </c>
      <c r="I589" s="18">
        <v>1</v>
      </c>
      <c r="J589" s="18">
        <v>0</v>
      </c>
      <c r="K589" s="11">
        <v>0</v>
      </c>
      <c r="L589" s="11">
        <v>0</v>
      </c>
      <c r="M589" s="11">
        <v>0</v>
      </c>
      <c r="N589" s="11">
        <v>2</v>
      </c>
      <c r="O589" s="11">
        <v>0</v>
      </c>
      <c r="P589" s="11">
        <v>0</v>
      </c>
      <c r="Q589" s="11">
        <v>0</v>
      </c>
      <c r="R589" s="6">
        <v>0</v>
      </c>
      <c r="S589" s="11">
        <v>0</v>
      </c>
      <c r="T589" s="11">
        <v>1</v>
      </c>
      <c r="U589" s="11">
        <v>0</v>
      </c>
      <c r="V589" s="11">
        <v>0</v>
      </c>
      <c r="W589" s="18">
        <v>0</v>
      </c>
      <c r="X589" s="18">
        <v>0</v>
      </c>
      <c r="Y589" s="11">
        <v>0</v>
      </c>
      <c r="Z589" s="11">
        <v>0</v>
      </c>
      <c r="AA589" s="11">
        <v>0</v>
      </c>
      <c r="AB589" s="11">
        <v>1</v>
      </c>
      <c r="AC589" s="11">
        <v>0</v>
      </c>
      <c r="AD589" s="11">
        <v>0</v>
      </c>
      <c r="AE589" s="11">
        <v>0</v>
      </c>
      <c r="AF589" s="11" t="s">
        <v>143</v>
      </c>
      <c r="AG589" s="6">
        <v>0</v>
      </c>
      <c r="AH589" s="6">
        <v>0</v>
      </c>
      <c r="AI589" s="6">
        <v>0</v>
      </c>
      <c r="AJ589" s="6">
        <v>0</v>
      </c>
      <c r="AK589" s="11">
        <v>0</v>
      </c>
      <c r="AL589" s="11">
        <v>0</v>
      </c>
      <c r="AM589" s="11">
        <v>0</v>
      </c>
      <c r="AN589" s="11">
        <v>0</v>
      </c>
      <c r="AO589" s="11">
        <v>0</v>
      </c>
      <c r="AP589" s="11">
        <v>0</v>
      </c>
      <c r="AQ589" s="11">
        <v>0</v>
      </c>
      <c r="AR589" s="6">
        <v>0</v>
      </c>
      <c r="AS589" s="11" t="s">
        <v>143</v>
      </c>
      <c r="AT589" s="12" t="s">
        <v>143</v>
      </c>
      <c r="AU589" s="11">
        <v>0</v>
      </c>
      <c r="AV589" s="18">
        <v>0</v>
      </c>
      <c r="AW589" s="18">
        <v>0</v>
      </c>
      <c r="AX589" s="12" t="s">
        <v>143</v>
      </c>
      <c r="AY589" s="11">
        <v>0</v>
      </c>
      <c r="AZ589" s="13"/>
      <c r="BA589" s="13"/>
      <c r="BB589" s="37" t="s">
        <v>687</v>
      </c>
      <c r="BC589" s="11">
        <v>0</v>
      </c>
      <c r="BD589" s="11">
        <v>0</v>
      </c>
      <c r="BE589" s="11">
        <v>0</v>
      </c>
      <c r="BF589" s="11">
        <v>0</v>
      </c>
      <c r="BG589" s="11">
        <v>0</v>
      </c>
      <c r="BH589" s="11">
        <v>0</v>
      </c>
      <c r="BI589" s="9">
        <v>0</v>
      </c>
      <c r="BJ589" s="6">
        <v>0</v>
      </c>
    </row>
    <row r="590" spans="3:62" ht="19.5" customHeight="1">
      <c r="C590" s="11">
        <v>63001004</v>
      </c>
      <c r="D590" s="59" t="s">
        <v>688</v>
      </c>
      <c r="E590" s="58">
        <v>1</v>
      </c>
      <c r="F590" s="58">
        <v>63001004</v>
      </c>
      <c r="G590" s="58">
        <v>0</v>
      </c>
      <c r="H590" s="58">
        <v>0</v>
      </c>
      <c r="I590" s="18">
        <v>1</v>
      </c>
      <c r="J590" s="18">
        <v>0</v>
      </c>
      <c r="K590" s="11">
        <v>0</v>
      </c>
      <c r="L590" s="58">
        <v>0</v>
      </c>
      <c r="M590" s="58">
        <v>0</v>
      </c>
      <c r="N590" s="58">
        <v>2</v>
      </c>
      <c r="O590" s="58">
        <v>1</v>
      </c>
      <c r="P590" s="58">
        <v>0.03</v>
      </c>
      <c r="Q590" s="58">
        <v>0</v>
      </c>
      <c r="R590" s="6">
        <v>0</v>
      </c>
      <c r="S590" s="58">
        <v>0</v>
      </c>
      <c r="T590" s="58">
        <v>1</v>
      </c>
      <c r="U590" s="58">
        <v>2</v>
      </c>
      <c r="V590" s="58">
        <v>0</v>
      </c>
      <c r="W590" s="58">
        <v>0</v>
      </c>
      <c r="X590" s="58">
        <v>0</v>
      </c>
      <c r="Y590" s="58">
        <v>0</v>
      </c>
      <c r="Z590" s="58">
        <v>0</v>
      </c>
      <c r="AA590" s="58">
        <v>0</v>
      </c>
      <c r="AB590" s="58">
        <v>0</v>
      </c>
      <c r="AC590" s="58">
        <v>0</v>
      </c>
      <c r="AD590" s="58">
        <v>15</v>
      </c>
      <c r="AE590" s="58">
        <v>2</v>
      </c>
      <c r="AF590" s="58" t="s">
        <v>152</v>
      </c>
      <c r="AG590" s="58">
        <v>2</v>
      </c>
      <c r="AH590" s="58">
        <v>3</v>
      </c>
      <c r="AI590" s="6">
        <v>0</v>
      </c>
      <c r="AJ590" s="58">
        <v>1.5</v>
      </c>
      <c r="AK590" s="58">
        <v>0</v>
      </c>
      <c r="AL590" s="58">
        <v>0</v>
      </c>
      <c r="AM590" s="58">
        <v>0</v>
      </c>
      <c r="AN590" s="58">
        <v>0</v>
      </c>
      <c r="AO590" s="58">
        <v>3000</v>
      </c>
      <c r="AP590" s="58">
        <v>0.5</v>
      </c>
      <c r="AQ590" s="58">
        <v>0</v>
      </c>
      <c r="AR590" s="58">
        <v>0</v>
      </c>
      <c r="AS590" s="58">
        <v>0</v>
      </c>
      <c r="AT590" s="59" t="s">
        <v>185</v>
      </c>
      <c r="AU590" s="58">
        <v>0</v>
      </c>
      <c r="AV590" s="58">
        <v>0</v>
      </c>
      <c r="AW590" s="58">
        <v>0</v>
      </c>
      <c r="AX590" s="59" t="s">
        <v>145</v>
      </c>
      <c r="AY590" s="59">
        <v>0</v>
      </c>
      <c r="AZ590" s="58">
        <v>0</v>
      </c>
      <c r="BA590" s="58">
        <v>0</v>
      </c>
      <c r="BB590" s="62" t="str">
        <f>"普通攻击有3%概率向目标施放元素爆冰技能"</f>
        <v>普通攻击有3%概率向目标施放元素爆冰技能</v>
      </c>
      <c r="BC590" s="58">
        <v>0</v>
      </c>
      <c r="BD590" s="11">
        <v>0</v>
      </c>
      <c r="BE590" s="58">
        <v>0</v>
      </c>
      <c r="BF590" s="58">
        <v>0</v>
      </c>
      <c r="BG590" s="58">
        <v>0</v>
      </c>
      <c r="BH590" s="58">
        <v>0</v>
      </c>
      <c r="BI590" s="89" t="s">
        <v>689</v>
      </c>
      <c r="BJ590" s="6">
        <v>0</v>
      </c>
    </row>
    <row r="591" spans="3:62" ht="20.100000000000001" customHeight="1">
      <c r="C591" s="11">
        <v>63002001</v>
      </c>
      <c r="D591" s="12" t="s">
        <v>690</v>
      </c>
      <c r="E591" s="11">
        <v>1</v>
      </c>
      <c r="F591" s="11">
        <v>63002001</v>
      </c>
      <c r="G591" s="11">
        <v>0</v>
      </c>
      <c r="H591" s="13">
        <v>0</v>
      </c>
      <c r="I591" s="18">
        <v>1</v>
      </c>
      <c r="J591" s="18">
        <v>0</v>
      </c>
      <c r="K591" s="11">
        <v>0</v>
      </c>
      <c r="L591" s="11">
        <v>0</v>
      </c>
      <c r="M591" s="11">
        <v>0</v>
      </c>
      <c r="N591" s="11">
        <v>2</v>
      </c>
      <c r="O591" s="11">
        <v>2</v>
      </c>
      <c r="P591" s="11">
        <v>1</v>
      </c>
      <c r="Q591" s="11">
        <v>0</v>
      </c>
      <c r="R591" s="6">
        <v>0</v>
      </c>
      <c r="S591" s="11">
        <v>0</v>
      </c>
      <c r="T591" s="11">
        <v>1</v>
      </c>
      <c r="U591" s="11">
        <v>2</v>
      </c>
      <c r="V591" s="11">
        <v>0</v>
      </c>
      <c r="W591" s="18">
        <v>0</v>
      </c>
      <c r="X591" s="18">
        <v>0</v>
      </c>
      <c r="Y591" s="11">
        <v>0</v>
      </c>
      <c r="Z591" s="11">
        <v>0</v>
      </c>
      <c r="AA591" s="11">
        <v>0</v>
      </c>
      <c r="AB591" s="11">
        <v>1</v>
      </c>
      <c r="AC591" s="11">
        <v>0</v>
      </c>
      <c r="AD591" s="11">
        <v>60</v>
      </c>
      <c r="AE591" s="11">
        <v>1</v>
      </c>
      <c r="AF591" s="11" t="s">
        <v>379</v>
      </c>
      <c r="AG591" s="6">
        <v>0</v>
      </c>
      <c r="AH591" s="6">
        <v>0</v>
      </c>
      <c r="AI591" s="6">
        <v>0</v>
      </c>
      <c r="AJ591" s="6">
        <v>0</v>
      </c>
      <c r="AK591" s="11">
        <v>0</v>
      </c>
      <c r="AL591" s="11">
        <v>0</v>
      </c>
      <c r="AM591" s="11">
        <v>0</v>
      </c>
      <c r="AN591" s="11">
        <v>0</v>
      </c>
      <c r="AO591" s="11">
        <v>50000</v>
      </c>
      <c r="AP591" s="11">
        <v>0</v>
      </c>
      <c r="AQ591" s="11">
        <v>0</v>
      </c>
      <c r="AR591" s="6">
        <v>0</v>
      </c>
      <c r="AS591" s="11" t="s">
        <v>691</v>
      </c>
      <c r="AT591" s="12" t="s">
        <v>143</v>
      </c>
      <c r="AU591" s="11">
        <v>0</v>
      </c>
      <c r="AV591" s="18">
        <v>0</v>
      </c>
      <c r="AW591" s="18">
        <v>0</v>
      </c>
      <c r="AX591" s="12" t="s">
        <v>681</v>
      </c>
      <c r="AY591" s="11">
        <v>0</v>
      </c>
      <c r="AZ591" s="13">
        <v>0</v>
      </c>
      <c r="BA591" s="13">
        <v>0</v>
      </c>
      <c r="BB591" s="37" t="s">
        <v>692</v>
      </c>
      <c r="BC591" s="11">
        <v>0</v>
      </c>
      <c r="BD591" s="11">
        <v>0</v>
      </c>
      <c r="BE591" s="11">
        <v>0</v>
      </c>
      <c r="BF591" s="11">
        <v>0</v>
      </c>
      <c r="BG591" s="11">
        <v>0</v>
      </c>
      <c r="BH591" s="11">
        <v>0</v>
      </c>
      <c r="BI591" s="9">
        <v>0</v>
      </c>
      <c r="BJ591" s="6">
        <v>1</v>
      </c>
    </row>
    <row r="592" spans="3:62" ht="20.100000000000001" customHeight="1">
      <c r="C592" s="11">
        <v>63002002</v>
      </c>
      <c r="D592" s="12" t="s">
        <v>686</v>
      </c>
      <c r="E592" s="11">
        <v>1</v>
      </c>
      <c r="F592" s="11">
        <v>63002002</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143</v>
      </c>
      <c r="AG592" s="6">
        <v>0</v>
      </c>
      <c r="AH592" s="6">
        <v>0</v>
      </c>
      <c r="AI592" s="6">
        <v>0</v>
      </c>
      <c r="AJ592" s="6">
        <v>0</v>
      </c>
      <c r="AK592" s="11">
        <v>0</v>
      </c>
      <c r="AL592" s="11">
        <v>0</v>
      </c>
      <c r="AM592" s="11">
        <v>0</v>
      </c>
      <c r="AN592" s="11">
        <v>0</v>
      </c>
      <c r="AO592" s="11">
        <v>0</v>
      </c>
      <c r="AP592" s="11">
        <v>0</v>
      </c>
      <c r="AQ592" s="11">
        <v>0</v>
      </c>
      <c r="AR592" s="6">
        <v>0</v>
      </c>
      <c r="AS592" s="11" t="s">
        <v>143</v>
      </c>
      <c r="AT592" s="12" t="s">
        <v>143</v>
      </c>
      <c r="AU592" s="11">
        <v>0</v>
      </c>
      <c r="AV592" s="18">
        <v>0</v>
      </c>
      <c r="AW592" s="18">
        <v>0</v>
      </c>
      <c r="AX592" s="12" t="s">
        <v>143</v>
      </c>
      <c r="AY592" s="11">
        <v>0</v>
      </c>
      <c r="AZ592" s="13"/>
      <c r="BA592" s="13"/>
      <c r="BB592" s="37" t="s">
        <v>687</v>
      </c>
      <c r="BC592" s="11">
        <v>0</v>
      </c>
      <c r="BD592" s="11">
        <v>0</v>
      </c>
      <c r="BE592" s="11">
        <v>0</v>
      </c>
      <c r="BF592" s="11">
        <v>0</v>
      </c>
      <c r="BG592" s="11">
        <v>0</v>
      </c>
      <c r="BH592" s="11">
        <v>0</v>
      </c>
      <c r="BI592" s="9">
        <v>0</v>
      </c>
      <c r="BJ592" s="6">
        <v>0</v>
      </c>
    </row>
    <row r="593" spans="3:62" ht="20.100000000000001" customHeight="1">
      <c r="C593" s="11">
        <v>63002003</v>
      </c>
      <c r="D593" s="12" t="s">
        <v>693</v>
      </c>
      <c r="E593" s="11">
        <v>1</v>
      </c>
      <c r="F593" s="11">
        <v>63002003</v>
      </c>
      <c r="G593" s="11">
        <v>0</v>
      </c>
      <c r="H593" s="13">
        <v>0</v>
      </c>
      <c r="I593" s="18">
        <v>1</v>
      </c>
      <c r="J593" s="18">
        <v>0</v>
      </c>
      <c r="K593" s="11">
        <v>0</v>
      </c>
      <c r="L593" s="11">
        <v>0</v>
      </c>
      <c r="M593" s="11">
        <v>0</v>
      </c>
      <c r="N593" s="11">
        <v>5</v>
      </c>
      <c r="O593" s="11">
        <v>8</v>
      </c>
      <c r="P593" s="11">
        <v>1</v>
      </c>
      <c r="Q593" s="11">
        <v>0</v>
      </c>
      <c r="R593" s="6">
        <v>0</v>
      </c>
      <c r="S593" s="11">
        <v>0</v>
      </c>
      <c r="T593" s="11">
        <v>1</v>
      </c>
      <c r="U593" s="11">
        <v>0</v>
      </c>
      <c r="V593" s="11">
        <v>0</v>
      </c>
      <c r="W593" s="18">
        <v>0</v>
      </c>
      <c r="X593" s="18">
        <v>0</v>
      </c>
      <c r="Y593" s="11">
        <v>0</v>
      </c>
      <c r="Z593" s="11">
        <v>0</v>
      </c>
      <c r="AA593" s="11">
        <v>0</v>
      </c>
      <c r="AB593" s="11">
        <v>1</v>
      </c>
      <c r="AC593" s="11">
        <v>0</v>
      </c>
      <c r="AD593" s="11">
        <v>0</v>
      </c>
      <c r="AE593" s="11">
        <v>0</v>
      </c>
      <c r="AF593" s="11" t="s">
        <v>143</v>
      </c>
      <c r="AG593" s="6">
        <v>0</v>
      </c>
      <c r="AH593" s="6">
        <v>0</v>
      </c>
      <c r="AI593" s="6">
        <v>0</v>
      </c>
      <c r="AJ593" s="6">
        <v>0</v>
      </c>
      <c r="AK593" s="11">
        <v>0</v>
      </c>
      <c r="AL593" s="11">
        <v>0</v>
      </c>
      <c r="AM593" s="11">
        <v>0</v>
      </c>
      <c r="AN593" s="11">
        <v>0</v>
      </c>
      <c r="AO593" s="11">
        <v>0</v>
      </c>
      <c r="AP593" s="11">
        <v>0</v>
      </c>
      <c r="AQ593" s="11">
        <v>0</v>
      </c>
      <c r="AR593" s="6">
        <v>90000006</v>
      </c>
      <c r="AS593" s="11" t="s">
        <v>143</v>
      </c>
      <c r="AT593" s="12" t="s">
        <v>143</v>
      </c>
      <c r="AU593" s="11">
        <v>0</v>
      </c>
      <c r="AV593" s="18">
        <v>0</v>
      </c>
      <c r="AW593" s="18">
        <v>0</v>
      </c>
      <c r="AX593" s="12" t="s">
        <v>143</v>
      </c>
      <c r="AY593" s="11" t="s">
        <v>694</v>
      </c>
      <c r="AZ593" s="13"/>
      <c r="BA593" s="13"/>
      <c r="BB593" s="37" t="s">
        <v>695</v>
      </c>
      <c r="BC593" s="11">
        <v>0</v>
      </c>
      <c r="BD593" s="11">
        <v>0</v>
      </c>
      <c r="BE593" s="11">
        <v>0</v>
      </c>
      <c r="BF593" s="11">
        <v>0</v>
      </c>
      <c r="BG593" s="11">
        <v>0</v>
      </c>
      <c r="BH593" s="11">
        <v>0</v>
      </c>
      <c r="BI593" s="9">
        <v>0</v>
      </c>
      <c r="BJ593" s="6">
        <v>0</v>
      </c>
    </row>
    <row r="594" spans="3:62" ht="20.100000000000001" customHeight="1">
      <c r="C594" s="11">
        <v>63002004</v>
      </c>
      <c r="D594" s="59" t="s">
        <v>696</v>
      </c>
      <c r="E594" s="58">
        <v>1</v>
      </c>
      <c r="F594" s="58">
        <v>63001004</v>
      </c>
      <c r="G594" s="58">
        <v>0</v>
      </c>
      <c r="H594" s="58">
        <v>0</v>
      </c>
      <c r="I594" s="18">
        <v>1</v>
      </c>
      <c r="J594" s="18">
        <v>0</v>
      </c>
      <c r="K594" s="11">
        <v>0</v>
      </c>
      <c r="L594" s="58">
        <v>0</v>
      </c>
      <c r="M594" s="58">
        <v>0</v>
      </c>
      <c r="N594" s="58">
        <v>2</v>
      </c>
      <c r="O594" s="58">
        <v>1</v>
      </c>
      <c r="P594" s="58">
        <v>0.2</v>
      </c>
      <c r="Q594" s="58">
        <v>0</v>
      </c>
      <c r="R594" s="6">
        <v>0</v>
      </c>
      <c r="S594" s="58">
        <v>0</v>
      </c>
      <c r="T594" s="58">
        <v>1</v>
      </c>
      <c r="U594" s="58">
        <v>2</v>
      </c>
      <c r="V594" s="58">
        <v>0</v>
      </c>
      <c r="W594" s="58">
        <v>0</v>
      </c>
      <c r="X594" s="58">
        <v>0</v>
      </c>
      <c r="Y594" s="58">
        <v>0</v>
      </c>
      <c r="Z594" s="58">
        <v>0</v>
      </c>
      <c r="AA594" s="58">
        <v>0</v>
      </c>
      <c r="AB594" s="58">
        <v>0</v>
      </c>
      <c r="AC594" s="58">
        <v>0</v>
      </c>
      <c r="AD594" s="58">
        <v>30</v>
      </c>
      <c r="AE594" s="58">
        <v>0</v>
      </c>
      <c r="AF594" s="58">
        <v>0</v>
      </c>
      <c r="AG594" s="58">
        <v>0</v>
      </c>
      <c r="AH594" s="58">
        <v>0</v>
      </c>
      <c r="AI594" s="6">
        <v>0</v>
      </c>
      <c r="AJ594" s="58">
        <v>0</v>
      </c>
      <c r="AK594" s="58">
        <v>0</v>
      </c>
      <c r="AL594" s="58">
        <v>0</v>
      </c>
      <c r="AM594" s="58">
        <v>0</v>
      </c>
      <c r="AN594" s="11">
        <v>0</v>
      </c>
      <c r="AO594" s="58">
        <v>3000</v>
      </c>
      <c r="AP594" s="58">
        <v>0.5</v>
      </c>
      <c r="AQ594" s="58">
        <v>0</v>
      </c>
      <c r="AR594" s="58">
        <v>0</v>
      </c>
      <c r="AS594" s="58">
        <v>90000007</v>
      </c>
      <c r="AT594" s="59" t="s">
        <v>144</v>
      </c>
      <c r="AU594" s="58">
        <v>0</v>
      </c>
      <c r="AV594" s="58">
        <v>0</v>
      </c>
      <c r="AW594" s="58">
        <v>0</v>
      </c>
      <c r="AX594" s="59" t="s">
        <v>145</v>
      </c>
      <c r="AY594" s="59">
        <v>0</v>
      </c>
      <c r="AZ594" s="58">
        <v>0</v>
      </c>
      <c r="BA594" s="58">
        <v>0</v>
      </c>
      <c r="BB594" s="62" t="s">
        <v>697</v>
      </c>
      <c r="BC594" s="58">
        <v>0</v>
      </c>
      <c r="BD594" s="11">
        <v>0</v>
      </c>
      <c r="BE594" s="58">
        <v>0</v>
      </c>
      <c r="BF594" s="58">
        <v>0</v>
      </c>
      <c r="BG594" s="58">
        <v>0</v>
      </c>
      <c r="BH594" s="58">
        <v>0</v>
      </c>
      <c r="BI594" s="90" t="s">
        <v>698</v>
      </c>
      <c r="BJ594" s="6">
        <v>0</v>
      </c>
    </row>
    <row r="595" spans="3:62" ht="20.100000000000001" customHeight="1">
      <c r="C595" s="11">
        <v>63002005</v>
      </c>
      <c r="D595" s="12" t="s">
        <v>699</v>
      </c>
      <c r="E595" s="11">
        <v>1</v>
      </c>
      <c r="F595" s="11">
        <v>61012101</v>
      </c>
      <c r="G595" s="11">
        <v>0</v>
      </c>
      <c r="H595" s="13">
        <v>0</v>
      </c>
      <c r="I595" s="11">
        <v>1</v>
      </c>
      <c r="J595" s="11">
        <v>0</v>
      </c>
      <c r="K595" s="11">
        <v>0</v>
      </c>
      <c r="L595" s="11">
        <v>0</v>
      </c>
      <c r="M595" s="11">
        <v>0</v>
      </c>
      <c r="N595" s="11">
        <v>2</v>
      </c>
      <c r="O595" s="11">
        <v>1</v>
      </c>
      <c r="P595" s="11">
        <v>0.3</v>
      </c>
      <c r="Q595" s="11">
        <v>0</v>
      </c>
      <c r="R595" s="6">
        <v>0</v>
      </c>
      <c r="S595" s="11">
        <v>0</v>
      </c>
      <c r="T595" s="11">
        <v>1</v>
      </c>
      <c r="U595" s="11">
        <v>1</v>
      </c>
      <c r="V595" s="11">
        <v>0</v>
      </c>
      <c r="W595" s="11">
        <v>2</v>
      </c>
      <c r="X595" s="11">
        <v>500</v>
      </c>
      <c r="Y595" s="11">
        <v>0</v>
      </c>
      <c r="Z595" s="11">
        <v>0</v>
      </c>
      <c r="AA595" s="11">
        <v>0</v>
      </c>
      <c r="AB595" s="11">
        <v>0</v>
      </c>
      <c r="AC595" s="11">
        <v>0</v>
      </c>
      <c r="AD595" s="11">
        <v>3</v>
      </c>
      <c r="AE595" s="11">
        <v>2</v>
      </c>
      <c r="AF595" s="11" t="s">
        <v>505</v>
      </c>
      <c r="AG595" s="6">
        <v>2</v>
      </c>
      <c r="AH595" s="6">
        <v>0</v>
      </c>
      <c r="AI595" s="6">
        <v>0</v>
      </c>
      <c r="AJ595" s="6">
        <v>1.5</v>
      </c>
      <c r="AK595" s="11">
        <v>0</v>
      </c>
      <c r="AL595" s="11">
        <v>0</v>
      </c>
      <c r="AM595" s="11">
        <v>0</v>
      </c>
      <c r="AN595" s="11">
        <v>0</v>
      </c>
      <c r="AO595" s="11">
        <v>3000</v>
      </c>
      <c r="AP595" s="11">
        <v>0</v>
      </c>
      <c r="AQ595" s="11">
        <v>0</v>
      </c>
      <c r="AR595" s="6">
        <v>0</v>
      </c>
      <c r="AS595" s="11">
        <v>0</v>
      </c>
      <c r="AT595" s="12" t="s">
        <v>202</v>
      </c>
      <c r="AU595" s="11" t="s">
        <v>506</v>
      </c>
      <c r="AV595" s="18">
        <v>10001007</v>
      </c>
      <c r="AW595" s="18">
        <v>21000010</v>
      </c>
      <c r="AX595" s="12" t="s">
        <v>145</v>
      </c>
      <c r="AY595" s="11">
        <v>0</v>
      </c>
      <c r="AZ595" s="13">
        <v>0</v>
      </c>
      <c r="BA595" s="13">
        <v>0</v>
      </c>
      <c r="BB595" s="57"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6">
        <v>0</v>
      </c>
    </row>
    <row r="596" spans="3:62" ht="20.100000000000001" customHeight="1">
      <c r="C596" s="11">
        <v>63003001</v>
      </c>
      <c r="D596" s="12" t="s">
        <v>700</v>
      </c>
      <c r="E596" s="11">
        <v>1</v>
      </c>
      <c r="F596" s="11">
        <v>63003001</v>
      </c>
      <c r="G596" s="11">
        <v>0</v>
      </c>
      <c r="H596" s="13">
        <v>0</v>
      </c>
      <c r="I596" s="18">
        <v>1</v>
      </c>
      <c r="J596" s="18">
        <v>0</v>
      </c>
      <c r="K596" s="11">
        <v>0</v>
      </c>
      <c r="L596" s="11">
        <v>0</v>
      </c>
      <c r="M596" s="11">
        <v>0</v>
      </c>
      <c r="N596" s="11">
        <v>2</v>
      </c>
      <c r="O596" s="11">
        <v>2</v>
      </c>
      <c r="P596" s="11">
        <v>1</v>
      </c>
      <c r="Q596" s="11">
        <v>0</v>
      </c>
      <c r="R596" s="6">
        <v>0</v>
      </c>
      <c r="S596" s="11">
        <v>0</v>
      </c>
      <c r="T596" s="11">
        <v>1</v>
      </c>
      <c r="U596" s="11">
        <v>2</v>
      </c>
      <c r="V596" s="11">
        <v>0</v>
      </c>
      <c r="W596" s="18">
        <v>0</v>
      </c>
      <c r="X596" s="18">
        <v>0</v>
      </c>
      <c r="Y596" s="11">
        <v>0</v>
      </c>
      <c r="Z596" s="11">
        <v>0</v>
      </c>
      <c r="AA596" s="11">
        <v>0</v>
      </c>
      <c r="AB596" s="11">
        <v>1</v>
      </c>
      <c r="AC596" s="11">
        <v>0</v>
      </c>
      <c r="AD596" s="11">
        <v>60</v>
      </c>
      <c r="AE596" s="11">
        <v>1</v>
      </c>
      <c r="AF596" s="11">
        <v>10</v>
      </c>
      <c r="AG596" s="6">
        <v>0</v>
      </c>
      <c r="AH596" s="6">
        <v>0</v>
      </c>
      <c r="AI596" s="6">
        <v>0</v>
      </c>
      <c r="AJ596" s="6">
        <v>0</v>
      </c>
      <c r="AK596" s="11">
        <v>0</v>
      </c>
      <c r="AL596" s="11">
        <v>0</v>
      </c>
      <c r="AM596" s="11">
        <v>0</v>
      </c>
      <c r="AN596" s="11">
        <v>0</v>
      </c>
      <c r="AO596" s="11">
        <v>50000</v>
      </c>
      <c r="AP596" s="11">
        <v>0</v>
      </c>
      <c r="AQ596" s="11">
        <v>0</v>
      </c>
      <c r="AR596" s="6">
        <v>90503001</v>
      </c>
      <c r="AS596" s="11" t="s">
        <v>701</v>
      </c>
      <c r="AT596" s="12" t="s">
        <v>143</v>
      </c>
      <c r="AU596" s="11">
        <v>0</v>
      </c>
      <c r="AV596" s="18">
        <v>0</v>
      </c>
      <c r="AW596" s="18">
        <v>0</v>
      </c>
      <c r="AX596" s="12" t="s">
        <v>681</v>
      </c>
      <c r="AY596" s="11">
        <v>0</v>
      </c>
      <c r="AZ596" s="13">
        <v>0</v>
      </c>
      <c r="BA596" s="13">
        <v>0</v>
      </c>
      <c r="BB596" s="37" t="s">
        <v>702</v>
      </c>
      <c r="BC596" s="11">
        <v>0</v>
      </c>
      <c r="BD596" s="11">
        <v>0</v>
      </c>
      <c r="BE596" s="11">
        <v>0</v>
      </c>
      <c r="BF596" s="11">
        <v>0</v>
      </c>
      <c r="BG596" s="11">
        <v>0</v>
      </c>
      <c r="BH596" s="11">
        <v>0</v>
      </c>
      <c r="BI596" s="9">
        <v>0</v>
      </c>
      <c r="BJ596" s="6">
        <v>1</v>
      </c>
    </row>
    <row r="597" spans="3:62" ht="20.100000000000001" customHeight="1">
      <c r="C597" s="11">
        <v>63003002</v>
      </c>
      <c r="D597" s="12" t="s">
        <v>703</v>
      </c>
      <c r="E597" s="11">
        <v>1</v>
      </c>
      <c r="F597" s="11">
        <v>63003002</v>
      </c>
      <c r="G597" s="11">
        <v>0</v>
      </c>
      <c r="H597" s="13">
        <v>0</v>
      </c>
      <c r="I597" s="18">
        <v>1</v>
      </c>
      <c r="J597" s="18">
        <v>0</v>
      </c>
      <c r="K597" s="11">
        <v>0</v>
      </c>
      <c r="L597" s="11">
        <v>0</v>
      </c>
      <c r="M597" s="11">
        <v>0</v>
      </c>
      <c r="N597" s="11">
        <v>2</v>
      </c>
      <c r="O597" s="11">
        <v>0</v>
      </c>
      <c r="P597" s="11">
        <v>0</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143</v>
      </c>
      <c r="AG597" s="6">
        <v>0</v>
      </c>
      <c r="AH597" s="6">
        <v>0</v>
      </c>
      <c r="AI597" s="6">
        <v>0</v>
      </c>
      <c r="AJ597" s="6">
        <v>0</v>
      </c>
      <c r="AK597" s="11">
        <v>0</v>
      </c>
      <c r="AL597" s="11">
        <v>0</v>
      </c>
      <c r="AM597" s="11">
        <v>0</v>
      </c>
      <c r="AN597" s="11">
        <v>0</v>
      </c>
      <c r="AO597" s="11">
        <v>0</v>
      </c>
      <c r="AP597" s="11">
        <v>0</v>
      </c>
      <c r="AQ597" s="11">
        <v>0</v>
      </c>
      <c r="AR597" s="6">
        <v>0</v>
      </c>
      <c r="AS597" s="11" t="s">
        <v>143</v>
      </c>
      <c r="AT597" s="12" t="s">
        <v>143</v>
      </c>
      <c r="AU597" s="11">
        <v>0</v>
      </c>
      <c r="AV597" s="18">
        <v>0</v>
      </c>
      <c r="AW597" s="18">
        <v>0</v>
      </c>
      <c r="AX597" s="12" t="s">
        <v>143</v>
      </c>
      <c r="AY597" s="11">
        <v>0</v>
      </c>
      <c r="AZ597" s="13"/>
      <c r="BA597" s="13"/>
      <c r="BB597" s="37" t="s">
        <v>704</v>
      </c>
      <c r="BC597" s="11">
        <v>0</v>
      </c>
      <c r="BD597" s="11">
        <v>0</v>
      </c>
      <c r="BE597" s="11">
        <v>0</v>
      </c>
      <c r="BF597" s="11">
        <v>0</v>
      </c>
      <c r="BG597" s="11">
        <v>0</v>
      </c>
      <c r="BH597" s="11">
        <v>0</v>
      </c>
      <c r="BI597" s="9">
        <v>0</v>
      </c>
      <c r="BJ597" s="6">
        <v>0</v>
      </c>
    </row>
    <row r="598" spans="3:62" ht="20.100000000000001" customHeight="1">
      <c r="C598" s="11">
        <v>63003003</v>
      </c>
      <c r="D598" s="12" t="s">
        <v>705</v>
      </c>
      <c r="E598" s="11">
        <v>1</v>
      </c>
      <c r="F598" s="11">
        <v>63003003</v>
      </c>
      <c r="G598" s="11">
        <v>0</v>
      </c>
      <c r="H598" s="13">
        <v>0</v>
      </c>
      <c r="I598" s="18">
        <v>1</v>
      </c>
      <c r="J598" s="18">
        <v>0</v>
      </c>
      <c r="K598" s="11">
        <v>0</v>
      </c>
      <c r="L598" s="11">
        <v>0</v>
      </c>
      <c r="M598" s="11">
        <v>0</v>
      </c>
      <c r="N598" s="11">
        <v>5</v>
      </c>
      <c r="O598" s="11">
        <v>8</v>
      </c>
      <c r="P598" s="11">
        <v>2</v>
      </c>
      <c r="Q598" s="11">
        <v>0</v>
      </c>
      <c r="R598" s="6">
        <v>0</v>
      </c>
      <c r="S598" s="11">
        <v>0</v>
      </c>
      <c r="T598" s="11">
        <v>1</v>
      </c>
      <c r="U598" s="11">
        <v>0</v>
      </c>
      <c r="V598" s="11">
        <v>0</v>
      </c>
      <c r="W598" s="18">
        <v>0</v>
      </c>
      <c r="X598" s="18">
        <v>0</v>
      </c>
      <c r="Y598" s="11">
        <v>0</v>
      </c>
      <c r="Z598" s="11">
        <v>0</v>
      </c>
      <c r="AA598" s="11">
        <v>0</v>
      </c>
      <c r="AB598" s="11">
        <v>1</v>
      </c>
      <c r="AC598" s="11">
        <v>0</v>
      </c>
      <c r="AD598" s="11">
        <v>0</v>
      </c>
      <c r="AE598" s="11">
        <v>0</v>
      </c>
      <c r="AF598" s="11" t="s">
        <v>143</v>
      </c>
      <c r="AG598" s="6">
        <v>0</v>
      </c>
      <c r="AH598" s="6">
        <v>0</v>
      </c>
      <c r="AI598" s="6">
        <v>0</v>
      </c>
      <c r="AJ598" s="6">
        <v>0</v>
      </c>
      <c r="AK598" s="11">
        <v>0</v>
      </c>
      <c r="AL598" s="11">
        <v>0</v>
      </c>
      <c r="AM598" s="11">
        <v>0</v>
      </c>
      <c r="AN598" s="11">
        <v>0</v>
      </c>
      <c r="AO598" s="11">
        <v>0</v>
      </c>
      <c r="AP598" s="11">
        <v>0</v>
      </c>
      <c r="AQ598" s="11">
        <v>0</v>
      </c>
      <c r="AR598" s="6">
        <v>90000006</v>
      </c>
      <c r="AS598" s="11" t="s">
        <v>143</v>
      </c>
      <c r="AT598" s="12" t="s">
        <v>143</v>
      </c>
      <c r="AU598" s="11">
        <v>0</v>
      </c>
      <c r="AV598" s="18">
        <v>0</v>
      </c>
      <c r="AW598" s="18">
        <v>0</v>
      </c>
      <c r="AX598" s="12" t="s">
        <v>143</v>
      </c>
      <c r="AY598" s="11" t="s">
        <v>706</v>
      </c>
      <c r="AZ598" s="13"/>
      <c r="BA598" s="13"/>
      <c r="BB598" s="37" t="s">
        <v>707</v>
      </c>
      <c r="BC598" s="11">
        <v>0</v>
      </c>
      <c r="BD598" s="11">
        <v>0</v>
      </c>
      <c r="BE598" s="11">
        <v>0</v>
      </c>
      <c r="BF598" s="11">
        <v>0</v>
      </c>
      <c r="BG598" s="11">
        <v>0</v>
      </c>
      <c r="BH598" s="11">
        <v>0</v>
      </c>
      <c r="BI598" s="9">
        <v>0</v>
      </c>
      <c r="BJ598" s="6">
        <v>0</v>
      </c>
    </row>
    <row r="599" spans="3:62" ht="20.100000000000001" customHeight="1">
      <c r="C599" s="11">
        <v>63003004</v>
      </c>
      <c r="D599" s="59" t="s">
        <v>708</v>
      </c>
      <c r="E599" s="58">
        <v>1</v>
      </c>
      <c r="F599" s="58">
        <v>63001004</v>
      </c>
      <c r="G599" s="58">
        <v>0</v>
      </c>
      <c r="H599" s="58">
        <v>0</v>
      </c>
      <c r="I599" s="18">
        <v>1</v>
      </c>
      <c r="J599" s="18">
        <v>0</v>
      </c>
      <c r="K599" s="11">
        <v>0</v>
      </c>
      <c r="L599" s="58">
        <v>0</v>
      </c>
      <c r="M599" s="58">
        <v>0</v>
      </c>
      <c r="N599" s="58">
        <v>2</v>
      </c>
      <c r="O599" s="58">
        <v>5</v>
      </c>
      <c r="P599" s="58">
        <v>0.05</v>
      </c>
      <c r="Q599" s="58">
        <v>0</v>
      </c>
      <c r="R599" s="6">
        <v>0</v>
      </c>
      <c r="S599" s="58">
        <v>0</v>
      </c>
      <c r="T599" s="58">
        <v>1</v>
      </c>
      <c r="U599" s="58">
        <v>2</v>
      </c>
      <c r="V599" s="58">
        <v>0</v>
      </c>
      <c r="W599" s="58">
        <v>0</v>
      </c>
      <c r="X599" s="58">
        <v>0</v>
      </c>
      <c r="Y599" s="58">
        <v>0</v>
      </c>
      <c r="Z599" s="58">
        <v>0</v>
      </c>
      <c r="AA599" s="58">
        <v>0</v>
      </c>
      <c r="AB599" s="58">
        <v>0</v>
      </c>
      <c r="AC599" s="58">
        <v>0</v>
      </c>
      <c r="AD599" s="58">
        <v>3</v>
      </c>
      <c r="AE599" s="58">
        <v>1</v>
      </c>
      <c r="AF599" s="58">
        <v>1</v>
      </c>
      <c r="AG599" s="58">
        <v>2</v>
      </c>
      <c r="AH599" s="58">
        <v>0</v>
      </c>
      <c r="AI599" s="6">
        <v>0</v>
      </c>
      <c r="AJ599" s="58">
        <v>2</v>
      </c>
      <c r="AK599" s="58">
        <v>0</v>
      </c>
      <c r="AL599" s="58">
        <v>0</v>
      </c>
      <c r="AM599" s="58">
        <v>0</v>
      </c>
      <c r="AN599" s="11">
        <v>0</v>
      </c>
      <c r="AO599" s="58">
        <v>10000</v>
      </c>
      <c r="AP599" s="58">
        <v>0.5</v>
      </c>
      <c r="AQ599" s="58">
        <v>0</v>
      </c>
      <c r="AR599" s="58">
        <v>0</v>
      </c>
      <c r="AS599" s="58" t="s">
        <v>143</v>
      </c>
      <c r="AT599" s="59" t="s">
        <v>144</v>
      </c>
      <c r="AU599" s="58">
        <v>0</v>
      </c>
      <c r="AV599" s="58">
        <v>0</v>
      </c>
      <c r="AW599" s="58">
        <v>0</v>
      </c>
      <c r="AX599" s="59" t="s">
        <v>145</v>
      </c>
      <c r="AY599" s="59" t="s">
        <v>143</v>
      </c>
      <c r="AZ599" s="58">
        <v>0</v>
      </c>
      <c r="BA599" s="58">
        <v>0</v>
      </c>
      <c r="BB599" s="62" t="s">
        <v>709</v>
      </c>
      <c r="BC599" s="58">
        <v>0</v>
      </c>
      <c r="BD599" s="11">
        <v>0</v>
      </c>
      <c r="BE599" s="58">
        <v>0</v>
      </c>
      <c r="BF599" s="58">
        <v>0</v>
      </c>
      <c r="BG599" s="58">
        <v>0</v>
      </c>
      <c r="BH599" s="58">
        <v>0</v>
      </c>
      <c r="BI599" s="90" t="s">
        <v>710</v>
      </c>
      <c r="BJ599" s="6">
        <v>0</v>
      </c>
    </row>
    <row r="600" spans="3:62" ht="20.100000000000001" customHeight="1">
      <c r="C600" s="11">
        <v>63101001</v>
      </c>
      <c r="D600" s="12" t="s">
        <v>711</v>
      </c>
      <c r="E600" s="11">
        <v>1</v>
      </c>
      <c r="F600" s="11">
        <v>63001001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0</v>
      </c>
      <c r="AS600" s="11">
        <v>90511003</v>
      </c>
      <c r="AT600" s="12" t="s">
        <v>143</v>
      </c>
      <c r="AU600" s="11">
        <v>0</v>
      </c>
      <c r="AV600" s="18">
        <v>0</v>
      </c>
      <c r="AW600" s="18">
        <v>0</v>
      </c>
      <c r="AX600" s="12" t="s">
        <v>681</v>
      </c>
      <c r="AY600" s="11">
        <v>0</v>
      </c>
      <c r="AZ600" s="13">
        <v>0</v>
      </c>
      <c r="BA600" s="13">
        <v>0</v>
      </c>
      <c r="BB600" s="37" t="s">
        <v>712</v>
      </c>
      <c r="BC600" s="11">
        <v>0</v>
      </c>
      <c r="BD600" s="11">
        <v>0</v>
      </c>
      <c r="BE600" s="11">
        <v>0</v>
      </c>
      <c r="BF600" s="11">
        <v>0</v>
      </c>
      <c r="BG600" s="11">
        <v>0</v>
      </c>
      <c r="BH600" s="11">
        <v>0</v>
      </c>
      <c r="BI600" s="9">
        <v>0</v>
      </c>
      <c r="BJ600" s="6">
        <v>1</v>
      </c>
    </row>
    <row r="601" spans="3:62" ht="20.100000000000001" customHeight="1">
      <c r="C601" s="11">
        <v>63101002</v>
      </c>
      <c r="D601" s="12" t="s">
        <v>713</v>
      </c>
      <c r="E601" s="11">
        <v>1</v>
      </c>
      <c r="F601" s="11">
        <v>63002003</v>
      </c>
      <c r="G601" s="11">
        <v>0</v>
      </c>
      <c r="H601" s="13">
        <v>0</v>
      </c>
      <c r="I601" s="18">
        <v>1</v>
      </c>
      <c r="J601" s="18">
        <v>0</v>
      </c>
      <c r="K601" s="11">
        <v>0</v>
      </c>
      <c r="L601" s="11">
        <v>0</v>
      </c>
      <c r="M601" s="11">
        <v>0</v>
      </c>
      <c r="N601" s="11">
        <v>5</v>
      </c>
      <c r="O601" s="11">
        <v>8</v>
      </c>
      <c r="P601" s="11">
        <v>3</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143</v>
      </c>
      <c r="AG601" s="6">
        <v>0</v>
      </c>
      <c r="AH601" s="6">
        <v>0</v>
      </c>
      <c r="AI601" s="6">
        <v>0</v>
      </c>
      <c r="AJ601" s="6">
        <v>0</v>
      </c>
      <c r="AK601" s="11">
        <v>0</v>
      </c>
      <c r="AL601" s="11">
        <v>0</v>
      </c>
      <c r="AM601" s="11">
        <v>0</v>
      </c>
      <c r="AN601" s="11">
        <v>0</v>
      </c>
      <c r="AO601" s="11">
        <v>0</v>
      </c>
      <c r="AP601" s="11">
        <v>0</v>
      </c>
      <c r="AQ601" s="11">
        <v>0</v>
      </c>
      <c r="AR601" s="6">
        <v>90000006</v>
      </c>
      <c r="AS601" s="11" t="s">
        <v>143</v>
      </c>
      <c r="AT601" s="12" t="s">
        <v>143</v>
      </c>
      <c r="AU601" s="11">
        <v>0</v>
      </c>
      <c r="AV601" s="18">
        <v>0</v>
      </c>
      <c r="AW601" s="18">
        <v>0</v>
      </c>
      <c r="AX601" s="12" t="s">
        <v>143</v>
      </c>
      <c r="AY601" s="11" t="s">
        <v>714</v>
      </c>
      <c r="AZ601" s="13"/>
      <c r="BA601" s="13"/>
      <c r="BB601" s="37" t="s">
        <v>715</v>
      </c>
      <c r="BC601" s="11">
        <v>0</v>
      </c>
      <c r="BD601" s="11">
        <v>0</v>
      </c>
      <c r="BE601" s="11">
        <v>0</v>
      </c>
      <c r="BF601" s="11">
        <v>0</v>
      </c>
      <c r="BG601" s="11">
        <v>0</v>
      </c>
      <c r="BH601" s="11">
        <v>0</v>
      </c>
      <c r="BI601" s="9">
        <v>0</v>
      </c>
      <c r="BJ601" s="6">
        <v>0</v>
      </c>
    </row>
    <row r="602" spans="3:62" ht="20.100000000000001" customHeight="1">
      <c r="C602" s="11">
        <v>63101003</v>
      </c>
      <c r="D602" s="12" t="s">
        <v>716</v>
      </c>
      <c r="E602" s="11">
        <v>1</v>
      </c>
      <c r="F602" s="11">
        <v>63001003</v>
      </c>
      <c r="G602" s="11">
        <v>0</v>
      </c>
      <c r="H602" s="13">
        <v>0</v>
      </c>
      <c r="I602" s="18">
        <v>1</v>
      </c>
      <c r="J602" s="18">
        <v>0</v>
      </c>
      <c r="K602" s="11">
        <v>0</v>
      </c>
      <c r="L602" s="11">
        <v>0</v>
      </c>
      <c r="M602" s="11">
        <v>0</v>
      </c>
      <c r="N602" s="11">
        <v>2</v>
      </c>
      <c r="O602" s="11">
        <v>0</v>
      </c>
      <c r="P602" s="11">
        <v>0</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143</v>
      </c>
      <c r="AG602" s="6">
        <v>0</v>
      </c>
      <c r="AH602" s="6">
        <v>0</v>
      </c>
      <c r="AI602" s="6">
        <v>0</v>
      </c>
      <c r="AJ602" s="6">
        <v>0</v>
      </c>
      <c r="AK602" s="11">
        <v>0</v>
      </c>
      <c r="AL602" s="11">
        <v>0</v>
      </c>
      <c r="AM602" s="11">
        <v>0</v>
      </c>
      <c r="AN602" s="11">
        <v>0</v>
      </c>
      <c r="AO602" s="11">
        <v>0</v>
      </c>
      <c r="AP602" s="11">
        <v>0</v>
      </c>
      <c r="AQ602" s="11">
        <v>0</v>
      </c>
      <c r="AR602" s="6">
        <v>0</v>
      </c>
      <c r="AS602" s="11" t="s">
        <v>143</v>
      </c>
      <c r="AT602" s="12" t="s">
        <v>143</v>
      </c>
      <c r="AU602" s="11">
        <v>0</v>
      </c>
      <c r="AV602" s="18">
        <v>0</v>
      </c>
      <c r="AW602" s="18">
        <v>0</v>
      </c>
      <c r="AX602" s="12" t="s">
        <v>143</v>
      </c>
      <c r="AY602" s="11">
        <v>0</v>
      </c>
      <c r="AZ602" s="13"/>
      <c r="BA602" s="13"/>
      <c r="BB602" s="37" t="s">
        <v>717</v>
      </c>
      <c r="BC602" s="11">
        <v>0</v>
      </c>
      <c r="BD602" s="11">
        <v>0</v>
      </c>
      <c r="BE602" s="11">
        <v>0</v>
      </c>
      <c r="BF602" s="11">
        <v>0</v>
      </c>
      <c r="BG602" s="11">
        <v>0</v>
      </c>
      <c r="BH602" s="11">
        <v>0</v>
      </c>
      <c r="BI602" s="9">
        <v>0</v>
      </c>
      <c r="BJ602" s="6">
        <v>0</v>
      </c>
    </row>
    <row r="603" spans="3:62" ht="20.100000000000001" customHeight="1">
      <c r="C603" s="11">
        <v>63101004</v>
      </c>
      <c r="D603" s="59" t="s">
        <v>718</v>
      </c>
      <c r="E603" s="58">
        <v>1</v>
      </c>
      <c r="F603" s="58">
        <v>63001004</v>
      </c>
      <c r="G603" s="58">
        <v>0</v>
      </c>
      <c r="H603" s="58">
        <v>0</v>
      </c>
      <c r="I603" s="18">
        <v>1</v>
      </c>
      <c r="J603" s="18">
        <v>0</v>
      </c>
      <c r="K603" s="11">
        <v>0</v>
      </c>
      <c r="L603" s="58">
        <v>0</v>
      </c>
      <c r="M603" s="58">
        <v>0</v>
      </c>
      <c r="N603" s="58">
        <v>2</v>
      </c>
      <c r="O603" s="58">
        <v>1</v>
      </c>
      <c r="P603" s="58">
        <v>0.03</v>
      </c>
      <c r="Q603" s="58">
        <v>0</v>
      </c>
      <c r="R603" s="6">
        <v>0</v>
      </c>
      <c r="S603" s="58">
        <v>0</v>
      </c>
      <c r="T603" s="58">
        <v>1</v>
      </c>
      <c r="U603" s="58">
        <v>2</v>
      </c>
      <c r="V603" s="58">
        <v>0</v>
      </c>
      <c r="W603" s="58">
        <v>0</v>
      </c>
      <c r="X603" s="58">
        <v>0</v>
      </c>
      <c r="Y603" s="58">
        <v>0</v>
      </c>
      <c r="Z603" s="58">
        <v>0</v>
      </c>
      <c r="AA603" s="58">
        <v>0</v>
      </c>
      <c r="AB603" s="58">
        <v>0</v>
      </c>
      <c r="AC603" s="58">
        <v>0</v>
      </c>
      <c r="AD603" s="58">
        <v>15</v>
      </c>
      <c r="AE603" s="58">
        <v>1</v>
      </c>
      <c r="AF603" s="58">
        <v>1</v>
      </c>
      <c r="AG603" s="58">
        <v>2</v>
      </c>
      <c r="AH603" s="58">
        <v>0</v>
      </c>
      <c r="AI603" s="6">
        <v>0</v>
      </c>
      <c r="AJ603" s="58">
        <v>2</v>
      </c>
      <c r="AK603" s="58">
        <v>0</v>
      </c>
      <c r="AL603" s="58">
        <v>0</v>
      </c>
      <c r="AM603" s="58">
        <v>0</v>
      </c>
      <c r="AN603" s="11">
        <v>0</v>
      </c>
      <c r="AO603" s="58">
        <v>10000</v>
      </c>
      <c r="AP603" s="58">
        <v>0.5</v>
      </c>
      <c r="AQ603" s="58">
        <v>0</v>
      </c>
      <c r="AR603" s="58">
        <v>0</v>
      </c>
      <c r="AS603" s="58" t="s">
        <v>143</v>
      </c>
      <c r="AT603" s="59" t="s">
        <v>144</v>
      </c>
      <c r="AU603" s="58">
        <v>0</v>
      </c>
      <c r="AV603" s="58">
        <v>0</v>
      </c>
      <c r="AW603" s="58">
        <v>0</v>
      </c>
      <c r="AX603" s="59" t="s">
        <v>145</v>
      </c>
      <c r="AY603" s="59" t="s">
        <v>143</v>
      </c>
      <c r="AZ603" s="58">
        <v>0</v>
      </c>
      <c r="BA603" s="58">
        <v>0</v>
      </c>
      <c r="BB603" s="62" t="s">
        <v>719</v>
      </c>
      <c r="BC603" s="58">
        <v>0</v>
      </c>
      <c r="BD603" s="11">
        <v>0</v>
      </c>
      <c r="BE603" s="58">
        <v>0</v>
      </c>
      <c r="BF603" s="58">
        <v>0</v>
      </c>
      <c r="BG603" s="58">
        <v>0</v>
      </c>
      <c r="BH603" s="58">
        <v>0</v>
      </c>
      <c r="BI603" s="90" t="s">
        <v>720</v>
      </c>
      <c r="BJ603" s="6">
        <v>0</v>
      </c>
    </row>
    <row r="604" spans="3:62" ht="20.100000000000001" customHeight="1">
      <c r="C604" s="11">
        <v>63102001</v>
      </c>
      <c r="D604" s="12" t="s">
        <v>721</v>
      </c>
      <c r="E604" s="11">
        <v>1</v>
      </c>
      <c r="F604" s="11">
        <v>63002001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90512001</v>
      </c>
      <c r="AT604" s="12" t="s">
        <v>143</v>
      </c>
      <c r="AU604" s="11">
        <v>0</v>
      </c>
      <c r="AV604" s="18">
        <v>0</v>
      </c>
      <c r="AW604" s="18">
        <v>0</v>
      </c>
      <c r="AX604" s="12" t="s">
        <v>681</v>
      </c>
      <c r="AY604" s="11">
        <v>0</v>
      </c>
      <c r="AZ604" s="13">
        <v>0</v>
      </c>
      <c r="BA604" s="13">
        <v>0</v>
      </c>
      <c r="BB604" s="37" t="s">
        <v>722</v>
      </c>
      <c r="BC604" s="11">
        <v>0</v>
      </c>
      <c r="BD604" s="11">
        <v>0</v>
      </c>
      <c r="BE604" s="11">
        <v>0</v>
      </c>
      <c r="BF604" s="11">
        <v>0</v>
      </c>
      <c r="BG604" s="11">
        <v>0</v>
      </c>
      <c r="BH604" s="11">
        <v>0</v>
      </c>
      <c r="BI604" s="9">
        <v>0</v>
      </c>
      <c r="BJ604" s="6">
        <v>1</v>
      </c>
    </row>
    <row r="605" spans="3:62" ht="20.100000000000001" customHeight="1">
      <c r="C605" s="11">
        <v>63102002</v>
      </c>
      <c r="D605" s="12" t="s">
        <v>716</v>
      </c>
      <c r="E605" s="11">
        <v>1</v>
      </c>
      <c r="F605" s="11">
        <v>63001003</v>
      </c>
      <c r="G605" s="11">
        <v>0</v>
      </c>
      <c r="H605" s="13">
        <v>0</v>
      </c>
      <c r="I605" s="18">
        <v>1</v>
      </c>
      <c r="J605" s="18">
        <v>0</v>
      </c>
      <c r="K605" s="11">
        <v>0</v>
      </c>
      <c r="L605" s="11">
        <v>0</v>
      </c>
      <c r="M605" s="11">
        <v>0</v>
      </c>
      <c r="N605" s="11">
        <v>2</v>
      </c>
      <c r="O605" s="11">
        <v>0</v>
      </c>
      <c r="P605" s="11">
        <v>0</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143</v>
      </c>
      <c r="AG605" s="6">
        <v>0</v>
      </c>
      <c r="AH605" s="6">
        <v>0</v>
      </c>
      <c r="AI605" s="6">
        <v>0</v>
      </c>
      <c r="AJ605" s="6">
        <v>0</v>
      </c>
      <c r="AK605" s="11">
        <v>0</v>
      </c>
      <c r="AL605" s="11">
        <v>0</v>
      </c>
      <c r="AM605" s="11">
        <v>0</v>
      </c>
      <c r="AN605" s="11">
        <v>0</v>
      </c>
      <c r="AO605" s="11">
        <v>0</v>
      </c>
      <c r="AP605" s="11">
        <v>0</v>
      </c>
      <c r="AQ605" s="11">
        <v>0</v>
      </c>
      <c r="AR605" s="6">
        <v>0</v>
      </c>
      <c r="AS605" s="11" t="s">
        <v>143</v>
      </c>
      <c r="AT605" s="12" t="s">
        <v>143</v>
      </c>
      <c r="AU605" s="11">
        <v>0</v>
      </c>
      <c r="AV605" s="18">
        <v>0</v>
      </c>
      <c r="AW605" s="18">
        <v>0</v>
      </c>
      <c r="AX605" s="12" t="s">
        <v>143</v>
      </c>
      <c r="AY605" s="11">
        <v>0</v>
      </c>
      <c r="AZ605" s="13"/>
      <c r="BA605" s="13"/>
      <c r="BB605" s="37" t="s">
        <v>717</v>
      </c>
      <c r="BC605" s="11">
        <v>0</v>
      </c>
      <c r="BD605" s="11">
        <v>0</v>
      </c>
      <c r="BE605" s="11">
        <v>0</v>
      </c>
      <c r="BF605" s="11">
        <v>0</v>
      </c>
      <c r="BG605" s="11">
        <v>0</v>
      </c>
      <c r="BH605" s="11">
        <v>0</v>
      </c>
      <c r="BI605" s="9">
        <v>0</v>
      </c>
      <c r="BJ605" s="6">
        <v>0</v>
      </c>
    </row>
    <row r="606" spans="3:62" ht="20.100000000000001" customHeight="1">
      <c r="C606" s="11">
        <v>63102003</v>
      </c>
      <c r="D606" s="12" t="s">
        <v>723</v>
      </c>
      <c r="E606" s="11">
        <v>1</v>
      </c>
      <c r="F606" s="11">
        <v>63002003</v>
      </c>
      <c r="G606" s="11">
        <v>0</v>
      </c>
      <c r="H606" s="13">
        <v>0</v>
      </c>
      <c r="I606" s="18">
        <v>1</v>
      </c>
      <c r="J606" s="18">
        <v>0</v>
      </c>
      <c r="K606" s="11">
        <v>0</v>
      </c>
      <c r="L606" s="11">
        <v>0</v>
      </c>
      <c r="M606" s="11">
        <v>0</v>
      </c>
      <c r="N606" s="11">
        <v>5</v>
      </c>
      <c r="O606" s="11">
        <v>8</v>
      </c>
      <c r="P606" s="11">
        <v>4</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143</v>
      </c>
      <c r="AG606" s="6">
        <v>0</v>
      </c>
      <c r="AH606" s="6">
        <v>0</v>
      </c>
      <c r="AI606" s="6">
        <v>0</v>
      </c>
      <c r="AJ606" s="6">
        <v>0</v>
      </c>
      <c r="AK606" s="11">
        <v>0</v>
      </c>
      <c r="AL606" s="11">
        <v>0</v>
      </c>
      <c r="AM606" s="11">
        <v>0</v>
      </c>
      <c r="AN606" s="11">
        <v>0</v>
      </c>
      <c r="AO606" s="11">
        <v>0</v>
      </c>
      <c r="AP606" s="11">
        <v>0</v>
      </c>
      <c r="AQ606" s="11">
        <v>0</v>
      </c>
      <c r="AR606" s="6">
        <v>90000006</v>
      </c>
      <c r="AS606" s="11" t="s">
        <v>143</v>
      </c>
      <c r="AT606" s="12" t="s">
        <v>143</v>
      </c>
      <c r="AU606" s="11">
        <v>0</v>
      </c>
      <c r="AV606" s="18">
        <v>0</v>
      </c>
      <c r="AW606" s="18">
        <v>0</v>
      </c>
      <c r="AX606" s="12" t="s">
        <v>143</v>
      </c>
      <c r="AY606" s="11" t="s">
        <v>724</v>
      </c>
      <c r="AZ606" s="13"/>
      <c r="BA606" s="13"/>
      <c r="BB606" s="37" t="s">
        <v>725</v>
      </c>
      <c r="BC606" s="11">
        <v>0</v>
      </c>
      <c r="BD606" s="11">
        <v>0</v>
      </c>
      <c r="BE606" s="11">
        <v>0</v>
      </c>
      <c r="BF606" s="11">
        <v>0</v>
      </c>
      <c r="BG606" s="11">
        <v>0</v>
      </c>
      <c r="BH606" s="11">
        <v>0</v>
      </c>
      <c r="BI606" s="9">
        <v>0</v>
      </c>
      <c r="BJ606" s="6">
        <v>0</v>
      </c>
    </row>
    <row r="607" spans="3:62" ht="20.100000000000001" customHeight="1">
      <c r="C607" s="11">
        <v>63102004</v>
      </c>
      <c r="D607" s="59" t="s">
        <v>726</v>
      </c>
      <c r="E607" s="58">
        <v>1</v>
      </c>
      <c r="F607" s="58">
        <v>63001004</v>
      </c>
      <c r="G607" s="58">
        <v>0</v>
      </c>
      <c r="H607" s="58">
        <v>0</v>
      </c>
      <c r="I607" s="18">
        <v>1</v>
      </c>
      <c r="J607" s="18">
        <v>0</v>
      </c>
      <c r="K607" s="11">
        <v>0</v>
      </c>
      <c r="L607" s="58">
        <v>0</v>
      </c>
      <c r="M607" s="58">
        <v>0</v>
      </c>
      <c r="N607" s="58">
        <v>2</v>
      </c>
      <c r="O607" s="58">
        <v>4</v>
      </c>
      <c r="P607" s="58">
        <v>0.2</v>
      </c>
      <c r="Q607" s="58">
        <v>0</v>
      </c>
      <c r="R607" s="6">
        <v>0</v>
      </c>
      <c r="S607" s="58">
        <v>0</v>
      </c>
      <c r="T607" s="58">
        <v>1</v>
      </c>
      <c r="U607" s="58">
        <v>2</v>
      </c>
      <c r="V607" s="58">
        <v>0</v>
      </c>
      <c r="W607" s="58">
        <v>0</v>
      </c>
      <c r="X607" s="58">
        <v>0</v>
      </c>
      <c r="Y607" s="58">
        <v>0</v>
      </c>
      <c r="Z607" s="58">
        <v>0</v>
      </c>
      <c r="AA607" s="58">
        <v>0</v>
      </c>
      <c r="AB607" s="58">
        <v>0</v>
      </c>
      <c r="AC607" s="58">
        <v>0</v>
      </c>
      <c r="AD607" s="58">
        <v>15</v>
      </c>
      <c r="AE607" s="58">
        <v>1</v>
      </c>
      <c r="AF607" s="58">
        <v>1</v>
      </c>
      <c r="AG607" s="58">
        <v>2</v>
      </c>
      <c r="AH607" s="58">
        <v>0</v>
      </c>
      <c r="AI607" s="6">
        <v>0</v>
      </c>
      <c r="AJ607" s="58">
        <v>2</v>
      </c>
      <c r="AK607" s="58">
        <v>0</v>
      </c>
      <c r="AL607" s="58">
        <v>0</v>
      </c>
      <c r="AM607" s="58">
        <v>0</v>
      </c>
      <c r="AN607" s="11">
        <v>0</v>
      </c>
      <c r="AO607" s="58">
        <v>1000</v>
      </c>
      <c r="AP607" s="58">
        <v>0.5</v>
      </c>
      <c r="AQ607" s="58">
        <v>0</v>
      </c>
      <c r="AR607" s="58">
        <v>0</v>
      </c>
      <c r="AS607" s="58" t="s">
        <v>143</v>
      </c>
      <c r="AT607" s="59" t="s">
        <v>144</v>
      </c>
      <c r="AU607" s="58">
        <v>0</v>
      </c>
      <c r="AV607" s="58">
        <v>0</v>
      </c>
      <c r="AW607" s="58">
        <v>0</v>
      </c>
      <c r="AX607" s="59" t="s">
        <v>145</v>
      </c>
      <c r="AY607" s="59" t="s">
        <v>143</v>
      </c>
      <c r="AZ607" s="58">
        <v>0</v>
      </c>
      <c r="BA607" s="58">
        <v>0</v>
      </c>
      <c r="BB607" s="62" t="s">
        <v>727</v>
      </c>
      <c r="BC607" s="58">
        <v>0</v>
      </c>
      <c r="BD607" s="11">
        <v>0</v>
      </c>
      <c r="BE607" s="58">
        <v>0</v>
      </c>
      <c r="BF607" s="58">
        <v>0</v>
      </c>
      <c r="BG607" s="58">
        <v>0</v>
      </c>
      <c r="BH607" s="58">
        <v>0</v>
      </c>
      <c r="BI607" s="90" t="s">
        <v>728</v>
      </c>
      <c r="BJ607" s="6">
        <v>0</v>
      </c>
    </row>
    <row r="608" spans="3:62" ht="20.100000000000001" customHeight="1">
      <c r="C608" s="11">
        <v>63103001</v>
      </c>
      <c r="D608" s="12" t="s">
        <v>729</v>
      </c>
      <c r="E608" s="11">
        <v>1</v>
      </c>
      <c r="F608" s="11">
        <v>63003001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90513001</v>
      </c>
      <c r="AT608" s="12" t="s">
        <v>143</v>
      </c>
      <c r="AU608" s="11">
        <v>0</v>
      </c>
      <c r="AV608" s="18">
        <v>0</v>
      </c>
      <c r="AW608" s="18">
        <v>0</v>
      </c>
      <c r="AX608" s="12" t="s">
        <v>681</v>
      </c>
      <c r="AY608" s="11">
        <v>0</v>
      </c>
      <c r="AZ608" s="13">
        <v>0</v>
      </c>
      <c r="BA608" s="13">
        <v>0</v>
      </c>
      <c r="BB608" s="37" t="s">
        <v>730</v>
      </c>
      <c r="BC608" s="11">
        <v>0</v>
      </c>
      <c r="BD608" s="11">
        <v>0</v>
      </c>
      <c r="BE608" s="11">
        <v>0</v>
      </c>
      <c r="BF608" s="11">
        <v>0</v>
      </c>
      <c r="BG608" s="11">
        <v>0</v>
      </c>
      <c r="BH608" s="11">
        <v>0</v>
      </c>
      <c r="BI608" s="9">
        <v>0</v>
      </c>
      <c r="BJ608" s="6">
        <v>1</v>
      </c>
    </row>
    <row r="609" spans="3:62" ht="20.100000000000001" customHeight="1">
      <c r="C609" s="11">
        <v>63103002</v>
      </c>
      <c r="D609" s="12" t="s">
        <v>703</v>
      </c>
      <c r="E609" s="11">
        <v>1</v>
      </c>
      <c r="F609" s="11">
        <v>63003002</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143</v>
      </c>
      <c r="AG609" s="6">
        <v>0</v>
      </c>
      <c r="AH609" s="6">
        <v>0</v>
      </c>
      <c r="AI609" s="6">
        <v>0</v>
      </c>
      <c r="AJ609" s="6">
        <v>0</v>
      </c>
      <c r="AK609" s="11">
        <v>0</v>
      </c>
      <c r="AL609" s="11">
        <v>0</v>
      </c>
      <c r="AM609" s="11">
        <v>0</v>
      </c>
      <c r="AN609" s="11">
        <v>0</v>
      </c>
      <c r="AO609" s="11">
        <v>0</v>
      </c>
      <c r="AP609" s="11">
        <v>0</v>
      </c>
      <c r="AQ609" s="11">
        <v>0</v>
      </c>
      <c r="AR609" s="6">
        <v>0</v>
      </c>
      <c r="AS609" s="11" t="s">
        <v>143</v>
      </c>
      <c r="AT609" s="12" t="s">
        <v>143</v>
      </c>
      <c r="AU609" s="11">
        <v>0</v>
      </c>
      <c r="AV609" s="18">
        <v>0</v>
      </c>
      <c r="AW609" s="18">
        <v>0</v>
      </c>
      <c r="AX609" s="12" t="s">
        <v>143</v>
      </c>
      <c r="AY609" s="11">
        <v>0</v>
      </c>
      <c r="AZ609" s="13"/>
      <c r="BA609" s="13"/>
      <c r="BB609" s="37" t="s">
        <v>704</v>
      </c>
      <c r="BC609" s="11">
        <v>0</v>
      </c>
      <c r="BD609" s="11">
        <v>0</v>
      </c>
      <c r="BE609" s="11">
        <v>0</v>
      </c>
      <c r="BF609" s="11">
        <v>0</v>
      </c>
      <c r="BG609" s="11">
        <v>0</v>
      </c>
      <c r="BH609" s="11">
        <v>0</v>
      </c>
      <c r="BI609" s="9">
        <v>0</v>
      </c>
      <c r="BJ609" s="6">
        <v>0</v>
      </c>
    </row>
    <row r="610" spans="3:62" ht="20.100000000000001" customHeight="1">
      <c r="C610" s="11">
        <v>63103003</v>
      </c>
      <c r="D610" s="12" t="s">
        <v>731</v>
      </c>
      <c r="E610" s="11">
        <v>1</v>
      </c>
      <c r="F610" s="11">
        <v>63003003</v>
      </c>
      <c r="G610" s="11">
        <v>0</v>
      </c>
      <c r="H610" s="13">
        <v>0</v>
      </c>
      <c r="I610" s="18">
        <v>1</v>
      </c>
      <c r="J610" s="18">
        <v>0</v>
      </c>
      <c r="K610" s="11">
        <v>0</v>
      </c>
      <c r="L610" s="11">
        <v>0</v>
      </c>
      <c r="M610" s="11">
        <v>0</v>
      </c>
      <c r="N610" s="11">
        <v>2</v>
      </c>
      <c r="O610" s="11">
        <v>0</v>
      </c>
      <c r="P610" s="11">
        <v>0</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143</v>
      </c>
      <c r="AG610" s="6">
        <v>0</v>
      </c>
      <c r="AH610" s="6">
        <v>0</v>
      </c>
      <c r="AI610" s="6">
        <v>0</v>
      </c>
      <c r="AJ610" s="6">
        <v>0</v>
      </c>
      <c r="AK610" s="11">
        <v>0</v>
      </c>
      <c r="AL610" s="11">
        <v>0</v>
      </c>
      <c r="AM610" s="11">
        <v>0</v>
      </c>
      <c r="AN610" s="11">
        <v>0</v>
      </c>
      <c r="AO610" s="11">
        <v>0</v>
      </c>
      <c r="AP610" s="11">
        <v>0</v>
      </c>
      <c r="AQ610" s="11">
        <v>0</v>
      </c>
      <c r="AR610" s="6">
        <v>0</v>
      </c>
      <c r="AS610" s="11" t="s">
        <v>143</v>
      </c>
      <c r="AT610" s="12" t="s">
        <v>143</v>
      </c>
      <c r="AU610" s="11">
        <v>0</v>
      </c>
      <c r="AV610" s="18">
        <v>0</v>
      </c>
      <c r="AW610" s="18">
        <v>0</v>
      </c>
      <c r="AX610" s="12" t="s">
        <v>143</v>
      </c>
      <c r="AY610" s="11">
        <v>0</v>
      </c>
      <c r="AZ610" s="13"/>
      <c r="BA610" s="13"/>
      <c r="BB610" s="37" t="s">
        <v>732</v>
      </c>
      <c r="BC610" s="11">
        <v>0</v>
      </c>
      <c r="BD610" s="11">
        <v>0</v>
      </c>
      <c r="BE610" s="11">
        <v>0</v>
      </c>
      <c r="BF610" s="11">
        <v>0</v>
      </c>
      <c r="BG610" s="11">
        <v>0</v>
      </c>
      <c r="BH610" s="11">
        <v>0</v>
      </c>
      <c r="BI610" s="9">
        <v>0</v>
      </c>
      <c r="BJ610" s="6">
        <v>0</v>
      </c>
    </row>
    <row r="611" spans="3:62" ht="20.100000000000001" customHeight="1">
      <c r="C611" s="11">
        <v>63103004</v>
      </c>
      <c r="D611" s="59" t="s">
        <v>733</v>
      </c>
      <c r="E611" s="58">
        <v>1</v>
      </c>
      <c r="F611" s="58">
        <v>63001004</v>
      </c>
      <c r="G611" s="58">
        <v>0</v>
      </c>
      <c r="H611" s="58">
        <v>0</v>
      </c>
      <c r="I611" s="18">
        <v>1</v>
      </c>
      <c r="J611" s="18">
        <v>0</v>
      </c>
      <c r="K611" s="11">
        <v>0</v>
      </c>
      <c r="L611" s="58">
        <v>0</v>
      </c>
      <c r="M611" s="58">
        <v>0</v>
      </c>
      <c r="N611" s="58">
        <v>2</v>
      </c>
      <c r="O611" s="58">
        <v>3</v>
      </c>
      <c r="P611" s="58">
        <v>0.05</v>
      </c>
      <c r="Q611" s="58">
        <v>0</v>
      </c>
      <c r="R611" s="6">
        <v>0</v>
      </c>
      <c r="S611" s="58">
        <v>0</v>
      </c>
      <c r="T611" s="58">
        <v>1</v>
      </c>
      <c r="U611" s="58">
        <v>2</v>
      </c>
      <c r="V611" s="58">
        <v>0</v>
      </c>
      <c r="W611" s="58">
        <v>0</v>
      </c>
      <c r="X611" s="58">
        <v>0</v>
      </c>
      <c r="Y611" s="58">
        <v>0</v>
      </c>
      <c r="Z611" s="58">
        <v>0</v>
      </c>
      <c r="AA611" s="58">
        <v>0</v>
      </c>
      <c r="AB611" s="58">
        <v>0</v>
      </c>
      <c r="AC611" s="58">
        <v>0</v>
      </c>
      <c r="AD611" s="58">
        <v>15</v>
      </c>
      <c r="AE611" s="58">
        <v>1</v>
      </c>
      <c r="AF611" s="58">
        <v>1</v>
      </c>
      <c r="AG611" s="58">
        <v>2</v>
      </c>
      <c r="AH611" s="58">
        <v>0</v>
      </c>
      <c r="AI611" s="6">
        <v>0</v>
      </c>
      <c r="AJ611" s="58">
        <v>2</v>
      </c>
      <c r="AK611" s="58">
        <v>0</v>
      </c>
      <c r="AL611" s="58">
        <v>0</v>
      </c>
      <c r="AM611" s="58">
        <v>0</v>
      </c>
      <c r="AN611" s="11">
        <v>0</v>
      </c>
      <c r="AO611" s="58">
        <v>10000</v>
      </c>
      <c r="AP611" s="58">
        <v>0.5</v>
      </c>
      <c r="AQ611" s="58">
        <v>0</v>
      </c>
      <c r="AR611" s="58">
        <v>0</v>
      </c>
      <c r="AS611" s="58" t="s">
        <v>143</v>
      </c>
      <c r="AT611" s="59" t="s">
        <v>144</v>
      </c>
      <c r="AU611" s="58">
        <v>0</v>
      </c>
      <c r="AV611" s="58">
        <v>0</v>
      </c>
      <c r="AW611" s="58">
        <v>0</v>
      </c>
      <c r="AX611" s="59" t="s">
        <v>145</v>
      </c>
      <c r="AY611" s="59" t="s">
        <v>143</v>
      </c>
      <c r="AZ611" s="58">
        <v>0</v>
      </c>
      <c r="BA611" s="58">
        <v>0</v>
      </c>
      <c r="BB611" s="62" t="s">
        <v>734</v>
      </c>
      <c r="BC611" s="58">
        <v>0</v>
      </c>
      <c r="BD611" s="11">
        <v>0</v>
      </c>
      <c r="BE611" s="58">
        <v>0</v>
      </c>
      <c r="BF611" s="58">
        <v>0</v>
      </c>
      <c r="BG611" s="58">
        <v>0</v>
      </c>
      <c r="BH611" s="58">
        <v>0</v>
      </c>
      <c r="BI611" s="90" t="s">
        <v>735</v>
      </c>
      <c r="BJ611" s="6">
        <v>0</v>
      </c>
    </row>
    <row r="612" spans="3:62" ht="20.100000000000001" customHeight="1">
      <c r="C612" s="18">
        <v>64000001</v>
      </c>
      <c r="D612" s="19" t="s">
        <v>285</v>
      </c>
      <c r="E612" s="18">
        <v>1</v>
      </c>
      <c r="F612" s="18">
        <v>10041</v>
      </c>
      <c r="G612" s="18">
        <v>0</v>
      </c>
      <c r="H612" s="13">
        <v>0</v>
      </c>
      <c r="I612" s="18">
        <v>1</v>
      </c>
      <c r="J612" s="18">
        <v>0</v>
      </c>
      <c r="K612" s="11">
        <v>0</v>
      </c>
      <c r="L612" s="18">
        <v>0</v>
      </c>
      <c r="M612" s="18">
        <v>0</v>
      </c>
      <c r="N612" s="18">
        <v>2</v>
      </c>
      <c r="O612" s="18">
        <v>1</v>
      </c>
      <c r="P612" s="18">
        <v>0.5</v>
      </c>
      <c r="Q612" s="18">
        <v>0</v>
      </c>
      <c r="R612" s="6">
        <v>0</v>
      </c>
      <c r="S612" s="13">
        <v>0</v>
      </c>
      <c r="T612" s="11">
        <v>1</v>
      </c>
      <c r="U612" s="18">
        <v>2</v>
      </c>
      <c r="V612" s="18">
        <v>0</v>
      </c>
      <c r="W612" s="18">
        <v>0</v>
      </c>
      <c r="X612" s="18">
        <v>0</v>
      </c>
      <c r="Y612" s="18">
        <v>0</v>
      </c>
      <c r="Z612" s="18">
        <v>0</v>
      </c>
      <c r="AA612" s="18">
        <v>0</v>
      </c>
      <c r="AB612" s="11">
        <v>1</v>
      </c>
      <c r="AC612" s="18">
        <v>0</v>
      </c>
      <c r="AD612" s="18">
        <v>18</v>
      </c>
      <c r="AE612" s="18">
        <v>0</v>
      </c>
      <c r="AF612" s="18">
        <v>0</v>
      </c>
      <c r="AG612" s="6">
        <v>2</v>
      </c>
      <c r="AH612" s="6">
        <v>0</v>
      </c>
      <c r="AI612" s="6">
        <v>0</v>
      </c>
      <c r="AJ612" s="6">
        <v>0</v>
      </c>
      <c r="AK612" s="18">
        <v>0</v>
      </c>
      <c r="AL612" s="18">
        <v>0</v>
      </c>
      <c r="AM612" s="18">
        <v>0</v>
      </c>
      <c r="AN612" s="11">
        <v>0</v>
      </c>
      <c r="AO612" s="18">
        <v>1000</v>
      </c>
      <c r="AP612" s="18">
        <v>0</v>
      </c>
      <c r="AQ612" s="18">
        <v>0</v>
      </c>
      <c r="AR612" s="6">
        <v>90600010</v>
      </c>
      <c r="AS612" s="18" t="s">
        <v>143</v>
      </c>
      <c r="AT612" s="19" t="s">
        <v>144</v>
      </c>
      <c r="AU612" s="18" t="s">
        <v>617</v>
      </c>
      <c r="AV612" s="18">
        <v>0</v>
      </c>
      <c r="AW612" s="18">
        <v>40000003</v>
      </c>
      <c r="AX612" s="19" t="s">
        <v>145</v>
      </c>
      <c r="AY612" s="19" t="s">
        <v>143</v>
      </c>
      <c r="AZ612" s="13">
        <v>0</v>
      </c>
      <c r="BA612" s="13">
        <v>0</v>
      </c>
      <c r="BB612" s="56" t="s">
        <v>736</v>
      </c>
      <c r="BC612" s="18">
        <v>0</v>
      </c>
      <c r="BD612" s="11">
        <v>0</v>
      </c>
      <c r="BE612" s="18">
        <v>0</v>
      </c>
      <c r="BF612" s="18">
        <v>0</v>
      </c>
      <c r="BG612" s="18">
        <v>0</v>
      </c>
      <c r="BH612" s="18">
        <v>0</v>
      </c>
      <c r="BI612" s="9">
        <v>0</v>
      </c>
      <c r="BJ612" s="6">
        <v>0</v>
      </c>
    </row>
    <row r="613" spans="3:62" ht="20.100000000000001" customHeight="1">
      <c r="C613" s="18">
        <v>64000002</v>
      </c>
      <c r="D613" s="19" t="s">
        <v>644</v>
      </c>
      <c r="E613" s="18">
        <v>1</v>
      </c>
      <c r="F613" s="18">
        <v>60010500</v>
      </c>
      <c r="G613" s="18">
        <v>0</v>
      </c>
      <c r="H613" s="13">
        <v>0</v>
      </c>
      <c r="I613" s="18">
        <v>1</v>
      </c>
      <c r="J613" s="18">
        <v>0</v>
      </c>
      <c r="K613" s="11">
        <v>0</v>
      </c>
      <c r="L613" s="18">
        <v>0</v>
      </c>
      <c r="M613" s="18">
        <v>0</v>
      </c>
      <c r="N613" s="18">
        <v>2</v>
      </c>
      <c r="O613" s="18">
        <v>2</v>
      </c>
      <c r="P613" s="18">
        <v>0.6</v>
      </c>
      <c r="Q613" s="18">
        <v>0</v>
      </c>
      <c r="R613" s="6">
        <v>0</v>
      </c>
      <c r="S613" s="13">
        <v>0</v>
      </c>
      <c r="T613" s="11">
        <v>1</v>
      </c>
      <c r="U613" s="18">
        <v>2</v>
      </c>
      <c r="V613" s="18">
        <v>0</v>
      </c>
      <c r="W613" s="18">
        <v>0</v>
      </c>
      <c r="X613" s="18">
        <v>0</v>
      </c>
      <c r="Y613" s="18">
        <v>0</v>
      </c>
      <c r="Z613" s="18">
        <v>0</v>
      </c>
      <c r="AA613" s="18">
        <v>0</v>
      </c>
      <c r="AB613" s="11">
        <v>1</v>
      </c>
      <c r="AC613" s="18">
        <v>0</v>
      </c>
      <c r="AD613" s="11">
        <v>99999</v>
      </c>
      <c r="AE613" s="18">
        <v>0</v>
      </c>
      <c r="AF613" s="18">
        <v>0</v>
      </c>
      <c r="AG613" s="6">
        <v>2</v>
      </c>
      <c r="AH613" s="6">
        <v>0</v>
      </c>
      <c r="AI613" s="6">
        <v>0</v>
      </c>
      <c r="AJ613" s="6">
        <v>0</v>
      </c>
      <c r="AK613" s="18">
        <v>0</v>
      </c>
      <c r="AL613" s="18">
        <v>0</v>
      </c>
      <c r="AM613" s="18">
        <v>0</v>
      </c>
      <c r="AN613" s="11">
        <v>0</v>
      </c>
      <c r="AO613" s="18">
        <v>1000</v>
      </c>
      <c r="AP613" s="18">
        <v>0</v>
      </c>
      <c r="AQ613" s="18">
        <v>0</v>
      </c>
      <c r="AR613" s="6">
        <v>90600020</v>
      </c>
      <c r="AS613" s="18" t="s">
        <v>143</v>
      </c>
      <c r="AT613" s="19" t="s">
        <v>144</v>
      </c>
      <c r="AU613" s="18" t="s">
        <v>617</v>
      </c>
      <c r="AV613" s="18">
        <v>0</v>
      </c>
      <c r="AW613" s="18">
        <v>0</v>
      </c>
      <c r="AX613" s="19" t="s">
        <v>145</v>
      </c>
      <c r="AY613" s="19" t="s">
        <v>143</v>
      </c>
      <c r="AZ613" s="13">
        <v>0</v>
      </c>
      <c r="BA613" s="13">
        <v>0</v>
      </c>
      <c r="BB613" s="56" t="s">
        <v>737</v>
      </c>
      <c r="BC613" s="18">
        <v>0</v>
      </c>
      <c r="BD613" s="11">
        <v>0</v>
      </c>
      <c r="BE613" s="18">
        <v>0</v>
      </c>
      <c r="BF613" s="18">
        <v>0</v>
      </c>
      <c r="BG613" s="18">
        <v>0</v>
      </c>
      <c r="BH613" s="18">
        <v>0</v>
      </c>
      <c r="BI613" s="9">
        <v>0</v>
      </c>
      <c r="BJ613" s="6">
        <v>0</v>
      </c>
    </row>
    <row r="614" spans="3:62" ht="20.100000000000001" customHeight="1">
      <c r="C614" s="18">
        <v>64000003</v>
      </c>
      <c r="D614" s="19" t="s">
        <v>738</v>
      </c>
      <c r="E614" s="18">
        <v>1</v>
      </c>
      <c r="F614" s="18">
        <v>60010500</v>
      </c>
      <c r="G614" s="18">
        <v>0</v>
      </c>
      <c r="H614" s="13">
        <v>0</v>
      </c>
      <c r="I614" s="18">
        <v>1</v>
      </c>
      <c r="J614" s="18">
        <v>0</v>
      </c>
      <c r="K614" s="11">
        <v>0</v>
      </c>
      <c r="L614" s="18">
        <v>0</v>
      </c>
      <c r="M614" s="18">
        <v>0</v>
      </c>
      <c r="N614" s="18">
        <v>2</v>
      </c>
      <c r="O614" s="18">
        <v>2</v>
      </c>
      <c r="P614" s="18">
        <v>0.6</v>
      </c>
      <c r="Q614" s="18">
        <v>0</v>
      </c>
      <c r="R614" s="6">
        <v>0</v>
      </c>
      <c r="S614" s="13">
        <v>0</v>
      </c>
      <c r="T614" s="11">
        <v>1</v>
      </c>
      <c r="U614" s="18">
        <v>2</v>
      </c>
      <c r="V614" s="18">
        <v>0</v>
      </c>
      <c r="W614" s="18">
        <v>0</v>
      </c>
      <c r="X614" s="18">
        <v>0</v>
      </c>
      <c r="Y614" s="18">
        <v>0</v>
      </c>
      <c r="Z614" s="18">
        <v>0</v>
      </c>
      <c r="AA614" s="18">
        <v>0</v>
      </c>
      <c r="AB614" s="11">
        <v>1</v>
      </c>
      <c r="AC614" s="18">
        <v>0</v>
      </c>
      <c r="AD614" s="11">
        <v>99999</v>
      </c>
      <c r="AE614" s="18">
        <v>0</v>
      </c>
      <c r="AF614" s="18">
        <v>0</v>
      </c>
      <c r="AG614" s="6">
        <v>2</v>
      </c>
      <c r="AH614" s="6">
        <v>0</v>
      </c>
      <c r="AI614" s="6">
        <v>0</v>
      </c>
      <c r="AJ614" s="6">
        <v>0</v>
      </c>
      <c r="AK614" s="18">
        <v>0</v>
      </c>
      <c r="AL614" s="18">
        <v>0</v>
      </c>
      <c r="AM614" s="18">
        <v>0</v>
      </c>
      <c r="AN614" s="18">
        <v>0</v>
      </c>
      <c r="AO614" s="18">
        <v>1000</v>
      </c>
      <c r="AP614" s="18">
        <v>0</v>
      </c>
      <c r="AQ614" s="18">
        <v>0</v>
      </c>
      <c r="AR614" s="6">
        <v>90600030</v>
      </c>
      <c r="AS614" s="18" t="s">
        <v>143</v>
      </c>
      <c r="AT614" s="19" t="s">
        <v>144</v>
      </c>
      <c r="AU614" s="18" t="s">
        <v>617</v>
      </c>
      <c r="AV614" s="18">
        <v>0</v>
      </c>
      <c r="AW614" s="18">
        <v>0</v>
      </c>
      <c r="AX614" s="19" t="s">
        <v>145</v>
      </c>
      <c r="AY614" s="19" t="s">
        <v>143</v>
      </c>
      <c r="AZ614" s="13">
        <v>0</v>
      </c>
      <c r="BA614" s="13">
        <v>0</v>
      </c>
      <c r="BB614" s="56" t="s">
        <v>739</v>
      </c>
      <c r="BC614" s="18">
        <v>0</v>
      </c>
      <c r="BD614" s="11">
        <v>0</v>
      </c>
      <c r="BE614" s="18">
        <v>0</v>
      </c>
      <c r="BF614" s="18">
        <v>0</v>
      </c>
      <c r="BG614" s="18">
        <v>0</v>
      </c>
      <c r="BH614" s="18">
        <v>0</v>
      </c>
      <c r="BI614" s="9">
        <v>0</v>
      </c>
      <c r="BJ614" s="6">
        <v>0</v>
      </c>
    </row>
    <row r="615" spans="3:62" ht="20.100000000000001" customHeight="1">
      <c r="C615" s="18">
        <v>64000004</v>
      </c>
      <c r="D615" s="19" t="s">
        <v>740</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8">
        <v>0</v>
      </c>
      <c r="AO615" s="18">
        <v>1000</v>
      </c>
      <c r="AP615" s="18">
        <v>0</v>
      </c>
      <c r="AQ615" s="18">
        <v>0</v>
      </c>
      <c r="AR615" s="6">
        <v>90600040</v>
      </c>
      <c r="AS615" s="18" t="s">
        <v>143</v>
      </c>
      <c r="AT615" s="19" t="s">
        <v>144</v>
      </c>
      <c r="AU615" s="18" t="s">
        <v>617</v>
      </c>
      <c r="AV615" s="18">
        <v>0</v>
      </c>
      <c r="AW615" s="18">
        <v>0</v>
      </c>
      <c r="AX615" s="19" t="s">
        <v>145</v>
      </c>
      <c r="AY615" s="19" t="s">
        <v>143</v>
      </c>
      <c r="AZ615" s="13">
        <v>0</v>
      </c>
      <c r="BA615" s="13">
        <v>0</v>
      </c>
      <c r="BB615" s="56" t="s">
        <v>741</v>
      </c>
      <c r="BC615" s="18">
        <v>0</v>
      </c>
      <c r="BD615" s="11">
        <v>0</v>
      </c>
      <c r="BE615" s="18">
        <v>0</v>
      </c>
      <c r="BF615" s="18">
        <v>0</v>
      </c>
      <c r="BG615" s="18">
        <v>0</v>
      </c>
      <c r="BH615" s="18">
        <v>0</v>
      </c>
      <c r="BI615" s="9">
        <v>0</v>
      </c>
      <c r="BJ615" s="6">
        <v>0</v>
      </c>
    </row>
    <row r="616" spans="3:62" ht="20.100000000000001" customHeight="1">
      <c r="C616" s="18">
        <v>64000005</v>
      </c>
      <c r="D616" s="19" t="s">
        <v>358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90600050</v>
      </c>
      <c r="AS616" s="18" t="s">
        <v>143</v>
      </c>
      <c r="AT616" s="19" t="s">
        <v>144</v>
      </c>
      <c r="AU616" s="18" t="s">
        <v>617</v>
      </c>
      <c r="AV616" s="18">
        <v>0</v>
      </c>
      <c r="AW616" s="18">
        <v>0</v>
      </c>
      <c r="AX616" s="19" t="s">
        <v>145</v>
      </c>
      <c r="AY616" s="19" t="s">
        <v>143</v>
      </c>
      <c r="AZ616" s="13">
        <v>0</v>
      </c>
      <c r="BA616" s="13">
        <v>0</v>
      </c>
      <c r="BB616" s="56" t="s">
        <v>1425</v>
      </c>
      <c r="BC616" s="18">
        <v>0</v>
      </c>
      <c r="BD616" s="11">
        <v>0</v>
      </c>
      <c r="BE616" s="18">
        <v>0</v>
      </c>
      <c r="BF616" s="18">
        <v>0</v>
      </c>
      <c r="BG616" s="18">
        <v>0</v>
      </c>
      <c r="BH616" s="18">
        <v>0</v>
      </c>
      <c r="BI616" s="9">
        <v>0</v>
      </c>
      <c r="BJ616" s="6">
        <v>0</v>
      </c>
    </row>
    <row r="617" spans="3:62" ht="20.100000000000001" customHeight="1">
      <c r="C617" s="18">
        <v>64000006</v>
      </c>
      <c r="D617" s="19" t="s">
        <v>742</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90600060</v>
      </c>
      <c r="AS617" s="18" t="s">
        <v>143</v>
      </c>
      <c r="AT617" s="19" t="s">
        <v>144</v>
      </c>
      <c r="AU617" s="18" t="s">
        <v>617</v>
      </c>
      <c r="AV617" s="18">
        <v>0</v>
      </c>
      <c r="AW617" s="18">
        <v>0</v>
      </c>
      <c r="AX617" s="19" t="s">
        <v>145</v>
      </c>
      <c r="AY617" s="19" t="s">
        <v>143</v>
      </c>
      <c r="AZ617" s="13">
        <v>0</v>
      </c>
      <c r="BA617" s="13">
        <v>0</v>
      </c>
      <c r="BB617" s="56" t="s">
        <v>743</v>
      </c>
      <c r="BC617" s="18">
        <v>0</v>
      </c>
      <c r="BD617" s="11">
        <v>0</v>
      </c>
      <c r="BE617" s="18">
        <v>0</v>
      </c>
      <c r="BF617" s="18">
        <v>0</v>
      </c>
      <c r="BG617" s="18">
        <v>0</v>
      </c>
      <c r="BH617" s="18">
        <v>0</v>
      </c>
      <c r="BI617" s="9">
        <v>0</v>
      </c>
      <c r="BJ617" s="6">
        <v>0</v>
      </c>
    </row>
    <row r="618" spans="3:62" ht="20.100000000000001" customHeight="1">
      <c r="C618" s="18">
        <v>64000007</v>
      </c>
      <c r="D618" s="19" t="s">
        <v>744</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90600070</v>
      </c>
      <c r="AS618" s="18" t="s">
        <v>143</v>
      </c>
      <c r="AT618" s="19" t="s">
        <v>144</v>
      </c>
      <c r="AU618" s="18" t="s">
        <v>617</v>
      </c>
      <c r="AV618" s="18">
        <v>0</v>
      </c>
      <c r="AW618" s="18">
        <v>0</v>
      </c>
      <c r="AX618" s="19" t="s">
        <v>145</v>
      </c>
      <c r="AY618" s="19" t="s">
        <v>143</v>
      </c>
      <c r="AZ618" s="13">
        <v>0</v>
      </c>
      <c r="BA618" s="13">
        <v>0</v>
      </c>
      <c r="BB618" s="56" t="s">
        <v>745</v>
      </c>
      <c r="BC618" s="18">
        <v>0</v>
      </c>
      <c r="BD618" s="11">
        <v>0</v>
      </c>
      <c r="BE618" s="18">
        <v>0</v>
      </c>
      <c r="BF618" s="18">
        <v>0</v>
      </c>
      <c r="BG618" s="18">
        <v>0</v>
      </c>
      <c r="BH618" s="18">
        <v>0</v>
      </c>
      <c r="BI618" s="9">
        <v>0</v>
      </c>
      <c r="BJ618" s="6">
        <v>0</v>
      </c>
    </row>
    <row r="619" spans="3:62" ht="20.100000000000001" customHeight="1">
      <c r="C619" s="18">
        <v>64000008</v>
      </c>
      <c r="D619" s="19" t="s">
        <v>746</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0</v>
      </c>
      <c r="AS619" s="18" t="s">
        <v>143</v>
      </c>
      <c r="AT619" s="19" t="s">
        <v>144</v>
      </c>
      <c r="AU619" s="18" t="s">
        <v>617</v>
      </c>
      <c r="AV619" s="18">
        <v>0</v>
      </c>
      <c r="AW619" s="18">
        <v>0</v>
      </c>
      <c r="AX619" s="19" t="s">
        <v>145</v>
      </c>
      <c r="AY619" s="19" t="s">
        <v>143</v>
      </c>
      <c r="AZ619" s="13">
        <v>0</v>
      </c>
      <c r="BA619" s="13">
        <v>0</v>
      </c>
      <c r="BB619" s="56" t="s">
        <v>747</v>
      </c>
      <c r="BC619" s="18">
        <v>0</v>
      </c>
      <c r="BD619" s="11">
        <v>0</v>
      </c>
      <c r="BE619" s="18">
        <v>0</v>
      </c>
      <c r="BF619" s="18">
        <v>0</v>
      </c>
      <c r="BG619" s="18">
        <v>0</v>
      </c>
      <c r="BH619" s="18">
        <v>0</v>
      </c>
      <c r="BI619" s="9">
        <v>0</v>
      </c>
      <c r="BJ619" s="6">
        <v>0</v>
      </c>
    </row>
    <row r="620" spans="3:62" ht="20.100000000000001" customHeight="1">
      <c r="C620" s="18">
        <v>65000001</v>
      </c>
      <c r="D620" s="19" t="s">
        <v>499</v>
      </c>
      <c r="E620" s="18">
        <v>1</v>
      </c>
      <c r="F620" s="18">
        <v>0</v>
      </c>
      <c r="G620" s="18">
        <v>0</v>
      </c>
      <c r="H620" s="13">
        <v>0</v>
      </c>
      <c r="I620" s="18">
        <v>1</v>
      </c>
      <c r="J620" s="18">
        <v>0</v>
      </c>
      <c r="K620" s="11">
        <v>0</v>
      </c>
      <c r="L620" s="18">
        <v>0</v>
      </c>
      <c r="M620" s="18">
        <v>0</v>
      </c>
      <c r="N620" s="18">
        <v>2</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95000001</v>
      </c>
      <c r="AS620" s="18" t="s">
        <v>143</v>
      </c>
      <c r="AT620" s="19" t="s">
        <v>144</v>
      </c>
      <c r="AU620" s="18" t="s">
        <v>748</v>
      </c>
      <c r="AV620" s="18">
        <v>0</v>
      </c>
      <c r="AW620" s="18">
        <v>40000003</v>
      </c>
      <c r="AX620" s="19" t="s">
        <v>145</v>
      </c>
      <c r="AY620" s="19" t="s">
        <v>143</v>
      </c>
      <c r="AZ620" s="13">
        <v>0</v>
      </c>
      <c r="BA620" s="13">
        <v>0</v>
      </c>
      <c r="BB620" s="56"/>
      <c r="BC620" s="18">
        <v>0</v>
      </c>
      <c r="BD620" s="11">
        <v>0</v>
      </c>
      <c r="BE620" s="18">
        <v>0</v>
      </c>
      <c r="BF620" s="18">
        <v>0</v>
      </c>
      <c r="BG620" s="18">
        <v>0</v>
      </c>
      <c r="BH620" s="18">
        <v>0</v>
      </c>
      <c r="BI620" s="9">
        <v>0</v>
      </c>
      <c r="BJ620" s="6">
        <v>0</v>
      </c>
    </row>
    <row r="621" spans="3:62" ht="20.100000000000001" customHeight="1">
      <c r="C621" s="18">
        <v>65000002</v>
      </c>
      <c r="D621" s="19" t="s">
        <v>499</v>
      </c>
      <c r="E621" s="18">
        <v>1</v>
      </c>
      <c r="F621" s="18">
        <v>0</v>
      </c>
      <c r="G621" s="18">
        <v>0</v>
      </c>
      <c r="H621" s="13">
        <v>0</v>
      </c>
      <c r="I621" s="18">
        <v>1</v>
      </c>
      <c r="J621" s="18">
        <v>0</v>
      </c>
      <c r="K621" s="11">
        <v>0</v>
      </c>
      <c r="L621" s="18">
        <v>0</v>
      </c>
      <c r="M621" s="18">
        <v>0</v>
      </c>
      <c r="N621" s="18">
        <v>2</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95000002</v>
      </c>
      <c r="AS621" s="18" t="s">
        <v>143</v>
      </c>
      <c r="AT621" s="19" t="s">
        <v>144</v>
      </c>
      <c r="AU621" s="18" t="s">
        <v>748</v>
      </c>
      <c r="AV621" s="18">
        <v>0</v>
      </c>
      <c r="AW621" s="18">
        <v>40000003</v>
      </c>
      <c r="AX621" s="19" t="s">
        <v>145</v>
      </c>
      <c r="AY621" s="19" t="s">
        <v>143</v>
      </c>
      <c r="AZ621" s="13">
        <v>0</v>
      </c>
      <c r="BA621" s="13">
        <v>0</v>
      </c>
      <c r="BB621" s="56"/>
      <c r="BC621" s="18">
        <v>0</v>
      </c>
      <c r="BD621" s="11">
        <v>0</v>
      </c>
      <c r="BE621" s="18">
        <v>0</v>
      </c>
      <c r="BF621" s="18">
        <v>0</v>
      </c>
      <c r="BG621" s="18">
        <v>0</v>
      </c>
      <c r="BH621" s="18">
        <v>0</v>
      </c>
      <c r="BI621" s="9">
        <v>0</v>
      </c>
      <c r="BJ621" s="6">
        <v>0</v>
      </c>
    </row>
    <row r="622" spans="3:62" ht="20.100000000000001" customHeight="1">
      <c r="C622" s="18">
        <v>65000003</v>
      </c>
      <c r="D622" s="19" t="s">
        <v>499</v>
      </c>
      <c r="E622" s="18">
        <v>1</v>
      </c>
      <c r="F622" s="18">
        <v>0</v>
      </c>
      <c r="G622" s="18">
        <v>0</v>
      </c>
      <c r="H622" s="13">
        <v>0</v>
      </c>
      <c r="I622" s="18">
        <v>1</v>
      </c>
      <c r="J622" s="18">
        <v>0</v>
      </c>
      <c r="K622" s="18">
        <v>0</v>
      </c>
      <c r="L622" s="18">
        <v>0</v>
      </c>
      <c r="M622" s="18">
        <v>0</v>
      </c>
      <c r="N622" s="18">
        <v>2</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95000003</v>
      </c>
      <c r="AS622" s="18" t="s">
        <v>143</v>
      </c>
      <c r="AT622" s="19" t="s">
        <v>144</v>
      </c>
      <c r="AU622" s="18" t="s">
        <v>748</v>
      </c>
      <c r="AV622" s="18">
        <v>0</v>
      </c>
      <c r="AW622" s="18">
        <v>40000003</v>
      </c>
      <c r="AX622" s="19" t="s">
        <v>145</v>
      </c>
      <c r="AY622" s="19" t="s">
        <v>143</v>
      </c>
      <c r="AZ622" s="13">
        <v>0</v>
      </c>
      <c r="BA622" s="13">
        <v>0</v>
      </c>
      <c r="BB622" s="56"/>
      <c r="BC622" s="18">
        <v>0</v>
      </c>
      <c r="BD622" s="11">
        <v>0</v>
      </c>
      <c r="BE622" s="18">
        <v>0</v>
      </c>
      <c r="BF622" s="18">
        <v>0</v>
      </c>
      <c r="BG622" s="18">
        <v>0</v>
      </c>
      <c r="BH622" s="18">
        <v>0</v>
      </c>
      <c r="BI622" s="9">
        <v>0</v>
      </c>
      <c r="BJ622" s="6">
        <v>0</v>
      </c>
    </row>
    <row r="623" spans="3:62" ht="20.100000000000001" customHeight="1">
      <c r="C623" s="18">
        <v>65000004</v>
      </c>
      <c r="D623" s="19" t="s">
        <v>499</v>
      </c>
      <c r="E623" s="18">
        <v>1</v>
      </c>
      <c r="F623" s="18">
        <v>0</v>
      </c>
      <c r="G623" s="18">
        <v>0</v>
      </c>
      <c r="H623" s="13">
        <v>0</v>
      </c>
      <c r="I623" s="18">
        <v>1</v>
      </c>
      <c r="J623" s="18">
        <v>0</v>
      </c>
      <c r="K623" s="18">
        <v>0</v>
      </c>
      <c r="L623" s="18">
        <v>0</v>
      </c>
      <c r="M623" s="18">
        <v>0</v>
      </c>
      <c r="N623" s="18">
        <v>2</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95000004</v>
      </c>
      <c r="AS623" s="18" t="s">
        <v>143</v>
      </c>
      <c r="AT623" s="19" t="s">
        <v>144</v>
      </c>
      <c r="AU623" s="18" t="s">
        <v>748</v>
      </c>
      <c r="AV623" s="18">
        <v>0</v>
      </c>
      <c r="AW623" s="18">
        <v>40000003</v>
      </c>
      <c r="AX623" s="19" t="s">
        <v>145</v>
      </c>
      <c r="AY623" s="19" t="s">
        <v>143</v>
      </c>
      <c r="AZ623" s="13">
        <v>0</v>
      </c>
      <c r="BA623" s="13">
        <v>0</v>
      </c>
      <c r="BB623" s="56"/>
      <c r="BC623" s="18">
        <v>0</v>
      </c>
      <c r="BD623" s="11">
        <v>0</v>
      </c>
      <c r="BE623" s="18">
        <v>0</v>
      </c>
      <c r="BF623" s="18">
        <v>0</v>
      </c>
      <c r="BG623" s="18">
        <v>0</v>
      </c>
      <c r="BH623" s="18">
        <v>0</v>
      </c>
      <c r="BI623" s="9">
        <v>0</v>
      </c>
      <c r="BJ623" s="6">
        <v>0</v>
      </c>
    </row>
    <row r="624" spans="3:62" ht="20.100000000000001" customHeight="1">
      <c r="C624" s="18">
        <v>65000005</v>
      </c>
      <c r="D624" s="19" t="s">
        <v>499</v>
      </c>
      <c r="E624" s="18">
        <v>1</v>
      </c>
      <c r="F624" s="18">
        <v>0</v>
      </c>
      <c r="G624" s="18">
        <v>0</v>
      </c>
      <c r="H624" s="13">
        <v>0</v>
      </c>
      <c r="I624" s="18">
        <v>1</v>
      </c>
      <c r="J624" s="18">
        <v>0</v>
      </c>
      <c r="K624" s="18">
        <v>0</v>
      </c>
      <c r="L624" s="18">
        <v>0</v>
      </c>
      <c r="M624" s="18">
        <v>0</v>
      </c>
      <c r="N624" s="18">
        <v>2</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v>95000005</v>
      </c>
      <c r="AS624" s="18" t="s">
        <v>143</v>
      </c>
      <c r="AT624" s="19" t="s">
        <v>144</v>
      </c>
      <c r="AU624" s="18" t="s">
        <v>748</v>
      </c>
      <c r="AV624" s="18">
        <v>0</v>
      </c>
      <c r="AW624" s="18">
        <v>40000003</v>
      </c>
      <c r="AX624" s="19" t="s">
        <v>145</v>
      </c>
      <c r="AY624" s="19" t="s">
        <v>143</v>
      </c>
      <c r="AZ624" s="13">
        <v>0</v>
      </c>
      <c r="BA624" s="13">
        <v>0</v>
      </c>
      <c r="BB624" s="56"/>
      <c r="BC624" s="18">
        <v>0</v>
      </c>
      <c r="BD624" s="11">
        <v>0</v>
      </c>
      <c r="BE624" s="18">
        <v>0</v>
      </c>
      <c r="BF624" s="18">
        <v>0</v>
      </c>
      <c r="BG624" s="18">
        <v>0</v>
      </c>
      <c r="BH624" s="18">
        <v>0</v>
      </c>
      <c r="BI624" s="9">
        <v>0</v>
      </c>
      <c r="BJ624" s="6">
        <v>0</v>
      </c>
    </row>
    <row r="625" spans="3:62" ht="20.100000000000001" customHeight="1">
      <c r="C625" s="18">
        <v>65001001</v>
      </c>
      <c r="D625" s="19" t="s">
        <v>749</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95001011</v>
      </c>
      <c r="AS625" s="18" t="s">
        <v>143</v>
      </c>
      <c r="AT625" s="19" t="s">
        <v>144</v>
      </c>
      <c r="AU625" s="18" t="s">
        <v>748</v>
      </c>
      <c r="AV625" s="18">
        <v>0</v>
      </c>
      <c r="AW625" s="18">
        <v>40000003</v>
      </c>
      <c r="AX625" s="19" t="s">
        <v>145</v>
      </c>
      <c r="AY625" s="19" t="s">
        <v>143</v>
      </c>
      <c r="AZ625" s="13">
        <v>0</v>
      </c>
      <c r="BA625" s="13">
        <v>0</v>
      </c>
      <c r="BB625" s="56"/>
      <c r="BC625" s="18">
        <v>0</v>
      </c>
      <c r="BD625" s="11">
        <v>0</v>
      </c>
      <c r="BE625" s="18">
        <v>0</v>
      </c>
      <c r="BF625" s="18">
        <v>0</v>
      </c>
      <c r="BG625" s="18">
        <v>0</v>
      </c>
      <c r="BH625" s="18">
        <v>0</v>
      </c>
      <c r="BI625" s="9">
        <v>0</v>
      </c>
      <c r="BJ625" s="6">
        <v>0</v>
      </c>
    </row>
    <row r="626" spans="3:62" ht="20.100000000000001" customHeight="1">
      <c r="C626" s="18">
        <v>65001002</v>
      </c>
      <c r="D626" s="19" t="s">
        <v>750</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95001021</v>
      </c>
      <c r="AS626" s="18" t="s">
        <v>143</v>
      </c>
      <c r="AT626" s="19" t="s">
        <v>144</v>
      </c>
      <c r="AU626" s="18" t="s">
        <v>748</v>
      </c>
      <c r="AV626" s="18">
        <v>0</v>
      </c>
      <c r="AW626" s="18">
        <v>40000003</v>
      </c>
      <c r="AX626" s="19" t="s">
        <v>145</v>
      </c>
      <c r="AY626" s="19" t="s">
        <v>143</v>
      </c>
      <c r="AZ626" s="13">
        <v>0</v>
      </c>
      <c r="BA626" s="13">
        <v>0</v>
      </c>
      <c r="BB626" s="56"/>
      <c r="BC626" s="18">
        <v>0</v>
      </c>
      <c r="BD626" s="11">
        <v>0</v>
      </c>
      <c r="BE626" s="18">
        <v>0</v>
      </c>
      <c r="BF626" s="18">
        <v>0</v>
      </c>
      <c r="BG626" s="18">
        <v>0</v>
      </c>
      <c r="BH626" s="18">
        <v>0</v>
      </c>
      <c r="BI626" s="9">
        <v>0</v>
      </c>
      <c r="BJ626" s="6">
        <v>0</v>
      </c>
    </row>
    <row r="627" spans="3:62" ht="20.100000000000001" customHeight="1">
      <c r="C627" s="18">
        <v>65001003</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752</v>
      </c>
      <c r="AS627" s="18" t="s">
        <v>143</v>
      </c>
      <c r="AT627" s="19" t="s">
        <v>144</v>
      </c>
      <c r="AU627" s="18" t="s">
        <v>748</v>
      </c>
      <c r="AV627" s="18">
        <v>0</v>
      </c>
      <c r="AW627" s="18">
        <v>40000003</v>
      </c>
      <c r="AX627" s="19" t="s">
        <v>145</v>
      </c>
      <c r="AY627" s="19" t="s">
        <v>143</v>
      </c>
      <c r="AZ627" s="13">
        <v>0</v>
      </c>
      <c r="BA627" s="13">
        <v>0</v>
      </c>
      <c r="BB627" s="56"/>
      <c r="BC627" s="18">
        <v>0</v>
      </c>
      <c r="BD627" s="11">
        <v>0</v>
      </c>
      <c r="BE627" s="18">
        <v>0</v>
      </c>
      <c r="BF627" s="18">
        <v>0</v>
      </c>
      <c r="BG627" s="18">
        <v>0</v>
      </c>
      <c r="BH627" s="18">
        <v>0</v>
      </c>
      <c r="BI627" s="9">
        <v>0</v>
      </c>
      <c r="BJ627" s="6">
        <v>0</v>
      </c>
    </row>
    <row r="628" spans="3:62" ht="20.100000000000001" customHeight="1">
      <c r="C628" s="18">
        <v>65001004</v>
      </c>
      <c r="D628" s="19" t="s">
        <v>753</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95001041</v>
      </c>
      <c r="AS628" s="18" t="s">
        <v>143</v>
      </c>
      <c r="AT628" s="19" t="s">
        <v>144</v>
      </c>
      <c r="AU628" s="18" t="s">
        <v>748</v>
      </c>
      <c r="AV628" s="18">
        <v>0</v>
      </c>
      <c r="AW628" s="18">
        <v>40000003</v>
      </c>
      <c r="AX628" s="19" t="s">
        <v>145</v>
      </c>
      <c r="AY628" s="19" t="s">
        <v>143</v>
      </c>
      <c r="AZ628" s="13">
        <v>0</v>
      </c>
      <c r="BA628" s="13">
        <v>0</v>
      </c>
      <c r="BB628" s="56"/>
      <c r="BC628" s="18">
        <v>0</v>
      </c>
      <c r="BD628" s="11">
        <v>0</v>
      </c>
      <c r="BE628" s="18">
        <v>0</v>
      </c>
      <c r="BF628" s="18">
        <v>0</v>
      </c>
      <c r="BG628" s="18">
        <v>0</v>
      </c>
      <c r="BH628" s="18">
        <v>0</v>
      </c>
      <c r="BI628" s="9">
        <v>0</v>
      </c>
      <c r="BJ628" s="6">
        <v>0</v>
      </c>
    </row>
    <row r="629" spans="3:62" ht="20.100000000000001" customHeight="1">
      <c r="C629" s="18">
        <v>65001005</v>
      </c>
      <c r="D629" s="19" t="s">
        <v>754</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95001051</v>
      </c>
      <c r="AS629" s="18" t="s">
        <v>143</v>
      </c>
      <c r="AT629" s="19" t="s">
        <v>144</v>
      </c>
      <c r="AU629" s="18" t="s">
        <v>748</v>
      </c>
      <c r="AV629" s="18">
        <v>0</v>
      </c>
      <c r="AW629" s="18">
        <v>40000003</v>
      </c>
      <c r="AX629" s="19" t="s">
        <v>145</v>
      </c>
      <c r="AY629" s="19" t="s">
        <v>143</v>
      </c>
      <c r="AZ629" s="13">
        <v>0</v>
      </c>
      <c r="BA629" s="13">
        <v>0</v>
      </c>
      <c r="BB629" s="56"/>
      <c r="BC629" s="18">
        <v>0</v>
      </c>
      <c r="BD629" s="11">
        <v>0</v>
      </c>
      <c r="BE629" s="18">
        <v>0</v>
      </c>
      <c r="BF629" s="18">
        <v>0</v>
      </c>
      <c r="BG629" s="18">
        <v>0</v>
      </c>
      <c r="BH629" s="18">
        <v>0</v>
      </c>
      <c r="BI629" s="9">
        <v>0</v>
      </c>
      <c r="BJ629" s="6">
        <v>0</v>
      </c>
    </row>
    <row r="630" spans="3:62" ht="20.100000000000001" customHeight="1">
      <c r="C630" s="18">
        <v>65001006</v>
      </c>
      <c r="D630" s="19" t="s">
        <v>755</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t="s">
        <v>756</v>
      </c>
      <c r="AS630" s="18" t="s">
        <v>143</v>
      </c>
      <c r="AT630" s="19" t="s">
        <v>144</v>
      </c>
      <c r="AU630" s="18" t="s">
        <v>748</v>
      </c>
      <c r="AV630" s="18">
        <v>0</v>
      </c>
      <c r="AW630" s="18">
        <v>40000003</v>
      </c>
      <c r="AX630" s="19" t="s">
        <v>145</v>
      </c>
      <c r="AY630" s="19" t="s">
        <v>143</v>
      </c>
      <c r="AZ630" s="13">
        <v>0</v>
      </c>
      <c r="BA630" s="13">
        <v>0</v>
      </c>
      <c r="BB630" s="56"/>
      <c r="BC630" s="18">
        <v>0</v>
      </c>
      <c r="BD630" s="11">
        <v>0</v>
      </c>
      <c r="BE630" s="18">
        <v>0</v>
      </c>
      <c r="BF630" s="18">
        <v>0</v>
      </c>
      <c r="BG630" s="18">
        <v>0</v>
      </c>
      <c r="BH630" s="18">
        <v>0</v>
      </c>
      <c r="BI630" s="9">
        <v>0</v>
      </c>
      <c r="BJ630" s="6">
        <v>0</v>
      </c>
    </row>
    <row r="631" spans="3:62" ht="20.100000000000001" customHeight="1">
      <c r="C631" s="18">
        <v>65001101</v>
      </c>
      <c r="D631" s="19" t="s">
        <v>757</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95001101</v>
      </c>
      <c r="AS631" s="18" t="s">
        <v>143</v>
      </c>
      <c r="AT631" s="19" t="s">
        <v>144</v>
      </c>
      <c r="AU631" s="18" t="s">
        <v>748</v>
      </c>
      <c r="AV631" s="18">
        <v>0</v>
      </c>
      <c r="AW631" s="18">
        <v>40000003</v>
      </c>
      <c r="AX631" s="19" t="s">
        <v>145</v>
      </c>
      <c r="AY631" s="19" t="s">
        <v>143</v>
      </c>
      <c r="AZ631" s="13">
        <v>0</v>
      </c>
      <c r="BA631" s="13">
        <v>0</v>
      </c>
      <c r="BB631" s="56"/>
      <c r="BC631" s="18">
        <v>0</v>
      </c>
      <c r="BD631" s="11">
        <v>0</v>
      </c>
      <c r="BE631" s="18">
        <v>0</v>
      </c>
      <c r="BF631" s="18">
        <v>0</v>
      </c>
      <c r="BG631" s="18">
        <v>0</v>
      </c>
      <c r="BH631" s="18">
        <v>0</v>
      </c>
      <c r="BI631" s="9">
        <v>0</v>
      </c>
      <c r="BJ631" s="6">
        <v>0</v>
      </c>
    </row>
    <row r="632" spans="3:62" ht="20.100000000000001" customHeight="1">
      <c r="C632" s="18">
        <v>65001102</v>
      </c>
      <c r="D632" s="19" t="s">
        <v>758</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95001102</v>
      </c>
      <c r="AS632" s="18" t="s">
        <v>143</v>
      </c>
      <c r="AT632" s="19" t="s">
        <v>144</v>
      </c>
      <c r="AU632" s="18" t="s">
        <v>748</v>
      </c>
      <c r="AV632" s="18">
        <v>0</v>
      </c>
      <c r="AW632" s="18">
        <v>40000003</v>
      </c>
      <c r="AX632" s="19" t="s">
        <v>145</v>
      </c>
      <c r="AY632" s="19" t="s">
        <v>143</v>
      </c>
      <c r="AZ632" s="13">
        <v>0</v>
      </c>
      <c r="BA632" s="13">
        <v>0</v>
      </c>
      <c r="BB632" s="56"/>
      <c r="BC632" s="18">
        <v>0</v>
      </c>
      <c r="BD632" s="11">
        <v>0</v>
      </c>
      <c r="BE632" s="18">
        <v>0</v>
      </c>
      <c r="BF632" s="18">
        <v>0</v>
      </c>
      <c r="BG632" s="18">
        <v>0</v>
      </c>
      <c r="BH632" s="18">
        <v>0</v>
      </c>
      <c r="BI632" s="9">
        <v>0</v>
      </c>
      <c r="BJ632" s="6">
        <v>0</v>
      </c>
    </row>
    <row r="633" spans="3:62" ht="20.100000000000001" customHeight="1">
      <c r="C633" s="18">
        <v>65001103</v>
      </c>
      <c r="D633" s="19" t="s">
        <v>759</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95001103</v>
      </c>
      <c r="AS633" s="18" t="s">
        <v>143</v>
      </c>
      <c r="AT633" s="19" t="s">
        <v>144</v>
      </c>
      <c r="AU633" s="18" t="s">
        <v>748</v>
      </c>
      <c r="AV633" s="18">
        <v>0</v>
      </c>
      <c r="AW633" s="18">
        <v>40000003</v>
      </c>
      <c r="AX633" s="19" t="s">
        <v>145</v>
      </c>
      <c r="AY633" s="19" t="s">
        <v>143</v>
      </c>
      <c r="AZ633" s="13">
        <v>0</v>
      </c>
      <c r="BA633" s="13">
        <v>0</v>
      </c>
      <c r="BB633" s="56"/>
      <c r="BC633" s="18">
        <v>0</v>
      </c>
      <c r="BD633" s="11">
        <v>0</v>
      </c>
      <c r="BE633" s="18">
        <v>0</v>
      </c>
      <c r="BF633" s="18">
        <v>0</v>
      </c>
      <c r="BG633" s="18">
        <v>0</v>
      </c>
      <c r="BH633" s="18">
        <v>0</v>
      </c>
      <c r="BI633" s="9">
        <v>0</v>
      </c>
      <c r="BJ633" s="6">
        <v>0</v>
      </c>
    </row>
    <row r="634" spans="3:62" ht="20.100000000000001" customHeight="1">
      <c r="C634" s="18">
        <v>65001104</v>
      </c>
      <c r="D634" s="19" t="s">
        <v>760</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95001104</v>
      </c>
      <c r="AS634" s="18" t="s">
        <v>143</v>
      </c>
      <c r="AT634" s="19" t="s">
        <v>144</v>
      </c>
      <c r="AU634" s="18" t="s">
        <v>748</v>
      </c>
      <c r="AV634" s="18">
        <v>0</v>
      </c>
      <c r="AW634" s="18">
        <v>40000003</v>
      </c>
      <c r="AX634" s="19" t="s">
        <v>145</v>
      </c>
      <c r="AY634" s="19" t="s">
        <v>143</v>
      </c>
      <c r="AZ634" s="13">
        <v>0</v>
      </c>
      <c r="BA634" s="13">
        <v>0</v>
      </c>
      <c r="BB634" s="56"/>
      <c r="BC634" s="18">
        <v>0</v>
      </c>
      <c r="BD634" s="11">
        <v>0</v>
      </c>
      <c r="BE634" s="18">
        <v>0</v>
      </c>
      <c r="BF634" s="18">
        <v>0</v>
      </c>
      <c r="BG634" s="18">
        <v>0</v>
      </c>
      <c r="BH634" s="18">
        <v>0</v>
      </c>
      <c r="BI634" s="9">
        <v>0</v>
      </c>
      <c r="BJ634" s="6">
        <v>0</v>
      </c>
    </row>
    <row r="635" spans="3:62" ht="20.100000000000001" customHeight="1">
      <c r="C635" s="18">
        <v>65001105</v>
      </c>
      <c r="D635" s="19" t="s">
        <v>761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95001105</v>
      </c>
      <c r="AS635" s="18" t="s">
        <v>143</v>
      </c>
      <c r="AT635" s="19" t="s">
        <v>144</v>
      </c>
      <c r="AU635" s="18" t="s">
        <v>748</v>
      </c>
      <c r="AV635" s="18">
        <v>0</v>
      </c>
      <c r="AW635" s="18">
        <v>40000003</v>
      </c>
      <c r="AX635" s="19" t="s">
        <v>145</v>
      </c>
      <c r="AY635" s="19" t="s">
        <v>143</v>
      </c>
      <c r="AZ635" s="13">
        <v>0</v>
      </c>
      <c r="BA635" s="13">
        <v>0</v>
      </c>
      <c r="BB635" s="56"/>
      <c r="BC635" s="18">
        <v>0</v>
      </c>
      <c r="BD635" s="11">
        <v>0</v>
      </c>
      <c r="BE635" s="18">
        <v>0</v>
      </c>
      <c r="BF635" s="18">
        <v>0</v>
      </c>
      <c r="BG635" s="18">
        <v>0</v>
      </c>
      <c r="BH635" s="18">
        <v>0</v>
      </c>
      <c r="BI635" s="9">
        <v>0</v>
      </c>
      <c r="BJ635" s="6">
        <v>0</v>
      </c>
    </row>
    <row r="636" spans="3:62" ht="20.100000000000001" customHeight="1">
      <c r="C636" s="18">
        <v>65002001</v>
      </c>
      <c r="D636" s="19" t="s">
        <v>762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95002011</v>
      </c>
      <c r="AS636" s="18" t="s">
        <v>143</v>
      </c>
      <c r="AT636" s="19" t="s">
        <v>144</v>
      </c>
      <c r="AU636" s="18" t="s">
        <v>748</v>
      </c>
      <c r="AV636" s="18">
        <v>0</v>
      </c>
      <c r="AW636" s="18">
        <v>40000003</v>
      </c>
      <c r="AX636" s="19" t="s">
        <v>145</v>
      </c>
      <c r="AY636" s="19" t="s">
        <v>143</v>
      </c>
      <c r="AZ636" s="13">
        <v>0</v>
      </c>
      <c r="BA636" s="13">
        <v>0</v>
      </c>
      <c r="BB636" s="56"/>
      <c r="BC636" s="18">
        <v>0</v>
      </c>
      <c r="BD636" s="11">
        <v>0</v>
      </c>
      <c r="BE636" s="18">
        <v>0</v>
      </c>
      <c r="BF636" s="18">
        <v>0</v>
      </c>
      <c r="BG636" s="18">
        <v>0</v>
      </c>
      <c r="BH636" s="18">
        <v>0</v>
      </c>
      <c r="BI636" s="9">
        <v>0</v>
      </c>
      <c r="BJ636" s="6">
        <v>0</v>
      </c>
    </row>
    <row r="637" spans="3:62" ht="20.100000000000001" customHeight="1">
      <c r="C637" s="18">
        <v>65002002</v>
      </c>
      <c r="D637" s="19" t="s">
        <v>763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95002021</v>
      </c>
      <c r="AS637" s="18" t="s">
        <v>143</v>
      </c>
      <c r="AT637" s="19" t="s">
        <v>144</v>
      </c>
      <c r="AU637" s="18" t="s">
        <v>748</v>
      </c>
      <c r="AV637" s="18">
        <v>0</v>
      </c>
      <c r="AW637" s="18">
        <v>40000003</v>
      </c>
      <c r="AX637" s="19" t="s">
        <v>145</v>
      </c>
      <c r="AY637" s="19" t="s">
        <v>143</v>
      </c>
      <c r="AZ637" s="13">
        <v>0</v>
      </c>
      <c r="BA637" s="13">
        <v>0</v>
      </c>
      <c r="BB637" s="56"/>
      <c r="BC637" s="18">
        <v>0</v>
      </c>
      <c r="BD637" s="11">
        <v>0</v>
      </c>
      <c r="BE637" s="18">
        <v>0</v>
      </c>
      <c r="BF637" s="18">
        <v>0</v>
      </c>
      <c r="BG637" s="18">
        <v>0</v>
      </c>
      <c r="BH637" s="18">
        <v>0</v>
      </c>
      <c r="BI637" s="9">
        <v>0</v>
      </c>
      <c r="BJ637" s="6">
        <v>0</v>
      </c>
    </row>
    <row r="638" spans="3:62" ht="20.100000000000001" customHeight="1">
      <c r="C638" s="18">
        <v>65002003</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765</v>
      </c>
      <c r="AS638" s="18" t="s">
        <v>143</v>
      </c>
      <c r="AT638" s="19" t="s">
        <v>144</v>
      </c>
      <c r="AU638" s="18" t="s">
        <v>748</v>
      </c>
      <c r="AV638" s="18">
        <v>0</v>
      </c>
      <c r="AW638" s="18">
        <v>40000003</v>
      </c>
      <c r="AX638" s="19" t="s">
        <v>145</v>
      </c>
      <c r="AY638" s="19" t="s">
        <v>143</v>
      </c>
      <c r="AZ638" s="13">
        <v>0</v>
      </c>
      <c r="BA638" s="13">
        <v>0</v>
      </c>
      <c r="BB638" s="56"/>
      <c r="BC638" s="18">
        <v>0</v>
      </c>
      <c r="BD638" s="11">
        <v>0</v>
      </c>
      <c r="BE638" s="18">
        <v>0</v>
      </c>
      <c r="BF638" s="18">
        <v>0</v>
      </c>
      <c r="BG638" s="18">
        <v>0</v>
      </c>
      <c r="BH638" s="18">
        <v>0</v>
      </c>
      <c r="BI638" s="9">
        <v>0</v>
      </c>
      <c r="BJ638" s="6">
        <v>0</v>
      </c>
    </row>
    <row r="639" spans="3:62" ht="20.100000000000001" customHeight="1">
      <c r="C639" s="18">
        <v>65002004</v>
      </c>
      <c r="D639" s="19" t="s">
        <v>766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95002041</v>
      </c>
      <c r="AS639" s="18" t="s">
        <v>143</v>
      </c>
      <c r="AT639" s="19" t="s">
        <v>144</v>
      </c>
      <c r="AU639" s="18" t="s">
        <v>748</v>
      </c>
      <c r="AV639" s="18">
        <v>0</v>
      </c>
      <c r="AW639" s="18">
        <v>40000003</v>
      </c>
      <c r="AX639" s="19" t="s">
        <v>145</v>
      </c>
      <c r="AY639" s="19" t="s">
        <v>143</v>
      </c>
      <c r="AZ639" s="13">
        <v>0</v>
      </c>
      <c r="BA639" s="13">
        <v>0</v>
      </c>
      <c r="BB639" s="56"/>
      <c r="BC639" s="18">
        <v>0</v>
      </c>
      <c r="BD639" s="11">
        <v>0</v>
      </c>
      <c r="BE639" s="18">
        <v>0</v>
      </c>
      <c r="BF639" s="18">
        <v>0</v>
      </c>
      <c r="BG639" s="18">
        <v>0</v>
      </c>
      <c r="BH639" s="18">
        <v>0</v>
      </c>
      <c r="BI639" s="9">
        <v>0</v>
      </c>
      <c r="BJ639" s="6">
        <v>0</v>
      </c>
    </row>
    <row r="640" spans="3:62" ht="20.100000000000001" customHeight="1">
      <c r="C640" s="18">
        <v>65002005</v>
      </c>
      <c r="D640" s="19" t="s">
        <v>767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95002051</v>
      </c>
      <c r="AS640" s="18" t="s">
        <v>143</v>
      </c>
      <c r="AT640" s="19" t="s">
        <v>144</v>
      </c>
      <c r="AU640" s="18" t="s">
        <v>748</v>
      </c>
      <c r="AV640" s="18">
        <v>0</v>
      </c>
      <c r="AW640" s="18">
        <v>40000003</v>
      </c>
      <c r="AX640" s="19" t="s">
        <v>145</v>
      </c>
      <c r="AY640" s="19" t="s">
        <v>143</v>
      </c>
      <c r="AZ640" s="13">
        <v>0</v>
      </c>
      <c r="BA640" s="13">
        <v>0</v>
      </c>
      <c r="BB640" s="56"/>
      <c r="BC640" s="18">
        <v>0</v>
      </c>
      <c r="BD640" s="11">
        <v>0</v>
      </c>
      <c r="BE640" s="18">
        <v>0</v>
      </c>
      <c r="BF640" s="18">
        <v>0</v>
      </c>
      <c r="BG640" s="18">
        <v>0</v>
      </c>
      <c r="BH640" s="18">
        <v>0</v>
      </c>
      <c r="BI640" s="9">
        <v>0</v>
      </c>
      <c r="BJ640" s="6">
        <v>0</v>
      </c>
    </row>
    <row r="641" spans="3:62" ht="20.100000000000001" customHeight="1">
      <c r="C641" s="18">
        <v>65002006</v>
      </c>
      <c r="D641" s="19" t="s">
        <v>768</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t="s">
        <v>769</v>
      </c>
      <c r="AS641" s="18" t="s">
        <v>143</v>
      </c>
      <c r="AT641" s="19" t="s">
        <v>144</v>
      </c>
      <c r="AU641" s="18" t="s">
        <v>748</v>
      </c>
      <c r="AV641" s="18">
        <v>0</v>
      </c>
      <c r="AW641" s="18">
        <v>40000003</v>
      </c>
      <c r="AX641" s="19" t="s">
        <v>145</v>
      </c>
      <c r="AY641" s="19" t="s">
        <v>143</v>
      </c>
      <c r="AZ641" s="13">
        <v>0</v>
      </c>
      <c r="BA641" s="13">
        <v>0</v>
      </c>
      <c r="BB641" s="56"/>
      <c r="BC641" s="18">
        <v>0</v>
      </c>
      <c r="BD641" s="11">
        <v>0</v>
      </c>
      <c r="BE641" s="18">
        <v>0</v>
      </c>
      <c r="BF641" s="18">
        <v>0</v>
      </c>
      <c r="BG641" s="18">
        <v>0</v>
      </c>
      <c r="BH641" s="18">
        <v>0</v>
      </c>
      <c r="BI641" s="9">
        <v>0</v>
      </c>
      <c r="BJ641" s="6">
        <v>0</v>
      </c>
    </row>
    <row r="642" spans="3:62" ht="20.100000000000001" customHeight="1">
      <c r="C642" s="18">
        <v>65002101</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95002101</v>
      </c>
      <c r="AS642" s="18" t="s">
        <v>143</v>
      </c>
      <c r="AT642" s="19" t="s">
        <v>144</v>
      </c>
      <c r="AU642" s="18" t="s">
        <v>748</v>
      </c>
      <c r="AV642" s="18">
        <v>0</v>
      </c>
      <c r="AW642" s="18">
        <v>40000003</v>
      </c>
      <c r="AX642" s="19" t="s">
        <v>145</v>
      </c>
      <c r="AY642" s="19" t="s">
        <v>143</v>
      </c>
      <c r="AZ642" s="13">
        <v>0</v>
      </c>
      <c r="BA642" s="13">
        <v>0</v>
      </c>
      <c r="BB642" s="56"/>
      <c r="BC642" s="18">
        <v>0</v>
      </c>
      <c r="BD642" s="11">
        <v>0</v>
      </c>
      <c r="BE642" s="18">
        <v>0</v>
      </c>
      <c r="BF642" s="18">
        <v>0</v>
      </c>
      <c r="BG642" s="18">
        <v>0</v>
      </c>
      <c r="BH642" s="18">
        <v>0</v>
      </c>
      <c r="BI642" s="9">
        <v>0</v>
      </c>
      <c r="BJ642" s="6">
        <v>0</v>
      </c>
    </row>
    <row r="643" spans="3:62" ht="20.100000000000001" customHeight="1">
      <c r="C643" s="18">
        <v>65002102</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95002102</v>
      </c>
      <c r="AS643" s="18" t="s">
        <v>143</v>
      </c>
      <c r="AT643" s="19" t="s">
        <v>144</v>
      </c>
      <c r="AU643" s="18" t="s">
        <v>748</v>
      </c>
      <c r="AV643" s="18">
        <v>0</v>
      </c>
      <c r="AW643" s="18">
        <v>40000003</v>
      </c>
      <c r="AX643" s="19" t="s">
        <v>145</v>
      </c>
      <c r="AY643" s="19" t="s">
        <v>143</v>
      </c>
      <c r="AZ643" s="13">
        <v>0</v>
      </c>
      <c r="BA643" s="13">
        <v>0</v>
      </c>
      <c r="BB643" s="56"/>
      <c r="BC643" s="18">
        <v>0</v>
      </c>
      <c r="BD643" s="11">
        <v>0</v>
      </c>
      <c r="BE643" s="18">
        <v>0</v>
      </c>
      <c r="BF643" s="18">
        <v>0</v>
      </c>
      <c r="BG643" s="18">
        <v>0</v>
      </c>
      <c r="BH643" s="18">
        <v>0</v>
      </c>
      <c r="BI643" s="9">
        <v>0</v>
      </c>
      <c r="BJ643" s="6">
        <v>0</v>
      </c>
    </row>
    <row r="644" spans="3:62" ht="20.100000000000001" customHeight="1">
      <c r="C644" s="18">
        <v>65002103</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95002103</v>
      </c>
      <c r="AS644" s="18" t="s">
        <v>143</v>
      </c>
      <c r="AT644" s="19" t="s">
        <v>144</v>
      </c>
      <c r="AU644" s="18" t="s">
        <v>748</v>
      </c>
      <c r="AV644" s="18">
        <v>0</v>
      </c>
      <c r="AW644" s="18">
        <v>40000003</v>
      </c>
      <c r="AX644" s="19" t="s">
        <v>145</v>
      </c>
      <c r="AY644" s="19" t="s">
        <v>143</v>
      </c>
      <c r="AZ644" s="13">
        <v>0</v>
      </c>
      <c r="BA644" s="13">
        <v>0</v>
      </c>
      <c r="BB644" s="56"/>
      <c r="BC644" s="18">
        <v>0</v>
      </c>
      <c r="BD644" s="11">
        <v>0</v>
      </c>
      <c r="BE644" s="18">
        <v>0</v>
      </c>
      <c r="BF644" s="18">
        <v>0</v>
      </c>
      <c r="BG644" s="18">
        <v>0</v>
      </c>
      <c r="BH644" s="18">
        <v>0</v>
      </c>
      <c r="BI644" s="9">
        <v>0</v>
      </c>
      <c r="BJ644" s="6">
        <v>0</v>
      </c>
    </row>
    <row r="645" spans="3:62" ht="20.100000000000001" customHeight="1">
      <c r="C645" s="18">
        <v>65002104</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95002104</v>
      </c>
      <c r="AS645" s="18" t="s">
        <v>143</v>
      </c>
      <c r="AT645" s="19" t="s">
        <v>144</v>
      </c>
      <c r="AU645" s="18" t="s">
        <v>748</v>
      </c>
      <c r="AV645" s="18">
        <v>0</v>
      </c>
      <c r="AW645" s="18">
        <v>40000003</v>
      </c>
      <c r="AX645" s="19" t="s">
        <v>145</v>
      </c>
      <c r="AY645" s="19" t="s">
        <v>143</v>
      </c>
      <c r="AZ645" s="13">
        <v>0</v>
      </c>
      <c r="BA645" s="13">
        <v>0</v>
      </c>
      <c r="BB645" s="56"/>
      <c r="BC645" s="18">
        <v>0</v>
      </c>
      <c r="BD645" s="11">
        <v>0</v>
      </c>
      <c r="BE645" s="18">
        <v>0</v>
      </c>
      <c r="BF645" s="18">
        <v>0</v>
      </c>
      <c r="BG645" s="18">
        <v>0</v>
      </c>
      <c r="BH645" s="18">
        <v>0</v>
      </c>
      <c r="BI645" s="9">
        <v>0</v>
      </c>
      <c r="BJ645" s="6">
        <v>0</v>
      </c>
    </row>
    <row r="646" spans="3:62" ht="20.100000000000001" customHeight="1">
      <c r="C646" s="18">
        <v>65002105</v>
      </c>
      <c r="D646" s="19" t="s">
        <v>774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95002105</v>
      </c>
      <c r="AS646" s="18" t="s">
        <v>143</v>
      </c>
      <c r="AT646" s="19" t="s">
        <v>144</v>
      </c>
      <c r="AU646" s="18" t="s">
        <v>748</v>
      </c>
      <c r="AV646" s="18">
        <v>0</v>
      </c>
      <c r="AW646" s="18">
        <v>40000003</v>
      </c>
      <c r="AX646" s="19" t="s">
        <v>145</v>
      </c>
      <c r="AY646" s="19" t="s">
        <v>143</v>
      </c>
      <c r="AZ646" s="13">
        <v>0</v>
      </c>
      <c r="BA646" s="13">
        <v>0</v>
      </c>
      <c r="BB646" s="56"/>
      <c r="BC646" s="18">
        <v>0</v>
      </c>
      <c r="BD646" s="11">
        <v>0</v>
      </c>
      <c r="BE646" s="18">
        <v>0</v>
      </c>
      <c r="BF646" s="18">
        <v>0</v>
      </c>
      <c r="BG646" s="18">
        <v>0</v>
      </c>
      <c r="BH646" s="18">
        <v>0</v>
      </c>
      <c r="BI646" s="9">
        <v>0</v>
      </c>
      <c r="BJ646" s="6">
        <v>0</v>
      </c>
    </row>
    <row r="647" spans="3:62" ht="20.100000000000001" customHeight="1">
      <c r="C647" s="18">
        <v>65003001</v>
      </c>
      <c r="D647" s="19" t="s">
        <v>775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95003011</v>
      </c>
      <c r="AS647" s="18" t="s">
        <v>143</v>
      </c>
      <c r="AT647" s="19" t="s">
        <v>144</v>
      </c>
      <c r="AU647" s="18" t="s">
        <v>748</v>
      </c>
      <c r="AV647" s="18">
        <v>0</v>
      </c>
      <c r="AW647" s="18">
        <v>40000003</v>
      </c>
      <c r="AX647" s="19" t="s">
        <v>145</v>
      </c>
      <c r="AY647" s="19" t="s">
        <v>143</v>
      </c>
      <c r="AZ647" s="13">
        <v>0</v>
      </c>
      <c r="BA647" s="13">
        <v>0</v>
      </c>
      <c r="BB647" s="56"/>
      <c r="BC647" s="18">
        <v>0</v>
      </c>
      <c r="BD647" s="11">
        <v>0</v>
      </c>
      <c r="BE647" s="18">
        <v>0</v>
      </c>
      <c r="BF647" s="18">
        <v>0</v>
      </c>
      <c r="BG647" s="18">
        <v>0</v>
      </c>
      <c r="BH647" s="18">
        <v>0</v>
      </c>
      <c r="BI647" s="9">
        <v>0</v>
      </c>
      <c r="BJ647" s="6">
        <v>0</v>
      </c>
    </row>
    <row r="648" spans="3:62" ht="20.100000000000001" customHeight="1">
      <c r="C648" s="18">
        <v>65003002</v>
      </c>
      <c r="D648" s="19" t="s">
        <v>776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95003021</v>
      </c>
      <c r="AS648" s="18" t="s">
        <v>143</v>
      </c>
      <c r="AT648" s="19" t="s">
        <v>144</v>
      </c>
      <c r="AU648" s="18" t="s">
        <v>748</v>
      </c>
      <c r="AV648" s="18">
        <v>0</v>
      </c>
      <c r="AW648" s="18">
        <v>40000003</v>
      </c>
      <c r="AX648" s="19" t="s">
        <v>145</v>
      </c>
      <c r="AY648" s="19" t="s">
        <v>143</v>
      </c>
      <c r="AZ648" s="13">
        <v>0</v>
      </c>
      <c r="BA648" s="13">
        <v>0</v>
      </c>
      <c r="BB648" s="56"/>
      <c r="BC648" s="18">
        <v>0</v>
      </c>
      <c r="BD648" s="11">
        <v>0</v>
      </c>
      <c r="BE648" s="18">
        <v>0</v>
      </c>
      <c r="BF648" s="18">
        <v>0</v>
      </c>
      <c r="BG648" s="18">
        <v>0</v>
      </c>
      <c r="BH648" s="18">
        <v>0</v>
      </c>
      <c r="BI648" s="9">
        <v>0</v>
      </c>
      <c r="BJ648" s="6">
        <v>0</v>
      </c>
    </row>
    <row r="649" spans="3:62" ht="20.100000000000001" customHeight="1">
      <c r="C649" s="18">
        <v>65003003</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778</v>
      </c>
      <c r="AS649" s="18" t="s">
        <v>143</v>
      </c>
      <c r="AT649" s="19" t="s">
        <v>144</v>
      </c>
      <c r="AU649" s="18" t="s">
        <v>748</v>
      </c>
      <c r="AV649" s="18">
        <v>0</v>
      </c>
      <c r="AW649" s="18">
        <v>40000003</v>
      </c>
      <c r="AX649" s="19" t="s">
        <v>145</v>
      </c>
      <c r="AY649" s="19" t="s">
        <v>143</v>
      </c>
      <c r="AZ649" s="13">
        <v>0</v>
      </c>
      <c r="BA649" s="13">
        <v>0</v>
      </c>
      <c r="BB649" s="56"/>
      <c r="BC649" s="18">
        <v>0</v>
      </c>
      <c r="BD649" s="11">
        <v>0</v>
      </c>
      <c r="BE649" s="18">
        <v>0</v>
      </c>
      <c r="BF649" s="18">
        <v>0</v>
      </c>
      <c r="BG649" s="18">
        <v>0</v>
      </c>
      <c r="BH649" s="18">
        <v>0</v>
      </c>
      <c r="BI649" s="9">
        <v>0</v>
      </c>
      <c r="BJ649" s="6">
        <v>0</v>
      </c>
    </row>
    <row r="650" spans="3:62" ht="20.100000000000001" customHeight="1">
      <c r="C650" s="18">
        <v>65003004</v>
      </c>
      <c r="D650" s="19" t="s">
        <v>779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95003041</v>
      </c>
      <c r="AS650" s="18" t="s">
        <v>143</v>
      </c>
      <c r="AT650" s="19" t="s">
        <v>144</v>
      </c>
      <c r="AU650" s="18" t="s">
        <v>748</v>
      </c>
      <c r="AV650" s="18">
        <v>0</v>
      </c>
      <c r="AW650" s="18">
        <v>40000003</v>
      </c>
      <c r="AX650" s="19" t="s">
        <v>145</v>
      </c>
      <c r="AY650" s="19" t="s">
        <v>143</v>
      </c>
      <c r="AZ650" s="13">
        <v>0</v>
      </c>
      <c r="BA650" s="13">
        <v>0</v>
      </c>
      <c r="BB650" s="56"/>
      <c r="BC650" s="18">
        <v>0</v>
      </c>
      <c r="BD650" s="11">
        <v>0</v>
      </c>
      <c r="BE650" s="18">
        <v>0</v>
      </c>
      <c r="BF650" s="18">
        <v>0</v>
      </c>
      <c r="BG650" s="18">
        <v>0</v>
      </c>
      <c r="BH650" s="18">
        <v>0</v>
      </c>
      <c r="BI650" s="9">
        <v>0</v>
      </c>
      <c r="BJ650" s="6">
        <v>0</v>
      </c>
    </row>
    <row r="651" spans="3:62" ht="20.100000000000001" customHeight="1">
      <c r="C651" s="18">
        <v>65003005</v>
      </c>
      <c r="D651" s="19" t="s">
        <v>780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95003051</v>
      </c>
      <c r="AS651" s="18" t="s">
        <v>143</v>
      </c>
      <c r="AT651" s="19" t="s">
        <v>144</v>
      </c>
      <c r="AU651" s="18" t="s">
        <v>748</v>
      </c>
      <c r="AV651" s="18">
        <v>0</v>
      </c>
      <c r="AW651" s="18">
        <v>40000003</v>
      </c>
      <c r="AX651" s="19" t="s">
        <v>145</v>
      </c>
      <c r="AY651" s="19" t="s">
        <v>143</v>
      </c>
      <c r="AZ651" s="13">
        <v>0</v>
      </c>
      <c r="BA651" s="13">
        <v>0</v>
      </c>
      <c r="BB651" s="56"/>
      <c r="BC651" s="18">
        <v>0</v>
      </c>
      <c r="BD651" s="11">
        <v>0</v>
      </c>
      <c r="BE651" s="18">
        <v>0</v>
      </c>
      <c r="BF651" s="18">
        <v>0</v>
      </c>
      <c r="BG651" s="18">
        <v>0</v>
      </c>
      <c r="BH651" s="18">
        <v>0</v>
      </c>
      <c r="BI651" s="9">
        <v>0</v>
      </c>
      <c r="BJ651" s="6">
        <v>0</v>
      </c>
    </row>
    <row r="652" spans="3:62" ht="20.100000000000001" customHeight="1">
      <c r="C652" s="18">
        <v>65003006</v>
      </c>
      <c r="D652" s="19" t="s">
        <v>781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t="s">
        <v>782</v>
      </c>
      <c r="AS652" s="18" t="s">
        <v>143</v>
      </c>
      <c r="AT652" s="19" t="s">
        <v>144</v>
      </c>
      <c r="AU652" s="18" t="s">
        <v>748</v>
      </c>
      <c r="AV652" s="18">
        <v>0</v>
      </c>
      <c r="AW652" s="18">
        <v>40000003</v>
      </c>
      <c r="AX652" s="19" t="s">
        <v>145</v>
      </c>
      <c r="AY652" s="19" t="s">
        <v>143</v>
      </c>
      <c r="AZ652" s="13">
        <v>0</v>
      </c>
      <c r="BA652" s="13">
        <v>0</v>
      </c>
      <c r="BB652" s="56"/>
      <c r="BC652" s="18">
        <v>0</v>
      </c>
      <c r="BD652" s="11">
        <v>0</v>
      </c>
      <c r="BE652" s="18">
        <v>0</v>
      </c>
      <c r="BF652" s="18">
        <v>0</v>
      </c>
      <c r="BG652" s="18">
        <v>0</v>
      </c>
      <c r="BH652" s="18">
        <v>0</v>
      </c>
      <c r="BI652" s="9">
        <v>0</v>
      </c>
      <c r="BJ652" s="6">
        <v>0</v>
      </c>
    </row>
    <row r="653" spans="3:62" ht="20.100000000000001" customHeight="1">
      <c r="C653" s="18">
        <v>65003101</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95003101</v>
      </c>
      <c r="AS653" s="18" t="s">
        <v>143</v>
      </c>
      <c r="AT653" s="19" t="s">
        <v>144</v>
      </c>
      <c r="AU653" s="18" t="s">
        <v>748</v>
      </c>
      <c r="AV653" s="18">
        <v>0</v>
      </c>
      <c r="AW653" s="18">
        <v>40000003</v>
      </c>
      <c r="AX653" s="19" t="s">
        <v>145</v>
      </c>
      <c r="AY653" s="19" t="s">
        <v>143</v>
      </c>
      <c r="AZ653" s="13">
        <v>0</v>
      </c>
      <c r="BA653" s="13">
        <v>0</v>
      </c>
      <c r="BB653" s="56"/>
      <c r="BC653" s="18">
        <v>0</v>
      </c>
      <c r="BD653" s="11">
        <v>0</v>
      </c>
      <c r="BE653" s="18">
        <v>0</v>
      </c>
      <c r="BF653" s="18">
        <v>0</v>
      </c>
      <c r="BG653" s="18">
        <v>0</v>
      </c>
      <c r="BH653" s="18">
        <v>0</v>
      </c>
      <c r="BI653" s="9">
        <v>0</v>
      </c>
      <c r="BJ653" s="6">
        <v>0</v>
      </c>
    </row>
    <row r="654" spans="3:62" ht="20.100000000000001" customHeight="1">
      <c r="C654" s="18">
        <v>65003102</v>
      </c>
      <c r="D654" s="19" t="s">
        <v>784</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95003102</v>
      </c>
      <c r="AS654" s="18" t="s">
        <v>143</v>
      </c>
      <c r="AT654" s="19" t="s">
        <v>144</v>
      </c>
      <c r="AU654" s="18" t="s">
        <v>748</v>
      </c>
      <c r="AV654" s="18">
        <v>0</v>
      </c>
      <c r="AW654" s="18">
        <v>40000003</v>
      </c>
      <c r="AX654" s="19" t="s">
        <v>145</v>
      </c>
      <c r="AY654" s="19" t="s">
        <v>143</v>
      </c>
      <c r="AZ654" s="13">
        <v>0</v>
      </c>
      <c r="BA654" s="13">
        <v>0</v>
      </c>
      <c r="BB654" s="56"/>
      <c r="BC654" s="18">
        <v>0</v>
      </c>
      <c r="BD654" s="11">
        <v>0</v>
      </c>
      <c r="BE654" s="18">
        <v>0</v>
      </c>
      <c r="BF654" s="18">
        <v>0</v>
      </c>
      <c r="BG654" s="18">
        <v>0</v>
      </c>
      <c r="BH654" s="18">
        <v>0</v>
      </c>
      <c r="BI654" s="9">
        <v>0</v>
      </c>
      <c r="BJ654" s="6">
        <v>0</v>
      </c>
    </row>
    <row r="655" spans="3:62" ht="20.100000000000001" customHeight="1">
      <c r="C655" s="18">
        <v>65003103</v>
      </c>
      <c r="D655" s="19" t="s">
        <v>785</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95003103</v>
      </c>
      <c r="AS655" s="18" t="s">
        <v>143</v>
      </c>
      <c r="AT655" s="19" t="s">
        <v>144</v>
      </c>
      <c r="AU655" s="18" t="s">
        <v>748</v>
      </c>
      <c r="AV655" s="18">
        <v>0</v>
      </c>
      <c r="AW655" s="18">
        <v>40000003</v>
      </c>
      <c r="AX655" s="19" t="s">
        <v>145</v>
      </c>
      <c r="AY655" s="19" t="s">
        <v>143</v>
      </c>
      <c r="AZ655" s="13">
        <v>0</v>
      </c>
      <c r="BA655" s="13">
        <v>0</v>
      </c>
      <c r="BB655" s="56"/>
      <c r="BC655" s="18">
        <v>0</v>
      </c>
      <c r="BD655" s="11">
        <v>0</v>
      </c>
      <c r="BE655" s="18">
        <v>0</v>
      </c>
      <c r="BF655" s="18">
        <v>0</v>
      </c>
      <c r="BG655" s="18">
        <v>0</v>
      </c>
      <c r="BH655" s="18">
        <v>0</v>
      </c>
      <c r="BI655" s="9">
        <v>0</v>
      </c>
      <c r="BJ655" s="6">
        <v>0</v>
      </c>
    </row>
    <row r="656" spans="3:62" ht="20.100000000000001" customHeight="1">
      <c r="C656" s="18">
        <v>65003104</v>
      </c>
      <c r="D656" s="19" t="s">
        <v>786</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95003104</v>
      </c>
      <c r="AS656" s="18" t="s">
        <v>143</v>
      </c>
      <c r="AT656" s="19" t="s">
        <v>144</v>
      </c>
      <c r="AU656" s="18" t="s">
        <v>748</v>
      </c>
      <c r="AV656" s="18">
        <v>0</v>
      </c>
      <c r="AW656" s="18">
        <v>40000003</v>
      </c>
      <c r="AX656" s="19" t="s">
        <v>145</v>
      </c>
      <c r="AY656" s="19" t="s">
        <v>143</v>
      </c>
      <c r="AZ656" s="13">
        <v>0</v>
      </c>
      <c r="BA656" s="13">
        <v>0</v>
      </c>
      <c r="BB656" s="56"/>
      <c r="BC656" s="18">
        <v>0</v>
      </c>
      <c r="BD656" s="11">
        <v>0</v>
      </c>
      <c r="BE656" s="18">
        <v>0</v>
      </c>
      <c r="BF656" s="18">
        <v>0</v>
      </c>
      <c r="BG656" s="18">
        <v>0</v>
      </c>
      <c r="BH656" s="18">
        <v>0</v>
      </c>
      <c r="BI656" s="9">
        <v>0</v>
      </c>
      <c r="BJ656" s="6">
        <v>0</v>
      </c>
    </row>
    <row r="657" spans="3:62" ht="20.100000000000001" customHeight="1">
      <c r="C657" s="18">
        <v>65003105</v>
      </c>
      <c r="D657" s="19" t="s">
        <v>787</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95003105</v>
      </c>
      <c r="AS657" s="18" t="s">
        <v>143</v>
      </c>
      <c r="AT657" s="19" t="s">
        <v>144</v>
      </c>
      <c r="AU657" s="18" t="s">
        <v>748</v>
      </c>
      <c r="AV657" s="18">
        <v>0</v>
      </c>
      <c r="AW657" s="18">
        <v>40000003</v>
      </c>
      <c r="AX657" s="19" t="s">
        <v>145</v>
      </c>
      <c r="AY657" s="19" t="s">
        <v>143</v>
      </c>
      <c r="AZ657" s="13">
        <v>0</v>
      </c>
      <c r="BA657" s="13">
        <v>0</v>
      </c>
      <c r="BB657" s="56"/>
      <c r="BC657" s="18">
        <v>0</v>
      </c>
      <c r="BD657" s="11">
        <v>0</v>
      </c>
      <c r="BE657" s="18">
        <v>0</v>
      </c>
      <c r="BF657" s="18">
        <v>0</v>
      </c>
      <c r="BG657" s="18">
        <v>0</v>
      </c>
      <c r="BH657" s="18">
        <v>0</v>
      </c>
      <c r="BI657" s="9">
        <v>0</v>
      </c>
      <c r="BJ657" s="6">
        <v>0</v>
      </c>
    </row>
    <row r="658" spans="3:62" ht="20.100000000000001" customHeight="1">
      <c r="C658" s="18">
        <v>65004001</v>
      </c>
      <c r="D658" s="19" t="s">
        <v>788</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95004011</v>
      </c>
      <c r="AS658" s="18" t="s">
        <v>143</v>
      </c>
      <c r="AT658" s="19" t="s">
        <v>144</v>
      </c>
      <c r="AU658" s="18" t="s">
        <v>748</v>
      </c>
      <c r="AV658" s="18">
        <v>0</v>
      </c>
      <c r="AW658" s="18">
        <v>40000003</v>
      </c>
      <c r="AX658" s="19" t="s">
        <v>145</v>
      </c>
      <c r="AY658" s="19" t="s">
        <v>143</v>
      </c>
      <c r="AZ658" s="13">
        <v>0</v>
      </c>
      <c r="BA658" s="13">
        <v>0</v>
      </c>
      <c r="BB658" s="56"/>
      <c r="BC658" s="18">
        <v>0</v>
      </c>
      <c r="BD658" s="11">
        <v>0</v>
      </c>
      <c r="BE658" s="18">
        <v>0</v>
      </c>
      <c r="BF658" s="18">
        <v>0</v>
      </c>
      <c r="BG658" s="18">
        <v>0</v>
      </c>
      <c r="BH658" s="18">
        <v>0</v>
      </c>
      <c r="BI658" s="9">
        <v>0</v>
      </c>
      <c r="BJ658" s="6">
        <v>0</v>
      </c>
    </row>
    <row r="659" spans="3:62" ht="20.100000000000001" customHeight="1">
      <c r="C659" s="18">
        <v>65004002</v>
      </c>
      <c r="D659" s="19" t="s">
        <v>789</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95004021</v>
      </c>
      <c r="AS659" s="18" t="s">
        <v>143</v>
      </c>
      <c r="AT659" s="19" t="s">
        <v>144</v>
      </c>
      <c r="AU659" s="18" t="s">
        <v>748</v>
      </c>
      <c r="AV659" s="18">
        <v>0</v>
      </c>
      <c r="AW659" s="18">
        <v>40000003</v>
      </c>
      <c r="AX659" s="19" t="s">
        <v>145</v>
      </c>
      <c r="AY659" s="19" t="s">
        <v>143</v>
      </c>
      <c r="AZ659" s="13">
        <v>0</v>
      </c>
      <c r="BA659" s="13">
        <v>0</v>
      </c>
      <c r="BB659" s="56"/>
      <c r="BC659" s="18">
        <v>0</v>
      </c>
      <c r="BD659" s="11">
        <v>0</v>
      </c>
      <c r="BE659" s="18">
        <v>0</v>
      </c>
      <c r="BF659" s="18">
        <v>0</v>
      </c>
      <c r="BG659" s="18">
        <v>0</v>
      </c>
      <c r="BH659" s="18">
        <v>0</v>
      </c>
      <c r="BI659" s="9">
        <v>0</v>
      </c>
      <c r="BJ659" s="6">
        <v>0</v>
      </c>
    </row>
    <row r="660" spans="3:62" ht="20.100000000000001" customHeight="1">
      <c r="C660" s="18">
        <v>65004003</v>
      </c>
      <c r="D660" s="19" t="s">
        <v>790</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t="s">
        <v>791</v>
      </c>
      <c r="AS660" s="18" t="s">
        <v>143</v>
      </c>
      <c r="AT660" s="19" t="s">
        <v>144</v>
      </c>
      <c r="AU660" s="18" t="s">
        <v>748</v>
      </c>
      <c r="AV660" s="18">
        <v>0</v>
      </c>
      <c r="AW660" s="18">
        <v>40000003</v>
      </c>
      <c r="AX660" s="19" t="s">
        <v>145</v>
      </c>
      <c r="AY660" s="19" t="s">
        <v>143</v>
      </c>
      <c r="AZ660" s="13">
        <v>0</v>
      </c>
      <c r="BA660" s="13">
        <v>0</v>
      </c>
      <c r="BB660" s="56"/>
      <c r="BC660" s="18">
        <v>0</v>
      </c>
      <c r="BD660" s="11">
        <v>0</v>
      </c>
      <c r="BE660" s="18">
        <v>0</v>
      </c>
      <c r="BF660" s="18">
        <v>0</v>
      </c>
      <c r="BG660" s="18">
        <v>0</v>
      </c>
      <c r="BH660" s="18">
        <v>0</v>
      </c>
      <c r="BI660" s="9">
        <v>0</v>
      </c>
      <c r="BJ660" s="6">
        <v>0</v>
      </c>
    </row>
    <row r="661" spans="3:62" ht="20.100000000000001" customHeight="1">
      <c r="C661" s="18">
        <v>65004004</v>
      </c>
      <c r="D661" s="19" t="s">
        <v>792</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95004041</v>
      </c>
      <c r="AS661" s="18" t="s">
        <v>143</v>
      </c>
      <c r="AT661" s="19" t="s">
        <v>144</v>
      </c>
      <c r="AU661" s="18" t="s">
        <v>748</v>
      </c>
      <c r="AV661" s="18">
        <v>0</v>
      </c>
      <c r="AW661" s="18">
        <v>40000003</v>
      </c>
      <c r="AX661" s="19" t="s">
        <v>145</v>
      </c>
      <c r="AY661" s="19" t="s">
        <v>143</v>
      </c>
      <c r="AZ661" s="13">
        <v>0</v>
      </c>
      <c r="BA661" s="13">
        <v>0</v>
      </c>
      <c r="BB661" s="56"/>
      <c r="BC661" s="18">
        <v>0</v>
      </c>
      <c r="BD661" s="11">
        <v>0</v>
      </c>
      <c r="BE661" s="18">
        <v>0</v>
      </c>
      <c r="BF661" s="18">
        <v>0</v>
      </c>
      <c r="BG661" s="18">
        <v>0</v>
      </c>
      <c r="BH661" s="18">
        <v>0</v>
      </c>
      <c r="BI661" s="9">
        <v>0</v>
      </c>
      <c r="BJ661" s="6">
        <v>0</v>
      </c>
    </row>
    <row r="662" spans="3:62" ht="20.100000000000001" customHeight="1">
      <c r="C662" s="18">
        <v>65004005</v>
      </c>
      <c r="D662" s="19" t="s">
        <v>793</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95004051</v>
      </c>
      <c r="AS662" s="18" t="s">
        <v>143</v>
      </c>
      <c r="AT662" s="19" t="s">
        <v>144</v>
      </c>
      <c r="AU662" s="18" t="s">
        <v>748</v>
      </c>
      <c r="AV662" s="18">
        <v>0</v>
      </c>
      <c r="AW662" s="18">
        <v>40000003</v>
      </c>
      <c r="AX662" s="19" t="s">
        <v>145</v>
      </c>
      <c r="AY662" s="19" t="s">
        <v>143</v>
      </c>
      <c r="AZ662" s="13">
        <v>0</v>
      </c>
      <c r="BA662" s="13">
        <v>0</v>
      </c>
      <c r="BB662" s="56"/>
      <c r="BC662" s="18">
        <v>0</v>
      </c>
      <c r="BD662" s="11">
        <v>0</v>
      </c>
      <c r="BE662" s="18">
        <v>0</v>
      </c>
      <c r="BF662" s="18">
        <v>0</v>
      </c>
      <c r="BG662" s="18">
        <v>0</v>
      </c>
      <c r="BH662" s="18">
        <v>0</v>
      </c>
      <c r="BI662" s="9">
        <v>0</v>
      </c>
      <c r="BJ662" s="6">
        <v>0</v>
      </c>
    </row>
    <row r="663" spans="3:62" ht="20.100000000000001" customHeight="1">
      <c r="C663" s="18">
        <v>65004006</v>
      </c>
      <c r="D663" s="19" t="s">
        <v>794</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t="s">
        <v>795</v>
      </c>
      <c r="AS663" s="18" t="s">
        <v>143</v>
      </c>
      <c r="AT663" s="19" t="s">
        <v>144</v>
      </c>
      <c r="AU663" s="18" t="s">
        <v>748</v>
      </c>
      <c r="AV663" s="18">
        <v>0</v>
      </c>
      <c r="AW663" s="18">
        <v>40000003</v>
      </c>
      <c r="AX663" s="19" t="s">
        <v>145</v>
      </c>
      <c r="AY663" s="19" t="s">
        <v>143</v>
      </c>
      <c r="AZ663" s="13">
        <v>0</v>
      </c>
      <c r="BA663" s="13">
        <v>0</v>
      </c>
      <c r="BB663" s="56"/>
      <c r="BC663" s="18">
        <v>0</v>
      </c>
      <c r="BD663" s="11">
        <v>0</v>
      </c>
      <c r="BE663" s="18">
        <v>0</v>
      </c>
      <c r="BF663" s="18">
        <v>0</v>
      </c>
      <c r="BG663" s="18">
        <v>0</v>
      </c>
      <c r="BH663" s="18">
        <v>0</v>
      </c>
      <c r="BI663" s="9">
        <v>0</v>
      </c>
      <c r="BJ663" s="6">
        <v>0</v>
      </c>
    </row>
    <row r="664" spans="3:62" ht="20.100000000000001" customHeight="1">
      <c r="C664" s="18">
        <v>65004101</v>
      </c>
      <c r="D664" s="19" t="s">
        <v>796</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95004101</v>
      </c>
      <c r="AS664" s="18" t="s">
        <v>143</v>
      </c>
      <c r="AT664" s="19" t="s">
        <v>144</v>
      </c>
      <c r="AU664" s="18" t="s">
        <v>748</v>
      </c>
      <c r="AV664" s="18">
        <v>0</v>
      </c>
      <c r="AW664" s="18">
        <v>40000003</v>
      </c>
      <c r="AX664" s="19" t="s">
        <v>145</v>
      </c>
      <c r="AY664" s="19" t="s">
        <v>143</v>
      </c>
      <c r="AZ664" s="13">
        <v>0</v>
      </c>
      <c r="BA664" s="13">
        <v>0</v>
      </c>
      <c r="BB664" s="56"/>
      <c r="BC664" s="18">
        <v>0</v>
      </c>
      <c r="BD664" s="11">
        <v>0</v>
      </c>
      <c r="BE664" s="18">
        <v>0</v>
      </c>
      <c r="BF664" s="18">
        <v>0</v>
      </c>
      <c r="BG664" s="18">
        <v>0</v>
      </c>
      <c r="BH664" s="18">
        <v>0</v>
      </c>
      <c r="BI664" s="9">
        <v>0</v>
      </c>
      <c r="BJ664" s="6">
        <v>0</v>
      </c>
    </row>
    <row r="665" spans="3:62" ht="20.100000000000001" customHeight="1">
      <c r="C665" s="18">
        <v>65004102</v>
      </c>
      <c r="D665" s="19" t="s">
        <v>797</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95004102</v>
      </c>
      <c r="AS665" s="18" t="s">
        <v>143</v>
      </c>
      <c r="AT665" s="19" t="s">
        <v>144</v>
      </c>
      <c r="AU665" s="18" t="s">
        <v>748</v>
      </c>
      <c r="AV665" s="18">
        <v>0</v>
      </c>
      <c r="AW665" s="18">
        <v>40000003</v>
      </c>
      <c r="AX665" s="19" t="s">
        <v>145</v>
      </c>
      <c r="AY665" s="19" t="s">
        <v>143</v>
      </c>
      <c r="AZ665" s="13">
        <v>0</v>
      </c>
      <c r="BA665" s="13">
        <v>0</v>
      </c>
      <c r="BB665" s="56"/>
      <c r="BC665" s="18">
        <v>0</v>
      </c>
      <c r="BD665" s="11">
        <v>0</v>
      </c>
      <c r="BE665" s="18">
        <v>0</v>
      </c>
      <c r="BF665" s="18">
        <v>0</v>
      </c>
      <c r="BG665" s="18">
        <v>0</v>
      </c>
      <c r="BH665" s="18">
        <v>0</v>
      </c>
      <c r="BI665" s="9">
        <v>0</v>
      </c>
      <c r="BJ665" s="6">
        <v>0</v>
      </c>
    </row>
    <row r="666" spans="3:62" ht="20.100000000000001" customHeight="1">
      <c r="C666" s="18">
        <v>65004103</v>
      </c>
      <c r="D666" s="19" t="s">
        <v>798</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95004103</v>
      </c>
      <c r="AS666" s="18" t="s">
        <v>143</v>
      </c>
      <c r="AT666" s="19" t="s">
        <v>144</v>
      </c>
      <c r="AU666" s="18" t="s">
        <v>748</v>
      </c>
      <c r="AV666" s="18">
        <v>0</v>
      </c>
      <c r="AW666" s="18">
        <v>40000003</v>
      </c>
      <c r="AX666" s="19" t="s">
        <v>145</v>
      </c>
      <c r="AY666" s="19" t="s">
        <v>143</v>
      </c>
      <c r="AZ666" s="13">
        <v>0</v>
      </c>
      <c r="BA666" s="13">
        <v>0</v>
      </c>
      <c r="BB666" s="56"/>
      <c r="BC666" s="18">
        <v>0</v>
      </c>
      <c r="BD666" s="11">
        <v>0</v>
      </c>
      <c r="BE666" s="18">
        <v>0</v>
      </c>
      <c r="BF666" s="18">
        <v>0</v>
      </c>
      <c r="BG666" s="18">
        <v>0</v>
      </c>
      <c r="BH666" s="18">
        <v>0</v>
      </c>
      <c r="BI666" s="9">
        <v>0</v>
      </c>
      <c r="BJ666" s="6">
        <v>0</v>
      </c>
    </row>
    <row r="667" spans="3:62" ht="20.100000000000001" customHeight="1">
      <c r="C667" s="18">
        <v>65004104</v>
      </c>
      <c r="D667" s="19" t="s">
        <v>799</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95004104</v>
      </c>
      <c r="AS667" s="18" t="s">
        <v>143</v>
      </c>
      <c r="AT667" s="19" t="s">
        <v>144</v>
      </c>
      <c r="AU667" s="18" t="s">
        <v>748</v>
      </c>
      <c r="AV667" s="18">
        <v>0</v>
      </c>
      <c r="AW667" s="18">
        <v>40000003</v>
      </c>
      <c r="AX667" s="19" t="s">
        <v>145</v>
      </c>
      <c r="AY667" s="19" t="s">
        <v>143</v>
      </c>
      <c r="AZ667" s="13">
        <v>0</v>
      </c>
      <c r="BA667" s="13">
        <v>0</v>
      </c>
      <c r="BB667" s="56"/>
      <c r="BC667" s="18">
        <v>0</v>
      </c>
      <c r="BD667" s="11">
        <v>0</v>
      </c>
      <c r="BE667" s="18">
        <v>0</v>
      </c>
      <c r="BF667" s="18">
        <v>0</v>
      </c>
      <c r="BG667" s="18">
        <v>0</v>
      </c>
      <c r="BH667" s="18">
        <v>0</v>
      </c>
      <c r="BI667" s="9">
        <v>0</v>
      </c>
      <c r="BJ667" s="6">
        <v>0</v>
      </c>
    </row>
    <row r="668" spans="3:62" ht="20.100000000000001" customHeight="1">
      <c r="C668" s="18">
        <v>65004105</v>
      </c>
      <c r="D668" s="19" t="s">
        <v>800</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95004105</v>
      </c>
      <c r="AS668" s="18" t="s">
        <v>143</v>
      </c>
      <c r="AT668" s="19" t="s">
        <v>144</v>
      </c>
      <c r="AU668" s="18" t="s">
        <v>748</v>
      </c>
      <c r="AV668" s="18">
        <v>0</v>
      </c>
      <c r="AW668" s="18">
        <v>40000003</v>
      </c>
      <c r="AX668" s="19" t="s">
        <v>145</v>
      </c>
      <c r="AY668" s="19" t="s">
        <v>143</v>
      </c>
      <c r="AZ668" s="13">
        <v>0</v>
      </c>
      <c r="BA668" s="13">
        <v>0</v>
      </c>
      <c r="BB668" s="56"/>
      <c r="BC668" s="18">
        <v>0</v>
      </c>
      <c r="BD668" s="11">
        <v>0</v>
      </c>
      <c r="BE668" s="18">
        <v>0</v>
      </c>
      <c r="BF668" s="18">
        <v>0</v>
      </c>
      <c r="BG668" s="18">
        <v>0</v>
      </c>
      <c r="BH668" s="18">
        <v>0</v>
      </c>
      <c r="BI668" s="9">
        <v>0</v>
      </c>
      <c r="BJ668" s="6">
        <v>0</v>
      </c>
    </row>
    <row r="669" spans="3:62" ht="20.100000000000001" customHeight="1">
      <c r="C669" s="18">
        <v>65005001</v>
      </c>
      <c r="D669" s="19" t="s">
        <v>801</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95005011</v>
      </c>
      <c r="AS669" s="18" t="s">
        <v>143</v>
      </c>
      <c r="AT669" s="19" t="s">
        <v>144</v>
      </c>
      <c r="AU669" s="18" t="s">
        <v>748</v>
      </c>
      <c r="AV669" s="18">
        <v>0</v>
      </c>
      <c r="AW669" s="18">
        <v>40000003</v>
      </c>
      <c r="AX669" s="19" t="s">
        <v>145</v>
      </c>
      <c r="AY669" s="19" t="s">
        <v>143</v>
      </c>
      <c r="AZ669" s="13">
        <v>0</v>
      </c>
      <c r="BA669" s="13">
        <v>0</v>
      </c>
      <c r="BB669" s="56"/>
      <c r="BC669" s="18">
        <v>0</v>
      </c>
      <c r="BD669" s="11">
        <v>0</v>
      </c>
      <c r="BE669" s="18">
        <v>0</v>
      </c>
      <c r="BF669" s="18">
        <v>0</v>
      </c>
      <c r="BG669" s="18">
        <v>0</v>
      </c>
      <c r="BH669" s="18">
        <v>0</v>
      </c>
      <c r="BI669" s="9">
        <v>0</v>
      </c>
      <c r="BJ669" s="6">
        <v>0</v>
      </c>
    </row>
    <row r="670" spans="3:62" ht="20.100000000000001" customHeight="1">
      <c r="C670" s="18">
        <v>65005002</v>
      </c>
      <c r="D670" s="19" t="s">
        <v>802</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95005021</v>
      </c>
      <c r="AS670" s="18" t="s">
        <v>143</v>
      </c>
      <c r="AT670" s="19" t="s">
        <v>144</v>
      </c>
      <c r="AU670" s="18" t="s">
        <v>748</v>
      </c>
      <c r="AV670" s="18">
        <v>0</v>
      </c>
      <c r="AW670" s="18">
        <v>40000003</v>
      </c>
      <c r="AX670" s="19" t="s">
        <v>145</v>
      </c>
      <c r="AY670" s="19" t="s">
        <v>143</v>
      </c>
      <c r="AZ670" s="13">
        <v>0</v>
      </c>
      <c r="BA670" s="13">
        <v>0</v>
      </c>
      <c r="BB670" s="56"/>
      <c r="BC670" s="18">
        <v>0</v>
      </c>
      <c r="BD670" s="11">
        <v>0</v>
      </c>
      <c r="BE670" s="18">
        <v>0</v>
      </c>
      <c r="BF670" s="18">
        <v>0</v>
      </c>
      <c r="BG670" s="18">
        <v>0</v>
      </c>
      <c r="BH670" s="18">
        <v>0</v>
      </c>
      <c r="BI670" s="9">
        <v>0</v>
      </c>
      <c r="BJ670" s="6">
        <v>0</v>
      </c>
    </row>
    <row r="671" spans="3:62" ht="20.100000000000001" customHeight="1">
      <c r="C671" s="18">
        <v>65005003</v>
      </c>
      <c r="D671" s="19" t="s">
        <v>803</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t="s">
        <v>804</v>
      </c>
      <c r="AS671" s="18" t="s">
        <v>143</v>
      </c>
      <c r="AT671" s="19" t="s">
        <v>144</v>
      </c>
      <c r="AU671" s="18" t="s">
        <v>748</v>
      </c>
      <c r="AV671" s="18">
        <v>0</v>
      </c>
      <c r="AW671" s="18">
        <v>40000003</v>
      </c>
      <c r="AX671" s="19" t="s">
        <v>145</v>
      </c>
      <c r="AY671" s="19" t="s">
        <v>143</v>
      </c>
      <c r="AZ671" s="13">
        <v>0</v>
      </c>
      <c r="BA671" s="13">
        <v>0</v>
      </c>
      <c r="BB671" s="56"/>
      <c r="BC671" s="18">
        <v>0</v>
      </c>
      <c r="BD671" s="11">
        <v>0</v>
      </c>
      <c r="BE671" s="18">
        <v>0</v>
      </c>
      <c r="BF671" s="18">
        <v>0</v>
      </c>
      <c r="BG671" s="18">
        <v>0</v>
      </c>
      <c r="BH671" s="18">
        <v>0</v>
      </c>
      <c r="BI671" s="9">
        <v>0</v>
      </c>
      <c r="BJ671" s="6">
        <v>0</v>
      </c>
    </row>
    <row r="672" spans="3:62" ht="20.100000000000001" customHeight="1">
      <c r="C672" s="18">
        <v>65005004</v>
      </c>
      <c r="D672" s="19" t="s">
        <v>805</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95005041</v>
      </c>
      <c r="AS672" s="18" t="s">
        <v>143</v>
      </c>
      <c r="AT672" s="19" t="s">
        <v>144</v>
      </c>
      <c r="AU672" s="18" t="s">
        <v>748</v>
      </c>
      <c r="AV672" s="18">
        <v>0</v>
      </c>
      <c r="AW672" s="18">
        <v>40000003</v>
      </c>
      <c r="AX672" s="19" t="s">
        <v>145</v>
      </c>
      <c r="AY672" s="19" t="s">
        <v>143</v>
      </c>
      <c r="AZ672" s="13">
        <v>0</v>
      </c>
      <c r="BA672" s="13">
        <v>0</v>
      </c>
      <c r="BB672" s="56"/>
      <c r="BC672" s="18">
        <v>0</v>
      </c>
      <c r="BD672" s="11">
        <v>0</v>
      </c>
      <c r="BE672" s="18">
        <v>0</v>
      </c>
      <c r="BF672" s="18">
        <v>0</v>
      </c>
      <c r="BG672" s="18">
        <v>0</v>
      </c>
      <c r="BH672" s="18">
        <v>0</v>
      </c>
      <c r="BI672" s="9">
        <v>0</v>
      </c>
      <c r="BJ672" s="6">
        <v>0</v>
      </c>
    </row>
    <row r="673" spans="2:62" ht="20.100000000000001" customHeight="1">
      <c r="C673" s="18">
        <v>65005005</v>
      </c>
      <c r="D673" s="19" t="s">
        <v>806</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95005051</v>
      </c>
      <c r="AS673" s="18" t="s">
        <v>143</v>
      </c>
      <c r="AT673" s="19" t="s">
        <v>144</v>
      </c>
      <c r="AU673" s="18" t="s">
        <v>748</v>
      </c>
      <c r="AV673" s="18">
        <v>0</v>
      </c>
      <c r="AW673" s="18">
        <v>40000003</v>
      </c>
      <c r="AX673" s="19" t="s">
        <v>145</v>
      </c>
      <c r="AY673" s="19" t="s">
        <v>143</v>
      </c>
      <c r="AZ673" s="13">
        <v>0</v>
      </c>
      <c r="BA673" s="13">
        <v>0</v>
      </c>
      <c r="BB673" s="56"/>
      <c r="BC673" s="18">
        <v>0</v>
      </c>
      <c r="BD673" s="11">
        <v>0</v>
      </c>
      <c r="BE673" s="18">
        <v>0</v>
      </c>
      <c r="BF673" s="18">
        <v>0</v>
      </c>
      <c r="BG673" s="18">
        <v>0</v>
      </c>
      <c r="BH673" s="18">
        <v>0</v>
      </c>
      <c r="BI673" s="9">
        <v>0</v>
      </c>
      <c r="BJ673" s="6">
        <v>0</v>
      </c>
    </row>
    <row r="674" spans="2:62" ht="20.100000000000001" customHeight="1">
      <c r="C674" s="18">
        <v>65005006</v>
      </c>
      <c r="D674" s="19" t="s">
        <v>807</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t="s">
        <v>808</v>
      </c>
      <c r="AS674" s="18" t="s">
        <v>143</v>
      </c>
      <c r="AT674" s="19" t="s">
        <v>144</v>
      </c>
      <c r="AU674" s="18" t="s">
        <v>748</v>
      </c>
      <c r="AV674" s="18">
        <v>0</v>
      </c>
      <c r="AW674" s="18">
        <v>40000003</v>
      </c>
      <c r="AX674" s="19" t="s">
        <v>145</v>
      </c>
      <c r="AY674" s="19" t="s">
        <v>143</v>
      </c>
      <c r="AZ674" s="13">
        <v>0</v>
      </c>
      <c r="BA674" s="13">
        <v>0</v>
      </c>
      <c r="BB674" s="56"/>
      <c r="BC674" s="18">
        <v>0</v>
      </c>
      <c r="BD674" s="11">
        <v>0</v>
      </c>
      <c r="BE674" s="18">
        <v>0</v>
      </c>
      <c r="BF674" s="18">
        <v>0</v>
      </c>
      <c r="BG674" s="18">
        <v>0</v>
      </c>
      <c r="BH674" s="18">
        <v>0</v>
      </c>
      <c r="BI674" s="9">
        <v>0</v>
      </c>
      <c r="BJ674" s="6">
        <v>0</v>
      </c>
    </row>
    <row r="675" spans="2:62" ht="20.100000000000001" customHeight="1">
      <c r="C675" s="18">
        <v>65005101</v>
      </c>
      <c r="D675" s="19" t="s">
        <v>809</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95005101</v>
      </c>
      <c r="AS675" s="18" t="s">
        <v>143</v>
      </c>
      <c r="AT675" s="19" t="s">
        <v>144</v>
      </c>
      <c r="AU675" s="18" t="s">
        <v>748</v>
      </c>
      <c r="AV675" s="18">
        <v>0</v>
      </c>
      <c r="AW675" s="18">
        <v>40000003</v>
      </c>
      <c r="AX675" s="19" t="s">
        <v>145</v>
      </c>
      <c r="AY675" s="19" t="s">
        <v>143</v>
      </c>
      <c r="AZ675" s="13">
        <v>0</v>
      </c>
      <c r="BA675" s="13">
        <v>0</v>
      </c>
      <c r="BB675" s="56"/>
      <c r="BC675" s="18">
        <v>0</v>
      </c>
      <c r="BD675" s="11">
        <v>0</v>
      </c>
      <c r="BE675" s="18">
        <v>0</v>
      </c>
      <c r="BF675" s="18">
        <v>0</v>
      </c>
      <c r="BG675" s="18">
        <v>0</v>
      </c>
      <c r="BH675" s="18">
        <v>0</v>
      </c>
      <c r="BI675" s="9">
        <v>0</v>
      </c>
      <c r="BJ675" s="6">
        <v>0</v>
      </c>
    </row>
    <row r="676" spans="2:62" ht="20.100000000000001" customHeight="1">
      <c r="C676" s="18">
        <v>65005102</v>
      </c>
      <c r="D676" s="19" t="s">
        <v>810</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95005102</v>
      </c>
      <c r="AS676" s="18" t="s">
        <v>143</v>
      </c>
      <c r="AT676" s="19" t="s">
        <v>144</v>
      </c>
      <c r="AU676" s="18" t="s">
        <v>748</v>
      </c>
      <c r="AV676" s="18">
        <v>0</v>
      </c>
      <c r="AW676" s="18">
        <v>40000003</v>
      </c>
      <c r="AX676" s="19" t="s">
        <v>145</v>
      </c>
      <c r="AY676" s="19" t="s">
        <v>143</v>
      </c>
      <c r="AZ676" s="13">
        <v>0</v>
      </c>
      <c r="BA676" s="13">
        <v>0</v>
      </c>
      <c r="BB676" s="56"/>
      <c r="BC676" s="18">
        <v>0</v>
      </c>
      <c r="BD676" s="11">
        <v>0</v>
      </c>
      <c r="BE676" s="18">
        <v>0</v>
      </c>
      <c r="BF676" s="18">
        <v>0</v>
      </c>
      <c r="BG676" s="18">
        <v>0</v>
      </c>
      <c r="BH676" s="18">
        <v>0</v>
      </c>
      <c r="BI676" s="9">
        <v>0</v>
      </c>
      <c r="BJ676" s="6">
        <v>0</v>
      </c>
    </row>
    <row r="677" spans="2:62" ht="20.100000000000001" customHeight="1">
      <c r="C677" s="18">
        <v>65005103</v>
      </c>
      <c r="D677" s="19" t="s">
        <v>811</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95005103</v>
      </c>
      <c r="AS677" s="18" t="s">
        <v>143</v>
      </c>
      <c r="AT677" s="19" t="s">
        <v>144</v>
      </c>
      <c r="AU677" s="18" t="s">
        <v>748</v>
      </c>
      <c r="AV677" s="18">
        <v>0</v>
      </c>
      <c r="AW677" s="18">
        <v>40000003</v>
      </c>
      <c r="AX677" s="19" t="s">
        <v>145</v>
      </c>
      <c r="AY677" s="19" t="s">
        <v>143</v>
      </c>
      <c r="AZ677" s="13">
        <v>0</v>
      </c>
      <c r="BA677" s="13">
        <v>0</v>
      </c>
      <c r="BB677" s="56"/>
      <c r="BC677" s="18">
        <v>0</v>
      </c>
      <c r="BD677" s="11">
        <v>0</v>
      </c>
      <c r="BE677" s="18">
        <v>0</v>
      </c>
      <c r="BF677" s="18">
        <v>0</v>
      </c>
      <c r="BG677" s="18">
        <v>0</v>
      </c>
      <c r="BH677" s="18">
        <v>0</v>
      </c>
      <c r="BI677" s="9">
        <v>0</v>
      </c>
      <c r="BJ677" s="6">
        <v>0</v>
      </c>
    </row>
    <row r="678" spans="2:62" ht="20.100000000000001" customHeight="1">
      <c r="C678" s="18">
        <v>65005104</v>
      </c>
      <c r="D678" s="19" t="s">
        <v>812</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95005104</v>
      </c>
      <c r="AS678" s="18" t="s">
        <v>143</v>
      </c>
      <c r="AT678" s="19" t="s">
        <v>144</v>
      </c>
      <c r="AU678" s="18" t="s">
        <v>748</v>
      </c>
      <c r="AV678" s="18">
        <v>0</v>
      </c>
      <c r="AW678" s="18">
        <v>40000003</v>
      </c>
      <c r="AX678" s="19" t="s">
        <v>145</v>
      </c>
      <c r="AY678" s="19" t="s">
        <v>143</v>
      </c>
      <c r="AZ678" s="13">
        <v>0</v>
      </c>
      <c r="BA678" s="13">
        <v>0</v>
      </c>
      <c r="BB678" s="56"/>
      <c r="BC678" s="18">
        <v>0</v>
      </c>
      <c r="BD678" s="11">
        <v>0</v>
      </c>
      <c r="BE678" s="18">
        <v>0</v>
      </c>
      <c r="BF678" s="18">
        <v>0</v>
      </c>
      <c r="BG678" s="18">
        <v>0</v>
      </c>
      <c r="BH678" s="18">
        <v>0</v>
      </c>
      <c r="BI678" s="9">
        <v>0</v>
      </c>
      <c r="BJ678" s="6">
        <v>0</v>
      </c>
    </row>
    <row r="679" spans="2:62" ht="20.100000000000001" customHeight="1">
      <c r="C679" s="18">
        <v>65005105</v>
      </c>
      <c r="D679" s="19" t="s">
        <v>813</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95005105</v>
      </c>
      <c r="AS679" s="18" t="s">
        <v>143</v>
      </c>
      <c r="AT679" s="19" t="s">
        <v>144</v>
      </c>
      <c r="AU679" s="18" t="s">
        <v>748</v>
      </c>
      <c r="AV679" s="18">
        <v>0</v>
      </c>
      <c r="AW679" s="18">
        <v>40000003</v>
      </c>
      <c r="AX679" s="19" t="s">
        <v>145</v>
      </c>
      <c r="AY679" s="19" t="s">
        <v>143</v>
      </c>
      <c r="AZ679" s="13">
        <v>0</v>
      </c>
      <c r="BA679" s="13">
        <v>0</v>
      </c>
      <c r="BB679" s="56"/>
      <c r="BC679" s="18">
        <v>0</v>
      </c>
      <c r="BD679" s="11">
        <v>0</v>
      </c>
      <c r="BE679" s="18">
        <v>0</v>
      </c>
      <c r="BF679" s="18">
        <v>0</v>
      </c>
      <c r="BG679" s="18">
        <v>0</v>
      </c>
      <c r="BH679" s="18">
        <v>0</v>
      </c>
      <c r="BI679" s="9">
        <v>0</v>
      </c>
      <c r="BJ679" s="6">
        <v>0</v>
      </c>
    </row>
    <row r="680" spans="2:62" ht="20.100000000000001" customHeight="1">
      <c r="B680" s="74"/>
      <c r="C680" s="18">
        <v>66001001</v>
      </c>
      <c r="D680" s="19" t="s">
        <v>253</v>
      </c>
      <c r="E680" s="18">
        <v>1</v>
      </c>
      <c r="F680" s="18">
        <v>66001001</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t="s">
        <v>814</v>
      </c>
      <c r="AS680" s="18" t="s">
        <v>143</v>
      </c>
      <c r="AT680" s="19" t="s">
        <v>144</v>
      </c>
      <c r="AU680" s="18" t="s">
        <v>748</v>
      </c>
      <c r="AV680" s="18">
        <v>0</v>
      </c>
      <c r="AW680" s="18">
        <v>66001001</v>
      </c>
      <c r="AX680" s="19" t="s">
        <v>145</v>
      </c>
      <c r="AY680" s="19" t="s">
        <v>143</v>
      </c>
      <c r="AZ680" s="13">
        <v>0</v>
      </c>
      <c r="BA680" s="13">
        <v>0</v>
      </c>
      <c r="BB680" s="56" t="s">
        <v>815</v>
      </c>
      <c r="BC680" s="18">
        <v>0</v>
      </c>
      <c r="BD680" s="11">
        <v>0</v>
      </c>
      <c r="BE680" s="18">
        <v>0</v>
      </c>
      <c r="BF680" s="18">
        <v>0</v>
      </c>
      <c r="BG680" s="18">
        <v>0</v>
      </c>
      <c r="BH680" s="18">
        <v>0</v>
      </c>
      <c r="BI680" s="9">
        <v>0</v>
      </c>
      <c r="BJ680" s="6">
        <v>1</v>
      </c>
    </row>
    <row r="681" spans="2:62" ht="20.100000000000001" customHeight="1">
      <c r="B681" s="74"/>
      <c r="C681" s="18">
        <v>66001002</v>
      </c>
      <c r="D681" s="19" t="s">
        <v>816</v>
      </c>
      <c r="E681" s="11">
        <v>1</v>
      </c>
      <c r="F681" s="18">
        <v>66001002</v>
      </c>
      <c r="G681" s="18">
        <v>0</v>
      </c>
      <c r="H681" s="13">
        <v>0</v>
      </c>
      <c r="I681" s="18">
        <v>1</v>
      </c>
      <c r="J681" s="18">
        <v>0</v>
      </c>
      <c r="K681" s="11">
        <v>0</v>
      </c>
      <c r="L681" s="18">
        <v>0</v>
      </c>
      <c r="M681" s="18">
        <v>0</v>
      </c>
      <c r="N681" s="18">
        <v>1</v>
      </c>
      <c r="O681" s="18">
        <v>0</v>
      </c>
      <c r="P681" s="18">
        <v>0</v>
      </c>
      <c r="Q681" s="18">
        <v>0</v>
      </c>
      <c r="R681" s="6">
        <v>0</v>
      </c>
      <c r="S681" s="13">
        <v>0</v>
      </c>
      <c r="T681" s="11">
        <v>1</v>
      </c>
      <c r="U681" s="18">
        <v>2</v>
      </c>
      <c r="V681" s="18">
        <v>0</v>
      </c>
      <c r="W681" s="18">
        <v>0.75</v>
      </c>
      <c r="X681" s="18">
        <v>0</v>
      </c>
      <c r="Y681" s="18">
        <v>0</v>
      </c>
      <c r="Z681" s="18">
        <v>0</v>
      </c>
      <c r="AA681" s="18">
        <v>0</v>
      </c>
      <c r="AB681" s="18">
        <v>0</v>
      </c>
      <c r="AC681" s="18">
        <v>0</v>
      </c>
      <c r="AD681" s="18">
        <v>24</v>
      </c>
      <c r="AE681" s="18">
        <v>1</v>
      </c>
      <c r="AF681" s="18">
        <v>4</v>
      </c>
      <c r="AG681" s="6">
        <v>2</v>
      </c>
      <c r="AH681" s="6">
        <v>1</v>
      </c>
      <c r="AI681" s="6">
        <v>0</v>
      </c>
      <c r="AJ681" s="6">
        <v>6</v>
      </c>
      <c r="AK681" s="18">
        <v>0</v>
      </c>
      <c r="AL681" s="18">
        <v>0</v>
      </c>
      <c r="AM681" s="18">
        <v>0</v>
      </c>
      <c r="AN681" s="18">
        <v>0.5</v>
      </c>
      <c r="AO681" s="18">
        <v>9000</v>
      </c>
      <c r="AP681" s="18">
        <v>0.5</v>
      </c>
      <c r="AQ681" s="18">
        <v>0</v>
      </c>
      <c r="AR681" s="6">
        <v>0</v>
      </c>
      <c r="AS681" s="18" t="s">
        <v>143</v>
      </c>
      <c r="AT681" s="19" t="s">
        <v>530</v>
      </c>
      <c r="AU681" s="18" t="s">
        <v>541</v>
      </c>
      <c r="AV681" s="18">
        <v>10002001</v>
      </c>
      <c r="AW681" s="18">
        <v>66001002</v>
      </c>
      <c r="AX681" s="19" t="s">
        <v>218</v>
      </c>
      <c r="AY681" s="19" t="s">
        <v>248</v>
      </c>
      <c r="AZ681" s="13">
        <v>0</v>
      </c>
      <c r="BA681" s="13">
        <v>0</v>
      </c>
      <c r="BB681" s="56" t="s">
        <v>817</v>
      </c>
      <c r="BC681" s="18">
        <v>0</v>
      </c>
      <c r="BD681" s="11">
        <v>0</v>
      </c>
      <c r="BE681" s="18">
        <v>0</v>
      </c>
      <c r="BF681" s="18">
        <v>0</v>
      </c>
      <c r="BG681" s="18">
        <v>0</v>
      </c>
      <c r="BH681" s="18">
        <v>0</v>
      </c>
      <c r="BI681" s="9">
        <v>0</v>
      </c>
      <c r="BJ681" s="6">
        <v>0</v>
      </c>
    </row>
    <row r="682" spans="2:62" ht="20.100000000000001" customHeight="1">
      <c r="B682" s="74"/>
      <c r="C682" s="18">
        <v>66001003</v>
      </c>
      <c r="D682" s="19" t="s">
        <v>818</v>
      </c>
      <c r="E682" s="18">
        <v>1</v>
      </c>
      <c r="F682" s="18">
        <v>66001003</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96001003</v>
      </c>
      <c r="AS682" s="18" t="s">
        <v>143</v>
      </c>
      <c r="AT682" s="19" t="s">
        <v>144</v>
      </c>
      <c r="AU682" s="18" t="s">
        <v>748</v>
      </c>
      <c r="AV682" s="18">
        <v>0</v>
      </c>
      <c r="AW682" s="18">
        <v>66001003</v>
      </c>
      <c r="AX682" s="19" t="s">
        <v>145</v>
      </c>
      <c r="AY682" s="19" t="s">
        <v>143</v>
      </c>
      <c r="AZ682" s="13">
        <v>0</v>
      </c>
      <c r="BA682" s="13">
        <v>0</v>
      </c>
      <c r="BB682" s="56" t="s">
        <v>819</v>
      </c>
      <c r="BC682" s="18">
        <v>0</v>
      </c>
      <c r="BD682" s="11">
        <v>0</v>
      </c>
      <c r="BE682" s="18">
        <v>0</v>
      </c>
      <c r="BF682" s="18">
        <v>0</v>
      </c>
      <c r="BG682" s="18">
        <v>0</v>
      </c>
      <c r="BH682" s="18">
        <v>0</v>
      </c>
      <c r="BI682" s="9">
        <v>0</v>
      </c>
      <c r="BJ682" s="6">
        <v>1</v>
      </c>
    </row>
    <row r="683" spans="2:62" ht="20.100000000000001" customHeight="1">
      <c r="B683" s="74"/>
      <c r="C683" s="18">
        <v>66001004</v>
      </c>
      <c r="D683" s="19" t="s">
        <v>820</v>
      </c>
      <c r="E683" s="18">
        <v>1</v>
      </c>
      <c r="F683" s="18">
        <v>66001004</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96001004</v>
      </c>
      <c r="AS683" s="18" t="s">
        <v>143</v>
      </c>
      <c r="AT683" s="19" t="s">
        <v>144</v>
      </c>
      <c r="AU683" s="18" t="s">
        <v>748</v>
      </c>
      <c r="AV683" s="18">
        <v>0</v>
      </c>
      <c r="AW683" s="18">
        <v>66001004</v>
      </c>
      <c r="AX683" s="19" t="s">
        <v>145</v>
      </c>
      <c r="AY683" s="19" t="s">
        <v>143</v>
      </c>
      <c r="AZ683" s="13">
        <v>0</v>
      </c>
      <c r="BA683" s="13">
        <v>0</v>
      </c>
      <c r="BB683" s="56" t="s">
        <v>821</v>
      </c>
      <c r="BC683" s="18">
        <v>0</v>
      </c>
      <c r="BD683" s="11">
        <v>0</v>
      </c>
      <c r="BE683" s="18">
        <v>0</v>
      </c>
      <c r="BF683" s="18">
        <v>0</v>
      </c>
      <c r="BG683" s="18">
        <v>0</v>
      </c>
      <c r="BH683" s="18">
        <v>0</v>
      </c>
      <c r="BI683" s="9">
        <v>0</v>
      </c>
      <c r="BJ683" s="6">
        <v>1</v>
      </c>
    </row>
    <row r="684" spans="2:62" ht="20.100000000000001" customHeight="1">
      <c r="B684" s="66"/>
      <c r="C684" s="6">
        <v>66001005</v>
      </c>
      <c r="D684" s="7" t="s">
        <v>822</v>
      </c>
      <c r="E684" s="6">
        <v>1</v>
      </c>
      <c r="F684" s="6">
        <v>66001005</v>
      </c>
      <c r="G684" s="6">
        <v>0</v>
      </c>
      <c r="H684" s="6">
        <v>0</v>
      </c>
      <c r="I684" s="18">
        <v>1</v>
      </c>
      <c r="J684" s="18">
        <v>0</v>
      </c>
      <c r="K684" s="6">
        <v>0</v>
      </c>
      <c r="L684" s="6">
        <v>0</v>
      </c>
      <c r="M684" s="6">
        <v>0</v>
      </c>
      <c r="N684" s="6">
        <v>1</v>
      </c>
      <c r="O684" s="6">
        <v>0</v>
      </c>
      <c r="P684" s="6">
        <v>0</v>
      </c>
      <c r="Q684" s="6">
        <v>0</v>
      </c>
      <c r="R684" s="6">
        <v>0</v>
      </c>
      <c r="S684" s="6">
        <v>0</v>
      </c>
      <c r="T684" s="11">
        <v>1</v>
      </c>
      <c r="U684" s="6">
        <v>2</v>
      </c>
      <c r="V684" s="6">
        <v>0</v>
      </c>
      <c r="W684" s="6">
        <v>0</v>
      </c>
      <c r="X684" s="6">
        <v>0</v>
      </c>
      <c r="Y684" s="6">
        <v>1</v>
      </c>
      <c r="Z684" s="6">
        <v>0</v>
      </c>
      <c r="AA684" s="6">
        <v>0</v>
      </c>
      <c r="AB684" s="18">
        <v>0</v>
      </c>
      <c r="AC684" s="6">
        <v>0</v>
      </c>
      <c r="AD684" s="6">
        <v>18</v>
      </c>
      <c r="AE684" s="6">
        <v>1</v>
      </c>
      <c r="AF684" s="6">
        <v>3</v>
      </c>
      <c r="AG684" s="6">
        <v>2</v>
      </c>
      <c r="AH684" s="6">
        <v>0</v>
      </c>
      <c r="AI684" s="6">
        <v>1</v>
      </c>
      <c r="AJ684" s="6">
        <v>1.6</v>
      </c>
      <c r="AK684" s="6">
        <v>0</v>
      </c>
      <c r="AL684" s="6">
        <v>0</v>
      </c>
      <c r="AM684" s="6">
        <v>0</v>
      </c>
      <c r="AN684" s="6">
        <v>0.25</v>
      </c>
      <c r="AO684" s="6">
        <v>3000</v>
      </c>
      <c r="AP684" s="6">
        <v>0.1</v>
      </c>
      <c r="AQ684" s="6">
        <v>0</v>
      </c>
      <c r="AR684" s="6">
        <v>0</v>
      </c>
      <c r="AS684" s="6">
        <v>96001005</v>
      </c>
      <c r="AT684" s="7" t="s">
        <v>185</v>
      </c>
      <c r="AU684" s="6" t="s">
        <v>380</v>
      </c>
      <c r="AV684" s="6" t="s">
        <v>143</v>
      </c>
      <c r="AW684" s="6">
        <v>66001005</v>
      </c>
      <c r="AX684" s="7" t="s">
        <v>145</v>
      </c>
      <c r="AY684" s="6">
        <v>0</v>
      </c>
      <c r="AZ684" s="6">
        <v>0</v>
      </c>
      <c r="BA684" s="6">
        <v>0</v>
      </c>
      <c r="BB684" s="33" t="s">
        <v>823</v>
      </c>
      <c r="BC684" s="6">
        <v>0</v>
      </c>
      <c r="BD684" s="11">
        <v>0</v>
      </c>
      <c r="BE684" s="6">
        <v>0</v>
      </c>
      <c r="BF684" s="6">
        <v>0</v>
      </c>
      <c r="BG684" s="6">
        <v>0</v>
      </c>
      <c r="BH684" s="6">
        <v>0</v>
      </c>
      <c r="BI684" s="9">
        <v>0</v>
      </c>
      <c r="BJ684" s="6">
        <v>1</v>
      </c>
    </row>
    <row r="685" spans="2:62" ht="20.100000000000001" customHeight="1">
      <c r="B685" s="74"/>
      <c r="C685" s="18">
        <v>66001006</v>
      </c>
      <c r="D685" s="19" t="s">
        <v>824</v>
      </c>
      <c r="E685" s="18">
        <v>1</v>
      </c>
      <c r="F685" s="18">
        <v>66001006</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96001006</v>
      </c>
      <c r="AS685" s="18" t="s">
        <v>143</v>
      </c>
      <c r="AT685" s="19" t="s">
        <v>144</v>
      </c>
      <c r="AU685" s="18" t="s">
        <v>748</v>
      </c>
      <c r="AV685" s="18">
        <v>0</v>
      </c>
      <c r="AW685" s="18">
        <v>66001006</v>
      </c>
      <c r="AX685" s="19" t="s">
        <v>145</v>
      </c>
      <c r="AY685" s="19" t="s">
        <v>143</v>
      </c>
      <c r="AZ685" s="13">
        <v>0</v>
      </c>
      <c r="BA685" s="13">
        <v>0</v>
      </c>
      <c r="BB685" s="56" t="s">
        <v>825</v>
      </c>
      <c r="BC685" s="18">
        <v>0</v>
      </c>
      <c r="BD685" s="11">
        <v>0</v>
      </c>
      <c r="BE685" s="18">
        <v>0</v>
      </c>
      <c r="BF685" s="18">
        <v>0</v>
      </c>
      <c r="BG685" s="18">
        <v>0</v>
      </c>
      <c r="BH685" s="18">
        <v>0</v>
      </c>
      <c r="BI685" s="9">
        <v>0</v>
      </c>
      <c r="BJ685" s="6">
        <v>1</v>
      </c>
    </row>
    <row r="686" spans="2:62" ht="20.100000000000001" customHeight="1">
      <c r="B686" s="74"/>
      <c r="C686" s="18">
        <v>66001007</v>
      </c>
      <c r="D686" s="7" t="s">
        <v>826</v>
      </c>
      <c r="E686" s="18">
        <v>1</v>
      </c>
      <c r="F686" s="18">
        <v>66001007</v>
      </c>
      <c r="G686" s="6">
        <v>0</v>
      </c>
      <c r="H686" s="6">
        <v>0</v>
      </c>
      <c r="I686" s="18">
        <v>1</v>
      </c>
      <c r="J686" s="18">
        <v>0</v>
      </c>
      <c r="K686" s="6">
        <v>0</v>
      </c>
      <c r="L686" s="6">
        <v>0</v>
      </c>
      <c r="M686" s="6">
        <v>0</v>
      </c>
      <c r="N686" s="6">
        <v>1</v>
      </c>
      <c r="O686" s="6">
        <v>0</v>
      </c>
      <c r="P686" s="6">
        <v>0</v>
      </c>
      <c r="Q686" s="6">
        <v>0</v>
      </c>
      <c r="R686" s="6">
        <v>0</v>
      </c>
      <c r="S686" s="6">
        <v>0</v>
      </c>
      <c r="T686" s="11">
        <v>1</v>
      </c>
      <c r="U686" s="6">
        <v>2</v>
      </c>
      <c r="V686" s="6">
        <v>0</v>
      </c>
      <c r="W686" s="6">
        <v>2.75</v>
      </c>
      <c r="X686" s="6">
        <v>0</v>
      </c>
      <c r="Y686" s="6">
        <v>0</v>
      </c>
      <c r="Z686" s="6">
        <v>0</v>
      </c>
      <c r="AA686" s="6">
        <v>0</v>
      </c>
      <c r="AB686" s="18">
        <v>0</v>
      </c>
      <c r="AC686" s="6">
        <v>0</v>
      </c>
      <c r="AD686" s="6">
        <v>15</v>
      </c>
      <c r="AE686" s="6">
        <v>0</v>
      </c>
      <c r="AF686" s="6">
        <v>0</v>
      </c>
      <c r="AG686" s="6">
        <v>7</v>
      </c>
      <c r="AH686" s="6">
        <v>0</v>
      </c>
      <c r="AI686" s="6">
        <v>0</v>
      </c>
      <c r="AJ686" s="6">
        <v>6</v>
      </c>
      <c r="AK686" s="6">
        <v>0</v>
      </c>
      <c r="AL686" s="6">
        <v>0</v>
      </c>
      <c r="AM686" s="6">
        <v>0</v>
      </c>
      <c r="AN686" s="6">
        <v>0.25</v>
      </c>
      <c r="AO686" s="6">
        <v>1000</v>
      </c>
      <c r="AP686" s="6">
        <v>0</v>
      </c>
      <c r="AQ686" s="6">
        <v>0</v>
      </c>
      <c r="AR686" s="6">
        <v>0</v>
      </c>
      <c r="AS686" s="6" t="s">
        <v>143</v>
      </c>
      <c r="AT686" s="7" t="s">
        <v>185</v>
      </c>
      <c r="AU686" s="6" t="s">
        <v>581</v>
      </c>
      <c r="AV686" s="6" t="s">
        <v>143</v>
      </c>
      <c r="AW686" s="6" t="s">
        <v>827</v>
      </c>
      <c r="AX686" s="7" t="s">
        <v>145</v>
      </c>
      <c r="AY686" s="6">
        <v>0</v>
      </c>
      <c r="AZ686" s="13">
        <v>0</v>
      </c>
      <c r="BA686" s="13">
        <v>0</v>
      </c>
      <c r="BB686" s="33" t="s">
        <v>828</v>
      </c>
      <c r="BC686" s="6">
        <v>0</v>
      </c>
      <c r="BD686" s="11">
        <v>0</v>
      </c>
      <c r="BE686" s="6">
        <v>0</v>
      </c>
      <c r="BF686" s="6">
        <v>0</v>
      </c>
      <c r="BG686" s="6">
        <v>0</v>
      </c>
      <c r="BH686" s="6">
        <v>0</v>
      </c>
      <c r="BI686" s="9">
        <v>0</v>
      </c>
      <c r="BJ686" s="6">
        <v>0</v>
      </c>
    </row>
    <row r="687" spans="2:62" ht="19.5" customHeight="1">
      <c r="B687" s="74"/>
      <c r="C687" s="18">
        <v>66001008</v>
      </c>
      <c r="D687" s="19" t="s">
        <v>829</v>
      </c>
      <c r="E687" s="11">
        <v>1</v>
      </c>
      <c r="F687" s="18">
        <v>66001008</v>
      </c>
      <c r="G687" s="18">
        <v>0</v>
      </c>
      <c r="H687" s="13">
        <v>0</v>
      </c>
      <c r="I687" s="18">
        <v>1</v>
      </c>
      <c r="J687" s="18">
        <v>0</v>
      </c>
      <c r="K687" s="11">
        <v>0</v>
      </c>
      <c r="L687" s="18">
        <v>0</v>
      </c>
      <c r="M687" s="18">
        <v>0</v>
      </c>
      <c r="N687" s="18">
        <v>1</v>
      </c>
      <c r="O687" s="18">
        <v>0</v>
      </c>
      <c r="P687" s="18">
        <v>0</v>
      </c>
      <c r="Q687" s="18">
        <v>0</v>
      </c>
      <c r="R687" s="6">
        <v>0</v>
      </c>
      <c r="S687" s="13">
        <v>0</v>
      </c>
      <c r="T687" s="11">
        <v>1</v>
      </c>
      <c r="U687" s="18">
        <v>2</v>
      </c>
      <c r="V687" s="18">
        <v>0</v>
      </c>
      <c r="W687" s="18">
        <v>2.5</v>
      </c>
      <c r="X687" s="18">
        <v>0</v>
      </c>
      <c r="Y687" s="18">
        <v>0</v>
      </c>
      <c r="Z687" s="18">
        <v>0</v>
      </c>
      <c r="AA687" s="18">
        <v>0</v>
      </c>
      <c r="AB687" s="18">
        <v>0</v>
      </c>
      <c r="AC687" s="18">
        <v>0</v>
      </c>
      <c r="AD687" s="18">
        <v>15</v>
      </c>
      <c r="AE687" s="18">
        <v>1</v>
      </c>
      <c r="AF687" s="18">
        <v>3</v>
      </c>
      <c r="AG687" s="6">
        <v>2</v>
      </c>
      <c r="AH687" s="6">
        <v>1</v>
      </c>
      <c r="AI687" s="6">
        <v>0</v>
      </c>
      <c r="AJ687" s="6">
        <v>6</v>
      </c>
      <c r="AK687" s="18">
        <v>0</v>
      </c>
      <c r="AL687" s="18">
        <v>0</v>
      </c>
      <c r="AM687" s="18">
        <v>0</v>
      </c>
      <c r="AN687" s="18">
        <v>0.75</v>
      </c>
      <c r="AO687" s="18">
        <v>3000</v>
      </c>
      <c r="AP687" s="18">
        <v>0.75</v>
      </c>
      <c r="AQ687" s="18">
        <v>0</v>
      </c>
      <c r="AR687" s="6">
        <v>0</v>
      </c>
      <c r="AS687" s="18" t="s">
        <v>143</v>
      </c>
      <c r="AT687" s="19" t="s">
        <v>526</v>
      </c>
      <c r="AU687" s="18" t="s">
        <v>527</v>
      </c>
      <c r="AV687" s="18">
        <v>10000006</v>
      </c>
      <c r="AW687" s="18">
        <v>66001008</v>
      </c>
      <c r="AX687" s="19" t="s">
        <v>145</v>
      </c>
      <c r="AY687" s="19">
        <v>0</v>
      </c>
      <c r="AZ687" s="13">
        <v>0</v>
      </c>
      <c r="BA687" s="13">
        <v>0</v>
      </c>
      <c r="BB687" s="56" t="s">
        <v>830</v>
      </c>
      <c r="BC687" s="18">
        <v>0</v>
      </c>
      <c r="BD687" s="11">
        <v>0</v>
      </c>
      <c r="BE687" s="18">
        <v>0</v>
      </c>
      <c r="BF687" s="18">
        <v>0</v>
      </c>
      <c r="BG687" s="18">
        <v>0</v>
      </c>
      <c r="BH687" s="18">
        <v>0</v>
      </c>
      <c r="BI687" s="9">
        <v>0</v>
      </c>
      <c r="BJ687" s="6">
        <v>0</v>
      </c>
    </row>
    <row r="688" spans="2:62" ht="19.5" customHeight="1">
      <c r="B688" s="74"/>
      <c r="C688" s="18">
        <v>66001009</v>
      </c>
      <c r="D688" s="19" t="s">
        <v>831</v>
      </c>
      <c r="E688" s="11">
        <v>1</v>
      </c>
      <c r="F688" s="18">
        <v>66001009</v>
      </c>
      <c r="G688" s="18">
        <v>0</v>
      </c>
      <c r="H688" s="13">
        <v>0</v>
      </c>
      <c r="I688" s="18">
        <v>1</v>
      </c>
      <c r="J688" s="18">
        <v>0</v>
      </c>
      <c r="K688" s="11">
        <v>0</v>
      </c>
      <c r="L688" s="18">
        <v>0</v>
      </c>
      <c r="M688" s="18">
        <v>0</v>
      </c>
      <c r="N688" s="18">
        <v>1</v>
      </c>
      <c r="O688" s="18">
        <v>0</v>
      </c>
      <c r="P688" s="18">
        <v>0</v>
      </c>
      <c r="Q688" s="18">
        <v>0</v>
      </c>
      <c r="R688" s="6">
        <v>0</v>
      </c>
      <c r="S688" s="13">
        <v>0</v>
      </c>
      <c r="T688" s="11">
        <v>1</v>
      </c>
      <c r="U688" s="18">
        <v>2</v>
      </c>
      <c r="V688" s="18">
        <v>0</v>
      </c>
      <c r="W688" s="18">
        <v>2</v>
      </c>
      <c r="X688" s="18">
        <v>0</v>
      </c>
      <c r="Y688" s="18">
        <v>0</v>
      </c>
      <c r="Z688" s="18">
        <v>0</v>
      </c>
      <c r="AA688" s="18">
        <v>0</v>
      </c>
      <c r="AB688" s="18">
        <v>0</v>
      </c>
      <c r="AC688" s="18">
        <v>0</v>
      </c>
      <c r="AD688" s="18">
        <v>15</v>
      </c>
      <c r="AE688" s="18">
        <v>1</v>
      </c>
      <c r="AF688" s="18">
        <v>3</v>
      </c>
      <c r="AG688" s="6">
        <v>2</v>
      </c>
      <c r="AH688" s="6">
        <v>1</v>
      </c>
      <c r="AI688" s="6">
        <v>0</v>
      </c>
      <c r="AJ688" s="6">
        <v>6</v>
      </c>
      <c r="AK688" s="18">
        <v>0</v>
      </c>
      <c r="AL688" s="18">
        <v>0</v>
      </c>
      <c r="AM688" s="18">
        <v>0</v>
      </c>
      <c r="AN688" s="18">
        <v>0.75</v>
      </c>
      <c r="AO688" s="18">
        <v>3000</v>
      </c>
      <c r="AP688" s="18">
        <v>0.75</v>
      </c>
      <c r="AQ688" s="18">
        <v>0</v>
      </c>
      <c r="AR688" s="6">
        <v>0</v>
      </c>
      <c r="AS688" s="18">
        <v>96001009</v>
      </c>
      <c r="AT688" s="19" t="s">
        <v>526</v>
      </c>
      <c r="AU688" s="18" t="s">
        <v>527</v>
      </c>
      <c r="AV688" s="18">
        <v>10000006</v>
      </c>
      <c r="AW688" s="18">
        <v>66001009</v>
      </c>
      <c r="AX688" s="19" t="s">
        <v>145</v>
      </c>
      <c r="AY688" s="19">
        <v>0</v>
      </c>
      <c r="AZ688" s="13">
        <v>0</v>
      </c>
      <c r="BA688" s="13">
        <v>0</v>
      </c>
      <c r="BB688" s="56" t="s">
        <v>832</v>
      </c>
      <c r="BC688" s="18">
        <v>0</v>
      </c>
      <c r="BD688" s="11">
        <v>0</v>
      </c>
      <c r="BE688" s="18">
        <v>0</v>
      </c>
      <c r="BF688" s="18">
        <v>0</v>
      </c>
      <c r="BG688" s="18">
        <v>0</v>
      </c>
      <c r="BH688" s="18">
        <v>0</v>
      </c>
      <c r="BI688" s="9">
        <v>0</v>
      </c>
      <c r="BJ688" s="6">
        <v>0</v>
      </c>
    </row>
    <row r="689" spans="2:62" ht="20.100000000000001" customHeight="1">
      <c r="B689" s="74"/>
      <c r="C689" s="18">
        <v>66001010</v>
      </c>
      <c r="D689" s="19" t="s">
        <v>833</v>
      </c>
      <c r="E689" s="18">
        <v>1</v>
      </c>
      <c r="F689" s="18">
        <v>66001010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0</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96001010</v>
      </c>
      <c r="AS689" s="18" t="s">
        <v>143</v>
      </c>
      <c r="AT689" s="19" t="s">
        <v>144</v>
      </c>
      <c r="AU689" s="18" t="s">
        <v>748</v>
      </c>
      <c r="AV689" s="18">
        <v>0</v>
      </c>
      <c r="AW689" s="18">
        <v>66001010</v>
      </c>
      <c r="AX689" s="19" t="s">
        <v>145</v>
      </c>
      <c r="AY689" s="19" t="s">
        <v>143</v>
      </c>
      <c r="AZ689" s="13">
        <v>0</v>
      </c>
      <c r="BA689" s="13">
        <v>0</v>
      </c>
      <c r="BB689" s="56" t="s">
        <v>834</v>
      </c>
      <c r="BC689" s="18">
        <v>0</v>
      </c>
      <c r="BD689" s="11">
        <v>0</v>
      </c>
      <c r="BE689" s="18">
        <v>0</v>
      </c>
      <c r="BF689" s="18">
        <v>0</v>
      </c>
      <c r="BG689" s="18">
        <v>0</v>
      </c>
      <c r="BH689" s="18">
        <v>0</v>
      </c>
      <c r="BI689" s="9">
        <v>0</v>
      </c>
      <c r="BJ689" s="6">
        <v>1</v>
      </c>
    </row>
    <row r="690" spans="2:62" ht="20.100000000000001" customHeight="1">
      <c r="B690" s="74"/>
      <c r="C690" s="18">
        <v>66001011</v>
      </c>
      <c r="D690" s="12" t="s">
        <v>835</v>
      </c>
      <c r="E690" s="11">
        <v>1</v>
      </c>
      <c r="F690" s="18">
        <v>66001011</v>
      </c>
      <c r="G690" s="11">
        <v>0</v>
      </c>
      <c r="H690" s="13">
        <v>0</v>
      </c>
      <c r="I690" s="18">
        <v>1</v>
      </c>
      <c r="J690" s="18">
        <v>0</v>
      </c>
      <c r="K690" s="11">
        <v>0</v>
      </c>
      <c r="L690" s="11">
        <v>0</v>
      </c>
      <c r="M690" s="11">
        <v>0</v>
      </c>
      <c r="N690" s="11">
        <v>1</v>
      </c>
      <c r="O690" s="11">
        <v>0</v>
      </c>
      <c r="P690" s="11">
        <v>0</v>
      </c>
      <c r="Q690" s="11">
        <v>0</v>
      </c>
      <c r="R690" s="6">
        <v>0</v>
      </c>
      <c r="S690" s="11">
        <v>0</v>
      </c>
      <c r="T690" s="11">
        <v>1</v>
      </c>
      <c r="U690" s="11">
        <v>2</v>
      </c>
      <c r="V690" s="11">
        <v>0</v>
      </c>
      <c r="W690" s="11">
        <v>3</v>
      </c>
      <c r="X690" s="11">
        <v>0</v>
      </c>
      <c r="Y690" s="11">
        <v>0</v>
      </c>
      <c r="Z690" s="11">
        <v>0</v>
      </c>
      <c r="AA690" s="11">
        <v>0</v>
      </c>
      <c r="AB690" s="18">
        <v>0</v>
      </c>
      <c r="AC690" s="11">
        <v>0</v>
      </c>
      <c r="AD690" s="11">
        <v>18</v>
      </c>
      <c r="AE690" s="11">
        <v>2</v>
      </c>
      <c r="AF690" s="11" t="s">
        <v>505</v>
      </c>
      <c r="AG690" s="6">
        <v>2</v>
      </c>
      <c r="AH690" s="6">
        <v>2</v>
      </c>
      <c r="AI690" s="6">
        <v>0</v>
      </c>
      <c r="AJ690" s="6">
        <v>1.5</v>
      </c>
      <c r="AK690" s="11">
        <v>0</v>
      </c>
      <c r="AL690" s="11">
        <v>0</v>
      </c>
      <c r="AM690" s="11">
        <v>0</v>
      </c>
      <c r="AN690" s="11">
        <v>0.25</v>
      </c>
      <c r="AO690" s="11">
        <v>3000</v>
      </c>
      <c r="AP690" s="11">
        <v>0.25</v>
      </c>
      <c r="AQ690" s="11">
        <v>0</v>
      </c>
      <c r="AR690" s="6">
        <v>0</v>
      </c>
      <c r="AS690" s="11" t="s">
        <v>143</v>
      </c>
      <c r="AT690" s="12" t="s">
        <v>202</v>
      </c>
      <c r="AU690" s="11" t="s">
        <v>506</v>
      </c>
      <c r="AV690" s="18">
        <v>10001007</v>
      </c>
      <c r="AW690" s="18">
        <v>66001011</v>
      </c>
      <c r="AX690" s="12" t="s">
        <v>145</v>
      </c>
      <c r="AY690" s="11">
        <v>0</v>
      </c>
      <c r="AZ690" s="13">
        <v>0</v>
      </c>
      <c r="BA690" s="13">
        <v>0</v>
      </c>
      <c r="BB690" s="37" t="s">
        <v>836</v>
      </c>
      <c r="BC690" s="11">
        <v>0</v>
      </c>
      <c r="BD690" s="11">
        <v>0</v>
      </c>
      <c r="BE690" s="11">
        <v>0</v>
      </c>
      <c r="BF690" s="11">
        <v>0</v>
      </c>
      <c r="BG690" s="11">
        <v>0</v>
      </c>
      <c r="BH690" s="11">
        <v>0</v>
      </c>
      <c r="BI690" s="9">
        <v>0</v>
      </c>
      <c r="BJ690" s="6">
        <v>0</v>
      </c>
    </row>
    <row r="691" spans="2:62" ht="19.5" customHeight="1">
      <c r="B691" s="75"/>
      <c r="C691" s="43">
        <v>66001012</v>
      </c>
      <c r="D691" s="44" t="s">
        <v>837</v>
      </c>
      <c r="E691" s="46">
        <v>1</v>
      </c>
      <c r="F691" s="43">
        <v>66001008</v>
      </c>
      <c r="G691" s="43">
        <v>0</v>
      </c>
      <c r="H691" s="45">
        <v>0</v>
      </c>
      <c r="I691" s="43">
        <v>1</v>
      </c>
      <c r="J691" s="43">
        <v>0</v>
      </c>
      <c r="K691" s="46">
        <v>0</v>
      </c>
      <c r="L691" s="43">
        <v>0</v>
      </c>
      <c r="M691" s="43">
        <v>0</v>
      </c>
      <c r="N691" s="43">
        <v>1</v>
      </c>
      <c r="O691" s="43">
        <v>0</v>
      </c>
      <c r="P691" s="43">
        <v>0</v>
      </c>
      <c r="Q691" s="43">
        <v>0</v>
      </c>
      <c r="R691" s="48">
        <v>0</v>
      </c>
      <c r="S691" s="45">
        <v>0</v>
      </c>
      <c r="T691" s="46">
        <v>1</v>
      </c>
      <c r="U691" s="43">
        <v>2</v>
      </c>
      <c r="V691" s="43">
        <v>0</v>
      </c>
      <c r="W691" s="43">
        <v>2.75</v>
      </c>
      <c r="X691" s="43">
        <v>0</v>
      </c>
      <c r="Y691" s="43">
        <v>0</v>
      </c>
      <c r="Z691" s="43">
        <v>0</v>
      </c>
      <c r="AA691" s="43">
        <v>0</v>
      </c>
      <c r="AB691" s="43">
        <v>0</v>
      </c>
      <c r="AC691" s="43">
        <v>0</v>
      </c>
      <c r="AD691" s="43">
        <v>15</v>
      </c>
      <c r="AE691" s="43">
        <v>1</v>
      </c>
      <c r="AF691" s="43">
        <v>3</v>
      </c>
      <c r="AG691" s="48">
        <v>2</v>
      </c>
      <c r="AH691" s="48">
        <v>1</v>
      </c>
      <c r="AI691" s="6">
        <v>0</v>
      </c>
      <c r="AJ691" s="48">
        <v>6</v>
      </c>
      <c r="AK691" s="43">
        <v>0</v>
      </c>
      <c r="AL691" s="43">
        <v>0</v>
      </c>
      <c r="AM691" s="43">
        <v>0</v>
      </c>
      <c r="AN691" s="43">
        <v>0.75</v>
      </c>
      <c r="AO691" s="43">
        <v>3000</v>
      </c>
      <c r="AP691" s="43">
        <v>1.5</v>
      </c>
      <c r="AQ691" s="43">
        <v>0</v>
      </c>
      <c r="AR691" s="48">
        <v>0</v>
      </c>
      <c r="AS691" s="43" t="s">
        <v>143</v>
      </c>
      <c r="AT691" s="44" t="s">
        <v>526</v>
      </c>
      <c r="AU691" s="43" t="s">
        <v>527</v>
      </c>
      <c r="AV691" s="43">
        <v>10000006</v>
      </c>
      <c r="AW691" s="43">
        <v>70405004</v>
      </c>
      <c r="AX691" s="44" t="s">
        <v>145</v>
      </c>
      <c r="AY691" s="44">
        <v>0</v>
      </c>
      <c r="AZ691" s="45">
        <v>0</v>
      </c>
      <c r="BA691" s="45">
        <v>0</v>
      </c>
      <c r="BB691" s="53" t="s">
        <v>838</v>
      </c>
      <c r="BC691" s="43">
        <v>0</v>
      </c>
      <c r="BD691" s="46">
        <v>0</v>
      </c>
      <c r="BE691" s="43">
        <v>0</v>
      </c>
      <c r="BF691" s="43">
        <v>0</v>
      </c>
      <c r="BG691" s="43">
        <v>0</v>
      </c>
      <c r="BH691" s="43">
        <v>0</v>
      </c>
      <c r="BI691" s="73">
        <v>0</v>
      </c>
      <c r="BJ691" s="6">
        <v>0</v>
      </c>
    </row>
    <row r="692" spans="2:62" ht="20.100000000000001" customHeight="1">
      <c r="B692" s="75"/>
      <c r="C692" s="43">
        <v>66001013</v>
      </c>
      <c r="D692" s="44" t="s">
        <v>839</v>
      </c>
      <c r="E692" s="46">
        <v>1</v>
      </c>
      <c r="F692" s="43">
        <v>66001002</v>
      </c>
      <c r="G692" s="43">
        <v>0</v>
      </c>
      <c r="H692" s="45">
        <v>0</v>
      </c>
      <c r="I692" s="43">
        <v>1</v>
      </c>
      <c r="J692" s="43">
        <v>0</v>
      </c>
      <c r="K692" s="46">
        <v>0</v>
      </c>
      <c r="L692" s="43">
        <v>0</v>
      </c>
      <c r="M692" s="43">
        <v>0</v>
      </c>
      <c r="N692" s="43">
        <v>1</v>
      </c>
      <c r="O692" s="43">
        <v>1</v>
      </c>
      <c r="P692" s="43">
        <v>0</v>
      </c>
      <c r="Q692" s="43">
        <v>0</v>
      </c>
      <c r="R692" s="48">
        <v>0</v>
      </c>
      <c r="S692" s="45">
        <v>0</v>
      </c>
      <c r="T692" s="46">
        <v>1</v>
      </c>
      <c r="U692" s="43">
        <v>2</v>
      </c>
      <c r="V692" s="43">
        <v>0</v>
      </c>
      <c r="W692" s="43">
        <v>1</v>
      </c>
      <c r="X692" s="43">
        <v>0</v>
      </c>
      <c r="Y692" s="43">
        <v>0</v>
      </c>
      <c r="Z692" s="43">
        <v>0</v>
      </c>
      <c r="AA692" s="43">
        <v>0</v>
      </c>
      <c r="AB692" s="43">
        <v>0</v>
      </c>
      <c r="AC692" s="43">
        <v>0</v>
      </c>
      <c r="AD692" s="43">
        <v>9</v>
      </c>
      <c r="AE692" s="43">
        <v>1</v>
      </c>
      <c r="AF692" s="43">
        <v>4</v>
      </c>
      <c r="AG692" s="48">
        <v>9</v>
      </c>
      <c r="AH692" s="48">
        <v>0</v>
      </c>
      <c r="AI692" s="6">
        <v>0</v>
      </c>
      <c r="AJ692" s="48">
        <v>6</v>
      </c>
      <c r="AK692" s="43">
        <v>0</v>
      </c>
      <c r="AL692" s="43">
        <v>0</v>
      </c>
      <c r="AM692" s="43">
        <v>0</v>
      </c>
      <c r="AN692" s="43">
        <v>0.5</v>
      </c>
      <c r="AO692" s="43">
        <v>30000</v>
      </c>
      <c r="AP692" s="43">
        <v>0.5</v>
      </c>
      <c r="AQ692" s="43">
        <v>0</v>
      </c>
      <c r="AR692" s="48">
        <v>0</v>
      </c>
      <c r="AS692" s="43">
        <v>96001013</v>
      </c>
      <c r="AT692" s="44" t="s">
        <v>144</v>
      </c>
      <c r="AU692" s="43" t="s">
        <v>541</v>
      </c>
      <c r="AV692" s="43">
        <v>10000009</v>
      </c>
      <c r="AW692" s="43">
        <v>70405005</v>
      </c>
      <c r="AX692" s="44" t="s">
        <v>218</v>
      </c>
      <c r="AY692" s="44" t="s">
        <v>248</v>
      </c>
      <c r="AZ692" s="45">
        <v>0</v>
      </c>
      <c r="BA692" s="45">
        <v>0</v>
      </c>
      <c r="BB692" s="54" t="s">
        <v>840</v>
      </c>
      <c r="BC692" s="43">
        <v>0</v>
      </c>
      <c r="BD692" s="46">
        <v>0</v>
      </c>
      <c r="BE692" s="43">
        <v>0</v>
      </c>
      <c r="BF692" s="43">
        <v>0</v>
      </c>
      <c r="BG692" s="43">
        <v>0</v>
      </c>
      <c r="BH692" s="43">
        <v>0</v>
      </c>
      <c r="BI692" s="73">
        <v>0</v>
      </c>
      <c r="BJ692" s="6">
        <v>0</v>
      </c>
    </row>
    <row r="693" spans="2:62" ht="20.100000000000001" customHeight="1">
      <c r="C693" s="43">
        <v>66001014</v>
      </c>
      <c r="D693" s="44" t="s">
        <v>841</v>
      </c>
      <c r="E693" s="46">
        <v>1</v>
      </c>
      <c r="F693" s="43">
        <v>62012201</v>
      </c>
      <c r="G693" s="43">
        <v>0</v>
      </c>
      <c r="H693" s="45">
        <v>0</v>
      </c>
      <c r="I693" s="43">
        <v>1</v>
      </c>
      <c r="J693" s="43">
        <v>0</v>
      </c>
      <c r="K693" s="46">
        <v>0</v>
      </c>
      <c r="L693" s="43">
        <v>0</v>
      </c>
      <c r="M693" s="43">
        <v>0</v>
      </c>
      <c r="N693" s="43">
        <v>1</v>
      </c>
      <c r="O693" s="43">
        <v>0</v>
      </c>
      <c r="P693" s="43">
        <v>0</v>
      </c>
      <c r="Q693" s="43">
        <v>0</v>
      </c>
      <c r="R693" s="48">
        <v>0</v>
      </c>
      <c r="S693" s="45">
        <v>0</v>
      </c>
      <c r="T693" s="46">
        <v>1</v>
      </c>
      <c r="U693" s="43">
        <v>2</v>
      </c>
      <c r="V693" s="43">
        <v>0</v>
      </c>
      <c r="W693" s="43">
        <v>2</v>
      </c>
      <c r="X693" s="43">
        <v>0</v>
      </c>
      <c r="Y693" s="43">
        <v>0</v>
      </c>
      <c r="Z693" s="43">
        <v>0</v>
      </c>
      <c r="AA693" s="43">
        <v>0</v>
      </c>
      <c r="AB693" s="43">
        <v>0</v>
      </c>
      <c r="AC693" s="43">
        <v>0</v>
      </c>
      <c r="AD693" s="43">
        <v>12</v>
      </c>
      <c r="AE693" s="43">
        <v>1</v>
      </c>
      <c r="AF693" s="43">
        <v>3.5</v>
      </c>
      <c r="AG693" s="48">
        <v>0</v>
      </c>
      <c r="AH693" s="48">
        <v>0</v>
      </c>
      <c r="AI693" s="6">
        <v>0</v>
      </c>
      <c r="AJ693" s="48">
        <v>4</v>
      </c>
      <c r="AK693" s="43">
        <v>0</v>
      </c>
      <c r="AL693" s="43">
        <v>0</v>
      </c>
      <c r="AM693" s="43">
        <v>0</v>
      </c>
      <c r="AN693" s="43">
        <v>0.5</v>
      </c>
      <c r="AO693" s="43">
        <v>3000</v>
      </c>
      <c r="AP693" s="43">
        <v>0</v>
      </c>
      <c r="AQ693" s="43">
        <v>0</v>
      </c>
      <c r="AR693" s="48">
        <v>0</v>
      </c>
      <c r="AS693" s="43">
        <v>92005001</v>
      </c>
      <c r="AT693" s="44" t="s">
        <v>144</v>
      </c>
      <c r="AU693" s="43" t="s">
        <v>380</v>
      </c>
      <c r="AV693" s="43">
        <v>10000009</v>
      </c>
      <c r="AW693" s="43">
        <v>70405006</v>
      </c>
      <c r="AX693" s="44" t="s">
        <v>145</v>
      </c>
      <c r="AY693" s="44">
        <v>0</v>
      </c>
      <c r="AZ693" s="45">
        <v>0</v>
      </c>
      <c r="BA693" s="45">
        <v>0</v>
      </c>
      <c r="BB693" s="54" t="s">
        <v>842</v>
      </c>
      <c r="BC693" s="43">
        <v>0</v>
      </c>
      <c r="BD693" s="46">
        <v>0</v>
      </c>
      <c r="BE693" s="43">
        <v>0</v>
      </c>
      <c r="BF693" s="43">
        <v>0</v>
      </c>
      <c r="BG693" s="43">
        <v>0</v>
      </c>
      <c r="BH693" s="43">
        <v>0</v>
      </c>
      <c r="BI693" s="73">
        <v>0</v>
      </c>
      <c r="BJ693" s="6">
        <v>0</v>
      </c>
    </row>
    <row r="694" spans="2:62" ht="20.100000000000001" customHeight="1">
      <c r="C694" s="43">
        <v>66001015</v>
      </c>
      <c r="D694" s="44" t="s">
        <v>843</v>
      </c>
      <c r="E694" s="46">
        <v>1</v>
      </c>
      <c r="F694" s="43">
        <v>62011201</v>
      </c>
      <c r="G694" s="43">
        <v>0</v>
      </c>
      <c r="H694" s="45">
        <v>0</v>
      </c>
      <c r="I694" s="43">
        <v>1</v>
      </c>
      <c r="J694" s="43">
        <v>0</v>
      </c>
      <c r="K694" s="46">
        <v>0</v>
      </c>
      <c r="L694" s="43">
        <v>0</v>
      </c>
      <c r="M694" s="43">
        <v>0</v>
      </c>
      <c r="N694" s="43">
        <v>2</v>
      </c>
      <c r="O694" s="43">
        <v>1</v>
      </c>
      <c r="P694" s="43">
        <v>0.05</v>
      </c>
      <c r="Q694" s="43">
        <v>0</v>
      </c>
      <c r="R694" s="48">
        <v>0</v>
      </c>
      <c r="S694" s="45">
        <v>0</v>
      </c>
      <c r="T694" s="46">
        <v>1</v>
      </c>
      <c r="U694" s="43">
        <v>2</v>
      </c>
      <c r="V694" s="43">
        <v>0</v>
      </c>
      <c r="W694" s="43">
        <v>1.8</v>
      </c>
      <c r="X694" s="43">
        <v>700</v>
      </c>
      <c r="Y694" s="43">
        <v>0</v>
      </c>
      <c r="Z694" s="43">
        <v>0</v>
      </c>
      <c r="AA694" s="43">
        <v>0</v>
      </c>
      <c r="AB694" s="43">
        <v>1</v>
      </c>
      <c r="AC694" s="43">
        <v>0</v>
      </c>
      <c r="AD694" s="43">
        <v>10</v>
      </c>
      <c r="AE694" s="43">
        <v>1</v>
      </c>
      <c r="AF694" s="43">
        <v>1</v>
      </c>
      <c r="AG694" s="48">
        <v>2</v>
      </c>
      <c r="AH694" s="48">
        <v>2</v>
      </c>
      <c r="AI694" s="6">
        <v>0</v>
      </c>
      <c r="AJ694" s="48">
        <v>4</v>
      </c>
      <c r="AK694" s="43">
        <v>0</v>
      </c>
      <c r="AL694" s="43">
        <v>0</v>
      </c>
      <c r="AM694" s="43">
        <v>0</v>
      </c>
      <c r="AN694" s="43">
        <v>0.5</v>
      </c>
      <c r="AO694" s="43">
        <v>30000</v>
      </c>
      <c r="AP694" s="43">
        <v>0.5</v>
      </c>
      <c r="AQ694" s="43">
        <v>5</v>
      </c>
      <c r="AR694" s="48">
        <v>0</v>
      </c>
      <c r="AS694" s="43">
        <v>92002001</v>
      </c>
      <c r="AT694" s="44" t="s">
        <v>144</v>
      </c>
      <c r="AU694" s="43" t="s">
        <v>373</v>
      </c>
      <c r="AV694" s="43">
        <v>10003002</v>
      </c>
      <c r="AW694" s="43">
        <v>70405009</v>
      </c>
      <c r="AX694" s="44" t="s">
        <v>532</v>
      </c>
      <c r="AY694" s="44">
        <v>0</v>
      </c>
      <c r="AZ694" s="45">
        <v>0</v>
      </c>
      <c r="BA694" s="45">
        <v>0</v>
      </c>
      <c r="BB694" s="54" t="s">
        <v>844</v>
      </c>
      <c r="BC694" s="43">
        <v>0</v>
      </c>
      <c r="BD694" s="46">
        <v>0</v>
      </c>
      <c r="BE694" s="43">
        <v>0</v>
      </c>
      <c r="BF694" s="43">
        <v>0</v>
      </c>
      <c r="BG694" s="43">
        <v>0</v>
      </c>
      <c r="BH694" s="43">
        <v>0</v>
      </c>
      <c r="BI694" s="73">
        <v>0</v>
      </c>
      <c r="BJ694" s="6">
        <v>0</v>
      </c>
    </row>
    <row r="695" spans="2:62" ht="20.100000000000001" customHeight="1">
      <c r="B695" s="75"/>
      <c r="C695" s="43">
        <v>66001016</v>
      </c>
      <c r="D695" s="44" t="s">
        <v>845</v>
      </c>
      <c r="E695" s="46">
        <v>1</v>
      </c>
      <c r="F695" s="43">
        <v>66001002</v>
      </c>
      <c r="G695" s="43">
        <v>0</v>
      </c>
      <c r="H695" s="45">
        <v>0</v>
      </c>
      <c r="I695" s="43">
        <v>1</v>
      </c>
      <c r="J695" s="43">
        <v>0</v>
      </c>
      <c r="K695" s="46">
        <v>0</v>
      </c>
      <c r="L695" s="43">
        <v>0</v>
      </c>
      <c r="M695" s="43">
        <v>0</v>
      </c>
      <c r="N695" s="43">
        <v>1</v>
      </c>
      <c r="O695" s="43">
        <v>0</v>
      </c>
      <c r="P695" s="43">
        <v>0</v>
      </c>
      <c r="Q695" s="43">
        <v>0</v>
      </c>
      <c r="R695" s="48">
        <v>0</v>
      </c>
      <c r="S695" s="45">
        <v>0</v>
      </c>
      <c r="T695" s="46">
        <v>1</v>
      </c>
      <c r="U695" s="43">
        <v>2</v>
      </c>
      <c r="V695" s="43">
        <v>0</v>
      </c>
      <c r="W695" s="43">
        <v>0.75</v>
      </c>
      <c r="X695" s="43">
        <v>0</v>
      </c>
      <c r="Y695" s="43">
        <v>0</v>
      </c>
      <c r="Z695" s="43">
        <v>0</v>
      </c>
      <c r="AA695" s="43">
        <v>0</v>
      </c>
      <c r="AB695" s="43">
        <v>0</v>
      </c>
      <c r="AC695" s="43">
        <v>0</v>
      </c>
      <c r="AD695" s="43">
        <v>24</v>
      </c>
      <c r="AE695" s="43">
        <v>1</v>
      </c>
      <c r="AF695" s="43">
        <v>4</v>
      </c>
      <c r="AG695" s="48">
        <v>2</v>
      </c>
      <c r="AH695" s="48">
        <v>1</v>
      </c>
      <c r="AI695" s="6">
        <v>0</v>
      </c>
      <c r="AJ695" s="48">
        <v>6</v>
      </c>
      <c r="AK695" s="43">
        <v>0</v>
      </c>
      <c r="AL695" s="43">
        <v>0</v>
      </c>
      <c r="AM695" s="43">
        <v>0</v>
      </c>
      <c r="AN695" s="43">
        <v>0.5</v>
      </c>
      <c r="AO695" s="43">
        <v>9000</v>
      </c>
      <c r="AP695" s="43">
        <v>0.5</v>
      </c>
      <c r="AQ695" s="43">
        <v>0</v>
      </c>
      <c r="AR695" s="48">
        <v>0</v>
      </c>
      <c r="AS695" s="43" t="s">
        <v>143</v>
      </c>
      <c r="AT695" s="44" t="s">
        <v>530</v>
      </c>
      <c r="AU695" s="43" t="s">
        <v>541</v>
      </c>
      <c r="AV695" s="43">
        <v>10002001</v>
      </c>
      <c r="AW695" s="43">
        <v>70405008</v>
      </c>
      <c r="AX695" s="44" t="s">
        <v>218</v>
      </c>
      <c r="AY695" s="44" t="s">
        <v>248</v>
      </c>
      <c r="AZ695" s="45">
        <v>0</v>
      </c>
      <c r="BA695" s="45">
        <v>0</v>
      </c>
      <c r="BB695" s="53" t="s">
        <v>846</v>
      </c>
      <c r="BC695" s="43">
        <v>0</v>
      </c>
      <c r="BD695" s="46">
        <v>0</v>
      </c>
      <c r="BE695" s="43">
        <v>0</v>
      </c>
      <c r="BF695" s="43">
        <v>0</v>
      </c>
      <c r="BG695" s="43">
        <v>0</v>
      </c>
      <c r="BH695" s="43">
        <v>0</v>
      </c>
      <c r="BI695" s="73">
        <v>0</v>
      </c>
      <c r="BJ695" s="6">
        <v>0</v>
      </c>
    </row>
    <row r="696" spans="2:62" ht="20.100000000000001" customHeight="1">
      <c r="C696" s="43">
        <v>66001017</v>
      </c>
      <c r="D696" s="49" t="s">
        <v>847</v>
      </c>
      <c r="E696" s="43">
        <v>1</v>
      </c>
      <c r="F696" s="46">
        <v>62021501</v>
      </c>
      <c r="G696" s="43">
        <v>0</v>
      </c>
      <c r="H696" s="45">
        <v>0</v>
      </c>
      <c r="I696" s="43">
        <v>1</v>
      </c>
      <c r="J696" s="43">
        <v>0</v>
      </c>
      <c r="K696" s="43">
        <v>0</v>
      </c>
      <c r="L696" s="46">
        <v>0</v>
      </c>
      <c r="M696" s="46">
        <v>0</v>
      </c>
      <c r="N696" s="46">
        <v>1</v>
      </c>
      <c r="O696" s="46">
        <v>0</v>
      </c>
      <c r="P696" s="46">
        <v>0</v>
      </c>
      <c r="Q696" s="46">
        <v>0</v>
      </c>
      <c r="R696" s="48">
        <v>0</v>
      </c>
      <c r="S696" s="46">
        <v>0</v>
      </c>
      <c r="T696" s="46">
        <v>1</v>
      </c>
      <c r="U696" s="46">
        <v>2</v>
      </c>
      <c r="V696" s="46">
        <v>0</v>
      </c>
      <c r="W696" s="46">
        <v>0</v>
      </c>
      <c r="X696" s="46">
        <v>0</v>
      </c>
      <c r="Y696" s="46">
        <v>0</v>
      </c>
      <c r="Z696" s="46">
        <v>0</v>
      </c>
      <c r="AA696" s="46">
        <v>0</v>
      </c>
      <c r="AB696" s="46">
        <v>0</v>
      </c>
      <c r="AC696" s="46">
        <v>0</v>
      </c>
      <c r="AD696" s="46">
        <v>15</v>
      </c>
      <c r="AE696" s="46">
        <v>0</v>
      </c>
      <c r="AF696" s="46">
        <v>0</v>
      </c>
      <c r="AG696" s="48">
        <v>0</v>
      </c>
      <c r="AH696" s="48">
        <v>0</v>
      </c>
      <c r="AI696" s="6">
        <v>0</v>
      </c>
      <c r="AJ696" s="48">
        <f>G67+AJ6710</f>
        <v>60010602</v>
      </c>
      <c r="AK696" s="46">
        <v>0</v>
      </c>
      <c r="AL696" s="46">
        <v>0</v>
      </c>
      <c r="AM696" s="46">
        <v>0</v>
      </c>
      <c r="AN696" s="43">
        <v>0.5</v>
      </c>
      <c r="AO696" s="46">
        <v>3000</v>
      </c>
      <c r="AP696" s="46">
        <v>0.5</v>
      </c>
      <c r="AQ696" s="46">
        <v>0</v>
      </c>
      <c r="AR696" s="48">
        <v>0</v>
      </c>
      <c r="AS696" s="46" t="s">
        <v>143</v>
      </c>
      <c r="AT696" s="49" t="s">
        <v>144</v>
      </c>
      <c r="AU696" s="46" t="s">
        <v>373</v>
      </c>
      <c r="AV696" s="43">
        <v>0</v>
      </c>
      <c r="AW696" s="43">
        <v>21101051</v>
      </c>
      <c r="AX696" s="49" t="s">
        <v>594</v>
      </c>
      <c r="AY696" s="91" t="s">
        <v>848</v>
      </c>
      <c r="AZ696" s="45">
        <v>0</v>
      </c>
      <c r="BA696" s="45">
        <v>0</v>
      </c>
      <c r="BB696" s="52" t="s">
        <v>849</v>
      </c>
      <c r="BC696" s="46">
        <v>0</v>
      </c>
      <c r="BD696" s="46">
        <v>0</v>
      </c>
      <c r="BE696" s="46">
        <v>0</v>
      </c>
      <c r="BF696" s="46">
        <v>0</v>
      </c>
      <c r="BG696" s="46">
        <v>0</v>
      </c>
      <c r="BH696" s="46">
        <v>0</v>
      </c>
      <c r="BI696" s="73">
        <v>0</v>
      </c>
      <c r="BJ696" s="6">
        <v>0</v>
      </c>
    </row>
    <row r="697" spans="2:62" ht="20.100000000000001" customHeight="1">
      <c r="C697" s="43">
        <v>66001018</v>
      </c>
      <c r="D697" s="44" t="s">
        <v>850</v>
      </c>
      <c r="E697" s="46">
        <v>1</v>
      </c>
      <c r="F697" s="43">
        <v>62011201</v>
      </c>
      <c r="G697" s="43">
        <v>0</v>
      </c>
      <c r="H697" s="45">
        <v>0</v>
      </c>
      <c r="I697" s="43">
        <v>1</v>
      </c>
      <c r="J697" s="43">
        <v>0</v>
      </c>
      <c r="K697" s="46">
        <v>0</v>
      </c>
      <c r="L697" s="43">
        <v>0</v>
      </c>
      <c r="M697" s="43">
        <v>0</v>
      </c>
      <c r="N697" s="43">
        <v>2</v>
      </c>
      <c r="O697" s="43">
        <v>3</v>
      </c>
      <c r="P697" s="43">
        <v>0.05</v>
      </c>
      <c r="Q697" s="43">
        <v>0</v>
      </c>
      <c r="R697" s="48">
        <v>0</v>
      </c>
      <c r="S697" s="45">
        <v>0</v>
      </c>
      <c r="T697" s="46">
        <v>1</v>
      </c>
      <c r="U697" s="43">
        <v>2</v>
      </c>
      <c r="V697" s="43">
        <v>0</v>
      </c>
      <c r="W697" s="43">
        <v>1.8</v>
      </c>
      <c r="X697" s="43">
        <v>700</v>
      </c>
      <c r="Y697" s="43">
        <v>0</v>
      </c>
      <c r="Z697" s="43">
        <v>0</v>
      </c>
      <c r="AA697" s="43">
        <v>0</v>
      </c>
      <c r="AB697" s="43">
        <v>1</v>
      </c>
      <c r="AC697" s="43">
        <v>0</v>
      </c>
      <c r="AD697" s="43">
        <v>10</v>
      </c>
      <c r="AE697" s="43">
        <v>1</v>
      </c>
      <c r="AF697" s="43">
        <v>1</v>
      </c>
      <c r="AG697" s="48">
        <v>2</v>
      </c>
      <c r="AH697" s="48">
        <v>2</v>
      </c>
      <c r="AI697" s="6">
        <v>0</v>
      </c>
      <c r="AJ697" s="48">
        <v>4</v>
      </c>
      <c r="AK697" s="43">
        <v>0</v>
      </c>
      <c r="AL697" s="43">
        <v>0</v>
      </c>
      <c r="AM697" s="43">
        <v>0</v>
      </c>
      <c r="AN697" s="43">
        <v>0.5</v>
      </c>
      <c r="AO697" s="43">
        <v>30000</v>
      </c>
      <c r="AP697" s="43">
        <v>0.5</v>
      </c>
      <c r="AQ697" s="43">
        <v>10</v>
      </c>
      <c r="AR697" s="48">
        <v>0</v>
      </c>
      <c r="AS697" s="43">
        <v>93000208</v>
      </c>
      <c r="AT697" s="44" t="s">
        <v>144</v>
      </c>
      <c r="AU697" s="43" t="s">
        <v>373</v>
      </c>
      <c r="AV697" s="43">
        <v>10003002</v>
      </c>
      <c r="AW697" s="43">
        <v>21100020</v>
      </c>
      <c r="AX697" s="44" t="s">
        <v>532</v>
      </c>
      <c r="AY697" s="44">
        <v>0</v>
      </c>
      <c r="AZ697" s="45">
        <v>0</v>
      </c>
      <c r="BA697" s="45">
        <v>0</v>
      </c>
      <c r="BB697" s="54" t="s">
        <v>851</v>
      </c>
      <c r="BC697" s="43">
        <v>0</v>
      </c>
      <c r="BD697" s="46">
        <v>0</v>
      </c>
      <c r="BE697" s="43">
        <v>0</v>
      </c>
      <c r="BF697" s="43">
        <v>0</v>
      </c>
      <c r="BG697" s="43">
        <v>0</v>
      </c>
      <c r="BH697" s="43">
        <v>0</v>
      </c>
      <c r="BI697" s="73">
        <v>0</v>
      </c>
      <c r="BJ697" s="6">
        <v>1</v>
      </c>
    </row>
    <row r="698" spans="2:62" ht="20.100000000000001" customHeight="1">
      <c r="C698" s="43">
        <v>66001019</v>
      </c>
      <c r="D698" s="49" t="s">
        <v>852</v>
      </c>
      <c r="E698" s="46">
        <v>1</v>
      </c>
      <c r="F698" s="46">
        <v>63003001</v>
      </c>
      <c r="G698" s="46">
        <v>0</v>
      </c>
      <c r="H698" s="45">
        <v>0</v>
      </c>
      <c r="I698" s="43">
        <v>1</v>
      </c>
      <c r="J698" s="43">
        <v>0</v>
      </c>
      <c r="K698" s="46">
        <v>0</v>
      </c>
      <c r="L698" s="46">
        <v>0</v>
      </c>
      <c r="M698" s="46">
        <v>0</v>
      </c>
      <c r="N698" s="46">
        <v>2</v>
      </c>
      <c r="O698" s="46">
        <v>2</v>
      </c>
      <c r="P698" s="46">
        <v>1</v>
      </c>
      <c r="Q698" s="46">
        <v>0</v>
      </c>
      <c r="R698" s="48">
        <v>0</v>
      </c>
      <c r="S698" s="46">
        <v>0</v>
      </c>
      <c r="T698" s="46">
        <v>1</v>
      </c>
      <c r="U698" s="46">
        <v>2</v>
      </c>
      <c r="V698" s="46">
        <v>0</v>
      </c>
      <c r="W698" s="43">
        <v>0</v>
      </c>
      <c r="X698" s="43">
        <v>0</v>
      </c>
      <c r="Y698" s="46">
        <v>0</v>
      </c>
      <c r="Z698" s="46">
        <v>0</v>
      </c>
      <c r="AA698" s="46">
        <v>0</v>
      </c>
      <c r="AB698" s="46">
        <v>1</v>
      </c>
      <c r="AC698" s="46">
        <v>0</v>
      </c>
      <c r="AD698" s="46">
        <v>60</v>
      </c>
      <c r="AE698" s="46">
        <v>1</v>
      </c>
      <c r="AF698" s="46">
        <v>10</v>
      </c>
      <c r="AG698" s="48">
        <v>0</v>
      </c>
      <c r="AH698" s="48">
        <v>0</v>
      </c>
      <c r="AI698" s="6">
        <v>0</v>
      </c>
      <c r="AJ698" s="48">
        <v>0</v>
      </c>
      <c r="AK698" s="46">
        <v>0</v>
      </c>
      <c r="AL698" s="46">
        <v>0</v>
      </c>
      <c r="AM698" s="46">
        <v>0</v>
      </c>
      <c r="AN698" s="46">
        <v>1</v>
      </c>
      <c r="AO698" s="46">
        <v>50000</v>
      </c>
      <c r="AP698" s="46">
        <v>0</v>
      </c>
      <c r="AQ698" s="46">
        <v>0</v>
      </c>
      <c r="AR698" s="48">
        <v>90503002</v>
      </c>
      <c r="AS698" s="46">
        <v>90503002</v>
      </c>
      <c r="AT698" s="49" t="s">
        <v>143</v>
      </c>
      <c r="AU698" s="46">
        <v>0</v>
      </c>
      <c r="AV698" s="43">
        <v>0</v>
      </c>
      <c r="AW698" s="43">
        <v>0</v>
      </c>
      <c r="AX698" s="49" t="s">
        <v>681</v>
      </c>
      <c r="AY698" s="46">
        <v>0</v>
      </c>
      <c r="AZ698" s="45">
        <v>0</v>
      </c>
      <c r="BA698" s="45">
        <v>0</v>
      </c>
      <c r="BB698" s="52" t="s">
        <v>853</v>
      </c>
      <c r="BC698" s="46">
        <v>0</v>
      </c>
      <c r="BD698" s="46">
        <v>0</v>
      </c>
      <c r="BE698" s="46">
        <v>0</v>
      </c>
      <c r="BF698" s="46">
        <v>0</v>
      </c>
      <c r="BG698" s="46">
        <v>0</v>
      </c>
      <c r="BH698" s="46">
        <v>0</v>
      </c>
      <c r="BI698" s="73">
        <v>0</v>
      </c>
      <c r="BJ698" s="6">
        <v>1</v>
      </c>
    </row>
    <row r="699" spans="2:62" ht="19.5" customHeight="1">
      <c r="C699" s="18">
        <v>66001020</v>
      </c>
      <c r="D699" s="19" t="s">
        <v>854</v>
      </c>
      <c r="E699" s="11">
        <v>0</v>
      </c>
      <c r="F699" s="18">
        <v>62022401</v>
      </c>
      <c r="G699" s="18">
        <v>0</v>
      </c>
      <c r="H699" s="13">
        <v>0</v>
      </c>
      <c r="I699" s="11">
        <v>1</v>
      </c>
      <c r="J699" s="18">
        <v>0</v>
      </c>
      <c r="K699" s="11">
        <v>0</v>
      </c>
      <c r="L699" s="18">
        <v>0</v>
      </c>
      <c r="M699" s="18">
        <v>0</v>
      </c>
      <c r="N699" s="18">
        <v>2</v>
      </c>
      <c r="O699" s="18">
        <v>1</v>
      </c>
      <c r="P699" s="18">
        <v>1</v>
      </c>
      <c r="Q699" s="18">
        <v>0</v>
      </c>
      <c r="R699" s="6">
        <v>0</v>
      </c>
      <c r="S699" s="13">
        <v>0</v>
      </c>
      <c r="T699" s="11">
        <v>1</v>
      </c>
      <c r="U699" s="18">
        <v>2</v>
      </c>
      <c r="V699" s="18">
        <v>0</v>
      </c>
      <c r="W699" s="18">
        <v>3</v>
      </c>
      <c r="X699" s="18">
        <v>0</v>
      </c>
      <c r="Y699" s="18">
        <v>0</v>
      </c>
      <c r="Z699" s="18">
        <v>0</v>
      </c>
      <c r="AA699" s="18">
        <v>0</v>
      </c>
      <c r="AB699" s="18">
        <v>0</v>
      </c>
      <c r="AC699" s="18">
        <v>0</v>
      </c>
      <c r="AD699" s="18">
        <v>1</v>
      </c>
      <c r="AE699" s="18">
        <v>1</v>
      </c>
      <c r="AF699" s="18">
        <v>3</v>
      </c>
      <c r="AG699" s="6">
        <v>2</v>
      </c>
      <c r="AH699" s="6">
        <v>1</v>
      </c>
      <c r="AI699" s="6">
        <v>0</v>
      </c>
      <c r="AJ699" s="6">
        <v>6</v>
      </c>
      <c r="AK699" s="18">
        <v>0</v>
      </c>
      <c r="AL699" s="18">
        <v>0</v>
      </c>
      <c r="AM699" s="18">
        <v>0</v>
      </c>
      <c r="AN699" s="18">
        <v>0</v>
      </c>
      <c r="AO699" s="18">
        <v>30000</v>
      </c>
      <c r="AP699" s="18">
        <v>0</v>
      </c>
      <c r="AQ699" s="18">
        <v>0</v>
      </c>
      <c r="AR699" s="6">
        <v>96001014</v>
      </c>
      <c r="AS699" s="18">
        <v>0</v>
      </c>
      <c r="AT699" s="19" t="s">
        <v>144</v>
      </c>
      <c r="AU699" s="18" t="s">
        <v>614</v>
      </c>
      <c r="AV699" s="18">
        <v>10003002</v>
      </c>
      <c r="AW699" s="18">
        <v>21102031</v>
      </c>
      <c r="AX699" s="19" t="s">
        <v>145</v>
      </c>
      <c r="AY699" s="19">
        <v>0</v>
      </c>
      <c r="AZ699" s="13">
        <v>0</v>
      </c>
      <c r="BA699" s="13">
        <v>0</v>
      </c>
      <c r="BB699" s="63"/>
      <c r="BC699" s="18">
        <v>0</v>
      </c>
      <c r="BD699" s="11">
        <v>0</v>
      </c>
      <c r="BE699" s="18">
        <v>0</v>
      </c>
      <c r="BF699" s="18">
        <v>0</v>
      </c>
      <c r="BG699" s="18">
        <v>0</v>
      </c>
      <c r="BH699" s="18">
        <v>0</v>
      </c>
      <c r="BI699" s="9">
        <v>0</v>
      </c>
      <c r="BJ699" s="6">
        <v>0</v>
      </c>
    </row>
    <row r="700" spans="2:62" ht="20.100000000000001" customHeight="1">
      <c r="C700" s="18">
        <v>68000001</v>
      </c>
      <c r="D700" s="19" t="s">
        <v>280</v>
      </c>
      <c r="E700" s="18">
        <v>1</v>
      </c>
      <c r="F700" s="18">
        <v>68000001</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0</v>
      </c>
      <c r="AE700" s="18">
        <v>0</v>
      </c>
      <c r="AF700" s="18">
        <v>0</v>
      </c>
      <c r="AG700" s="6">
        <v>2</v>
      </c>
      <c r="AH700" s="6">
        <v>0</v>
      </c>
      <c r="AI700" s="6">
        <v>0</v>
      </c>
      <c r="AJ700" s="6">
        <v>0</v>
      </c>
      <c r="AK700" s="18">
        <v>0</v>
      </c>
      <c r="AL700" s="18">
        <v>0</v>
      </c>
      <c r="AM700" s="18">
        <v>0</v>
      </c>
      <c r="AN700" s="18">
        <v>0</v>
      </c>
      <c r="AO700" s="18">
        <v>1000</v>
      </c>
      <c r="AP700" s="18">
        <v>0</v>
      </c>
      <c r="AQ700" s="18">
        <v>0</v>
      </c>
      <c r="AR700" s="6">
        <v>0</v>
      </c>
      <c r="AS700" s="18" t="s">
        <v>143</v>
      </c>
      <c r="AT700" s="19" t="s">
        <v>144</v>
      </c>
      <c r="AU700" s="18">
        <v>0</v>
      </c>
      <c r="AV700" s="18">
        <v>0</v>
      </c>
      <c r="AW700" s="18">
        <v>0</v>
      </c>
      <c r="AX700" s="19" t="s">
        <v>145</v>
      </c>
      <c r="AY700" s="19" t="s">
        <v>855</v>
      </c>
      <c r="AZ700" s="13">
        <v>0</v>
      </c>
      <c r="BA700" s="13">
        <v>0</v>
      </c>
      <c r="BB700" s="56" t="s">
        <v>856</v>
      </c>
      <c r="BC700" s="18">
        <v>0</v>
      </c>
      <c r="BD700" s="11">
        <v>0</v>
      </c>
      <c r="BE700" s="18">
        <v>0</v>
      </c>
      <c r="BF700" s="18">
        <v>0</v>
      </c>
      <c r="BG700" s="18">
        <v>0</v>
      </c>
      <c r="BH700" s="18">
        <v>0</v>
      </c>
      <c r="BI700" s="9">
        <v>0</v>
      </c>
      <c r="BJ700" s="6">
        <v>0</v>
      </c>
    </row>
    <row r="701" spans="2:62" ht="20.100000000000001" customHeight="1">
      <c r="C701" s="18">
        <v>68000002</v>
      </c>
      <c r="D701" s="19" t="s">
        <v>857</v>
      </c>
      <c r="E701" s="18">
        <v>1</v>
      </c>
      <c r="F701" s="18">
        <v>68000002</v>
      </c>
      <c r="G701" s="18">
        <v>0</v>
      </c>
      <c r="H701" s="13">
        <v>0</v>
      </c>
      <c r="I701" s="18">
        <v>1</v>
      </c>
      <c r="J701" s="18">
        <v>0</v>
      </c>
      <c r="K701" s="18">
        <v>0</v>
      </c>
      <c r="L701" s="18">
        <v>0</v>
      </c>
      <c r="M701" s="18">
        <v>0</v>
      </c>
      <c r="N701" s="18">
        <v>2</v>
      </c>
      <c r="O701" s="18">
        <v>0</v>
      </c>
      <c r="P701" s="18">
        <v>0</v>
      </c>
      <c r="Q701" s="18">
        <v>0</v>
      </c>
      <c r="R701" s="6">
        <v>0</v>
      </c>
      <c r="S701" s="13">
        <v>0</v>
      </c>
      <c r="T701" s="11">
        <v>1</v>
      </c>
      <c r="U701" s="18">
        <v>2</v>
      </c>
      <c r="V701" s="18">
        <v>0</v>
      </c>
      <c r="W701" s="18">
        <v>0</v>
      </c>
      <c r="X701" s="18">
        <v>0</v>
      </c>
      <c r="Y701" s="18">
        <v>0</v>
      </c>
      <c r="Z701" s="18">
        <v>0</v>
      </c>
      <c r="AA701" s="18">
        <v>0</v>
      </c>
      <c r="AB701" s="18">
        <v>1</v>
      </c>
      <c r="AC701" s="18">
        <v>0</v>
      </c>
      <c r="AD701" s="18">
        <v>0</v>
      </c>
      <c r="AE701" s="18">
        <v>0</v>
      </c>
      <c r="AF701" s="18">
        <v>0</v>
      </c>
      <c r="AG701" s="6">
        <v>2</v>
      </c>
      <c r="AH701" s="6">
        <v>0</v>
      </c>
      <c r="AI701" s="6">
        <v>0</v>
      </c>
      <c r="AJ701" s="6">
        <v>0</v>
      </c>
      <c r="AK701" s="18">
        <v>0</v>
      </c>
      <c r="AL701" s="18">
        <v>0</v>
      </c>
      <c r="AM701" s="18">
        <v>0</v>
      </c>
      <c r="AN701" s="18">
        <v>0</v>
      </c>
      <c r="AO701" s="18">
        <v>1000</v>
      </c>
      <c r="AP701" s="18">
        <v>0</v>
      </c>
      <c r="AQ701" s="18">
        <v>0</v>
      </c>
      <c r="AR701" s="6">
        <v>98000020</v>
      </c>
      <c r="AS701" s="18" t="s">
        <v>143</v>
      </c>
      <c r="AT701" s="19" t="s">
        <v>144</v>
      </c>
      <c r="AU701" s="18">
        <v>0</v>
      </c>
      <c r="AV701" s="18">
        <v>0</v>
      </c>
      <c r="AW701" s="18">
        <v>0</v>
      </c>
      <c r="AX701" s="19" t="s">
        <v>145</v>
      </c>
      <c r="AY701" s="19" t="s">
        <v>143</v>
      </c>
      <c r="AZ701" s="13">
        <v>0</v>
      </c>
      <c r="BA701" s="13">
        <v>0</v>
      </c>
      <c r="BB701" s="56" t="s">
        <v>858</v>
      </c>
      <c r="BC701" s="18">
        <v>0</v>
      </c>
      <c r="BD701" s="11">
        <v>0</v>
      </c>
      <c r="BE701" s="18">
        <v>0</v>
      </c>
      <c r="BF701" s="18">
        <v>0</v>
      </c>
      <c r="BG701" s="18">
        <v>0</v>
      </c>
      <c r="BH701" s="18">
        <v>0</v>
      </c>
      <c r="BI701" s="9">
        <v>0</v>
      </c>
      <c r="BJ701" s="6">
        <v>0</v>
      </c>
    </row>
    <row r="702" spans="2:62" ht="20.100000000000001" customHeight="1">
      <c r="C702" s="18">
        <v>68000003</v>
      </c>
      <c r="D702" s="19" t="s">
        <v>859</v>
      </c>
      <c r="E702" s="11">
        <v>1</v>
      </c>
      <c r="F702" s="18">
        <v>68000003</v>
      </c>
      <c r="G702" s="11">
        <v>0</v>
      </c>
      <c r="H702" s="13">
        <v>0</v>
      </c>
      <c r="I702" s="18">
        <v>1</v>
      </c>
      <c r="J702" s="18">
        <v>0</v>
      </c>
      <c r="K702" s="11">
        <v>0</v>
      </c>
      <c r="L702" s="11">
        <v>0</v>
      </c>
      <c r="M702" s="11">
        <v>0</v>
      </c>
      <c r="N702" s="11">
        <v>2</v>
      </c>
      <c r="O702" s="11">
        <v>1</v>
      </c>
      <c r="P702" s="11">
        <v>1</v>
      </c>
      <c r="Q702" s="11">
        <v>0</v>
      </c>
      <c r="R702" s="6">
        <v>0</v>
      </c>
      <c r="S702" s="11">
        <v>0</v>
      </c>
      <c r="T702" s="11">
        <v>0</v>
      </c>
      <c r="U702" s="11">
        <v>1</v>
      </c>
      <c r="V702" s="11">
        <v>0</v>
      </c>
      <c r="W702" s="11">
        <v>0.2</v>
      </c>
      <c r="X702" s="18">
        <v>0</v>
      </c>
      <c r="Y702" s="11">
        <v>0</v>
      </c>
      <c r="Z702" s="11">
        <v>0</v>
      </c>
      <c r="AA702" s="11">
        <v>0</v>
      </c>
      <c r="AB702" s="11">
        <v>1</v>
      </c>
      <c r="AC702" s="11">
        <v>0</v>
      </c>
      <c r="AD702" s="11">
        <v>0</v>
      </c>
      <c r="AE702" s="11">
        <v>2</v>
      </c>
      <c r="AF702" s="11" t="s">
        <v>168</v>
      </c>
      <c r="AG702" s="6">
        <v>2</v>
      </c>
      <c r="AH702" s="6">
        <v>0</v>
      </c>
      <c r="AI702" s="6">
        <v>0</v>
      </c>
      <c r="AJ702" s="6">
        <v>3</v>
      </c>
      <c r="AK702" s="11">
        <v>0</v>
      </c>
      <c r="AL702" s="11">
        <v>0</v>
      </c>
      <c r="AM702" s="11">
        <v>0</v>
      </c>
      <c r="AN702" s="11">
        <v>0</v>
      </c>
      <c r="AO702" s="11">
        <v>1000</v>
      </c>
      <c r="AP702" s="11">
        <v>0</v>
      </c>
      <c r="AQ702" s="11">
        <v>0</v>
      </c>
      <c r="AR702" s="6">
        <v>0</v>
      </c>
      <c r="AS702" s="11" t="s">
        <v>143</v>
      </c>
      <c r="AT702" s="19" t="s">
        <v>144</v>
      </c>
      <c r="AU702" s="11">
        <v>0</v>
      </c>
      <c r="AV702" s="18">
        <v>0</v>
      </c>
      <c r="AW702" s="10">
        <v>0</v>
      </c>
      <c r="AX702" s="12" t="s">
        <v>145</v>
      </c>
      <c r="AY702" s="11">
        <v>0</v>
      </c>
      <c r="AZ702" s="13">
        <v>0</v>
      </c>
      <c r="BA702" s="13">
        <v>0</v>
      </c>
      <c r="BB702" s="56" t="s">
        <v>860</v>
      </c>
      <c r="BC702" s="11">
        <v>0</v>
      </c>
      <c r="BD702" s="11">
        <v>0</v>
      </c>
      <c r="BE702" s="11">
        <v>0</v>
      </c>
      <c r="BF702" s="11">
        <v>0</v>
      </c>
      <c r="BG702" s="11">
        <v>0</v>
      </c>
      <c r="BH702" s="11">
        <v>0</v>
      </c>
      <c r="BI702" s="9">
        <v>0</v>
      </c>
      <c r="BJ702" s="6">
        <v>0</v>
      </c>
    </row>
    <row r="703" spans="2:62" ht="20.100000000000001" customHeight="1">
      <c r="C703" s="18">
        <v>68000004</v>
      </c>
      <c r="D703" s="19" t="s">
        <v>861</v>
      </c>
      <c r="E703" s="18">
        <v>1</v>
      </c>
      <c r="F703" s="18">
        <v>68000004</v>
      </c>
      <c r="G703" s="11">
        <v>0</v>
      </c>
      <c r="H703" s="13">
        <v>0</v>
      </c>
      <c r="I703" s="18">
        <v>1</v>
      </c>
      <c r="J703" s="18">
        <v>0</v>
      </c>
      <c r="K703" s="18">
        <v>0</v>
      </c>
      <c r="L703" s="11">
        <v>0</v>
      </c>
      <c r="M703" s="11">
        <v>0</v>
      </c>
      <c r="N703" s="11">
        <v>1</v>
      </c>
      <c r="O703" s="11">
        <v>1</v>
      </c>
      <c r="P703" s="11">
        <v>0.05</v>
      </c>
      <c r="Q703" s="11">
        <v>0</v>
      </c>
      <c r="R703" s="6">
        <v>0</v>
      </c>
      <c r="S703" s="11">
        <v>0</v>
      </c>
      <c r="T703" s="11">
        <v>1</v>
      </c>
      <c r="U703" s="11">
        <v>2</v>
      </c>
      <c r="V703" s="11">
        <v>0</v>
      </c>
      <c r="W703" s="11">
        <v>0</v>
      </c>
      <c r="X703" s="11">
        <v>0</v>
      </c>
      <c r="Y703" s="11">
        <v>0</v>
      </c>
      <c r="Z703" s="11">
        <v>0</v>
      </c>
      <c r="AA703" s="11">
        <v>0</v>
      </c>
      <c r="AB703" s="11">
        <v>1</v>
      </c>
      <c r="AC703" s="11">
        <v>68000008</v>
      </c>
      <c r="AD703" s="11">
        <v>30</v>
      </c>
      <c r="AE703" s="11">
        <v>0</v>
      </c>
      <c r="AF703" s="11">
        <v>0</v>
      </c>
      <c r="AG703" s="6">
        <v>2</v>
      </c>
      <c r="AH703" s="6">
        <v>2</v>
      </c>
      <c r="AI703" s="6">
        <v>0</v>
      </c>
      <c r="AJ703" s="6">
        <v>1.5</v>
      </c>
      <c r="AK703" s="11">
        <v>0</v>
      </c>
      <c r="AL703" s="11">
        <v>0</v>
      </c>
      <c r="AM703" s="11">
        <v>0</v>
      </c>
      <c r="AN703" s="11">
        <v>0.5</v>
      </c>
      <c r="AO703" s="11">
        <v>3000</v>
      </c>
      <c r="AP703" s="11">
        <v>0.5</v>
      </c>
      <c r="AQ703" s="11">
        <v>0</v>
      </c>
      <c r="AR703" s="6">
        <v>0</v>
      </c>
      <c r="AS703" s="11" t="s">
        <v>143</v>
      </c>
      <c r="AT703" s="12" t="s">
        <v>144</v>
      </c>
      <c r="AU703" s="11" t="s">
        <v>373</v>
      </c>
      <c r="AV703" s="18">
        <v>0</v>
      </c>
      <c r="AW703" s="18">
        <v>21101051</v>
      </c>
      <c r="AX703" s="12" t="s">
        <v>594</v>
      </c>
      <c r="AY703" s="87" t="s">
        <v>862</v>
      </c>
      <c r="AZ703" s="13">
        <v>0</v>
      </c>
      <c r="BA703" s="13">
        <v>0</v>
      </c>
      <c r="BB703" s="37" t="s">
        <v>863</v>
      </c>
      <c r="BC703" s="11">
        <v>0</v>
      </c>
      <c r="BD703" s="11">
        <v>0</v>
      </c>
      <c r="BE703" s="11">
        <v>0</v>
      </c>
      <c r="BF703" s="11">
        <v>0</v>
      </c>
      <c r="BG703" s="11">
        <v>0</v>
      </c>
      <c r="BH703" s="11">
        <v>0</v>
      </c>
      <c r="BI703" s="9">
        <v>0</v>
      </c>
      <c r="BJ703" s="6">
        <v>0</v>
      </c>
    </row>
    <row r="704" spans="2:62" ht="20.100000000000001" customHeight="1">
      <c r="C704" s="18">
        <v>68000005</v>
      </c>
      <c r="D704" s="19" t="s">
        <v>864</v>
      </c>
      <c r="E704" s="18">
        <v>1</v>
      </c>
      <c r="F704" s="18">
        <v>68000005</v>
      </c>
      <c r="G704" s="18">
        <v>0</v>
      </c>
      <c r="H704" s="13">
        <v>0</v>
      </c>
      <c r="I704" s="18">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v>
      </c>
      <c r="AE704" s="18">
        <v>0</v>
      </c>
      <c r="AF704" s="18">
        <v>0</v>
      </c>
      <c r="AG704" s="6">
        <v>2</v>
      </c>
      <c r="AH704" s="6">
        <v>0</v>
      </c>
      <c r="AI704" s="6">
        <v>0</v>
      </c>
      <c r="AJ704" s="6">
        <v>0</v>
      </c>
      <c r="AK704" s="18">
        <v>0</v>
      </c>
      <c r="AL704" s="18">
        <v>0</v>
      </c>
      <c r="AM704" s="18">
        <v>0</v>
      </c>
      <c r="AN704" s="18">
        <v>0</v>
      </c>
      <c r="AO704" s="18">
        <v>1000</v>
      </c>
      <c r="AP704" s="18">
        <v>0</v>
      </c>
      <c r="AQ704" s="18">
        <v>0</v>
      </c>
      <c r="AR704" s="6">
        <v>98000050</v>
      </c>
      <c r="AS704" s="18" t="s">
        <v>143</v>
      </c>
      <c r="AT704" s="19" t="s">
        <v>144</v>
      </c>
      <c r="AU704" s="18">
        <v>0</v>
      </c>
      <c r="AV704" s="18">
        <v>0</v>
      </c>
      <c r="AW704" s="18">
        <v>0</v>
      </c>
      <c r="AX704" s="19" t="s">
        <v>145</v>
      </c>
      <c r="AY704" s="19" t="s">
        <v>143</v>
      </c>
      <c r="AZ704" s="13">
        <v>0</v>
      </c>
      <c r="BA704" s="13">
        <v>0</v>
      </c>
      <c r="BB704" s="56" t="s">
        <v>865</v>
      </c>
      <c r="BC704" s="18">
        <v>0</v>
      </c>
      <c r="BD704" s="11">
        <v>0</v>
      </c>
      <c r="BE704" s="18">
        <v>0</v>
      </c>
      <c r="BF704" s="18">
        <v>0</v>
      </c>
      <c r="BG704" s="18">
        <v>0</v>
      </c>
      <c r="BH704" s="18">
        <v>0</v>
      </c>
      <c r="BI704" s="9">
        <v>0</v>
      </c>
      <c r="BJ704" s="6">
        <v>0</v>
      </c>
    </row>
    <row r="705" spans="3:62" ht="20.100000000000001" customHeight="1">
      <c r="C705" s="18">
        <v>68000006</v>
      </c>
      <c r="D705" s="19" t="s">
        <v>866</v>
      </c>
      <c r="E705" s="18">
        <v>1</v>
      </c>
      <c r="F705" s="18">
        <v>68000006</v>
      </c>
      <c r="G705" s="18">
        <v>0</v>
      </c>
      <c r="H705" s="13">
        <v>0</v>
      </c>
      <c r="I705" s="18">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98000060</v>
      </c>
      <c r="AS705" s="18" t="s">
        <v>143</v>
      </c>
      <c r="AT705" s="19" t="s">
        <v>144</v>
      </c>
      <c r="AU705" s="18">
        <v>0</v>
      </c>
      <c r="AV705" s="18">
        <v>0</v>
      </c>
      <c r="AW705" s="18">
        <v>0</v>
      </c>
      <c r="AX705" s="19" t="s">
        <v>145</v>
      </c>
      <c r="AY705" s="19" t="s">
        <v>143</v>
      </c>
      <c r="AZ705" s="13">
        <v>0</v>
      </c>
      <c r="BA705" s="13">
        <v>0</v>
      </c>
      <c r="BB705" s="56" t="s">
        <v>867</v>
      </c>
      <c r="BC705" s="18">
        <v>0</v>
      </c>
      <c r="BD705" s="11">
        <v>0</v>
      </c>
      <c r="BE705" s="18">
        <v>0</v>
      </c>
      <c r="BF705" s="18">
        <v>0</v>
      </c>
      <c r="BG705" s="18">
        <v>0</v>
      </c>
      <c r="BH705" s="18">
        <v>0</v>
      </c>
      <c r="BI705" s="9">
        <v>0</v>
      </c>
      <c r="BJ705" s="6">
        <v>0</v>
      </c>
    </row>
    <row r="706" spans="3:62" ht="20.100000000000001" customHeight="1">
      <c r="C706" s="18">
        <v>68000007</v>
      </c>
      <c r="D706" s="19" t="s">
        <v>270</v>
      </c>
      <c r="E706" s="18">
        <v>1</v>
      </c>
      <c r="F706" s="18">
        <v>68000007</v>
      </c>
      <c r="G706" s="18">
        <v>0</v>
      </c>
      <c r="H706" s="13">
        <v>0</v>
      </c>
      <c r="I706" s="18">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6">
        <v>98000070</v>
      </c>
      <c r="AS706" s="18" t="s">
        <v>143</v>
      </c>
      <c r="AT706" s="19" t="s">
        <v>144</v>
      </c>
      <c r="AU706" s="18">
        <v>0</v>
      </c>
      <c r="AV706" s="18">
        <v>0</v>
      </c>
      <c r="AW706" s="18">
        <v>0</v>
      </c>
      <c r="AX706" s="19" t="s">
        <v>145</v>
      </c>
      <c r="AY706" s="19" t="s">
        <v>143</v>
      </c>
      <c r="AZ706" s="13">
        <v>0</v>
      </c>
      <c r="BA706" s="13">
        <v>0</v>
      </c>
      <c r="BB706" s="56" t="s">
        <v>868</v>
      </c>
      <c r="BC706" s="18">
        <v>0</v>
      </c>
      <c r="BD706" s="11">
        <v>0</v>
      </c>
      <c r="BE706" s="18">
        <v>0</v>
      </c>
      <c r="BF706" s="18">
        <v>0</v>
      </c>
      <c r="BG706" s="18">
        <v>0</v>
      </c>
      <c r="BH706" s="18">
        <v>0</v>
      </c>
      <c r="BI706" s="9">
        <v>0</v>
      </c>
      <c r="BJ706" s="6">
        <v>0</v>
      </c>
    </row>
    <row r="707" spans="3:62" ht="20.100000000000001" customHeight="1">
      <c r="C707" s="18">
        <v>68000008</v>
      </c>
      <c r="D707" s="19" t="s">
        <v>869</v>
      </c>
      <c r="E707" s="11">
        <v>1</v>
      </c>
      <c r="F707" s="18">
        <v>68000008</v>
      </c>
      <c r="G707" s="18">
        <v>0</v>
      </c>
      <c r="H707" s="13">
        <v>0</v>
      </c>
      <c r="I707" s="18">
        <v>1</v>
      </c>
      <c r="J707" s="18">
        <v>0</v>
      </c>
      <c r="K707" s="18">
        <v>0</v>
      </c>
      <c r="L707" s="11">
        <v>0</v>
      </c>
      <c r="M707" s="11">
        <v>0</v>
      </c>
      <c r="N707" s="11">
        <v>5</v>
      </c>
      <c r="O707" s="11">
        <v>0</v>
      </c>
      <c r="P707" s="11">
        <v>0</v>
      </c>
      <c r="Q707" s="11">
        <v>0</v>
      </c>
      <c r="R707" s="6">
        <v>0</v>
      </c>
      <c r="S707" s="11">
        <v>0</v>
      </c>
      <c r="T707" s="11">
        <v>1</v>
      </c>
      <c r="U707" s="11">
        <v>2</v>
      </c>
      <c r="V707" s="11">
        <v>0</v>
      </c>
      <c r="W707" s="18">
        <v>0</v>
      </c>
      <c r="X707" s="18">
        <v>0</v>
      </c>
      <c r="Y707" s="11">
        <v>0</v>
      </c>
      <c r="Z707" s="11">
        <v>0</v>
      </c>
      <c r="AA707" s="11">
        <v>0</v>
      </c>
      <c r="AB707" s="11">
        <v>0</v>
      </c>
      <c r="AC707" s="11">
        <v>0</v>
      </c>
      <c r="AD707" s="11">
        <v>9</v>
      </c>
      <c r="AE707" s="11">
        <v>2</v>
      </c>
      <c r="AF707" s="11" t="s">
        <v>152</v>
      </c>
      <c r="AG707" s="6">
        <v>2</v>
      </c>
      <c r="AH707" s="6">
        <v>0</v>
      </c>
      <c r="AI707" s="6">
        <v>0</v>
      </c>
      <c r="AJ707" s="6">
        <v>0</v>
      </c>
      <c r="AK707" s="11">
        <v>0</v>
      </c>
      <c r="AL707" s="11">
        <v>0</v>
      </c>
      <c r="AM707" s="11">
        <v>0</v>
      </c>
      <c r="AN707" s="11">
        <v>0.5</v>
      </c>
      <c r="AO707" s="11">
        <v>3000</v>
      </c>
      <c r="AP707" s="11">
        <v>0</v>
      </c>
      <c r="AQ707" s="11">
        <v>0</v>
      </c>
      <c r="AR707" s="6">
        <v>0</v>
      </c>
      <c r="AS707" s="11" t="s">
        <v>143</v>
      </c>
      <c r="AT707" s="19" t="s">
        <v>144</v>
      </c>
      <c r="AU707" s="11">
        <v>0</v>
      </c>
      <c r="AV707" s="18">
        <v>0</v>
      </c>
      <c r="AW707" s="18">
        <v>0</v>
      </c>
      <c r="AX707" s="12" t="s">
        <v>145</v>
      </c>
      <c r="AY707" s="11" t="s">
        <v>870</v>
      </c>
      <c r="AZ707" s="13">
        <v>0</v>
      </c>
      <c r="BA707" s="13">
        <v>0</v>
      </c>
      <c r="BB707" s="56" t="s">
        <v>871</v>
      </c>
      <c r="BC707" s="11">
        <v>0</v>
      </c>
      <c r="BD707" s="11">
        <v>0</v>
      </c>
      <c r="BE707" s="11">
        <v>0</v>
      </c>
      <c r="BF707" s="11">
        <v>0</v>
      </c>
      <c r="BG707" s="11">
        <v>0</v>
      </c>
      <c r="BH707" s="11">
        <v>0</v>
      </c>
      <c r="BI707" s="9">
        <v>0</v>
      </c>
      <c r="BJ707" s="6">
        <v>0</v>
      </c>
    </row>
    <row r="708" spans="3:62" ht="20.100000000000001" customHeight="1">
      <c r="C708" s="18">
        <v>68000009</v>
      </c>
      <c r="D708" s="19" t="s">
        <v>872</v>
      </c>
      <c r="E708" s="11">
        <v>1</v>
      </c>
      <c r="F708" s="18">
        <v>68000009</v>
      </c>
      <c r="G708" s="18">
        <v>0</v>
      </c>
      <c r="H708" s="13">
        <v>0</v>
      </c>
      <c r="I708" s="18">
        <v>1</v>
      </c>
      <c r="J708" s="18">
        <v>0</v>
      </c>
      <c r="K708" s="18">
        <v>0</v>
      </c>
      <c r="L708" s="11">
        <v>0</v>
      </c>
      <c r="M708" s="11">
        <v>0</v>
      </c>
      <c r="N708" s="11">
        <v>5</v>
      </c>
      <c r="O708" s="11">
        <v>0</v>
      </c>
      <c r="P708" s="11">
        <v>0</v>
      </c>
      <c r="Q708" s="11">
        <v>0</v>
      </c>
      <c r="R708" s="6">
        <v>0</v>
      </c>
      <c r="S708" s="11">
        <v>0</v>
      </c>
      <c r="T708" s="11">
        <v>1</v>
      </c>
      <c r="U708" s="11">
        <v>2</v>
      </c>
      <c r="V708" s="11">
        <v>0</v>
      </c>
      <c r="W708" s="18">
        <v>0</v>
      </c>
      <c r="X708" s="18">
        <v>0</v>
      </c>
      <c r="Y708" s="11">
        <v>0</v>
      </c>
      <c r="Z708" s="11">
        <v>0</v>
      </c>
      <c r="AA708" s="11">
        <v>0</v>
      </c>
      <c r="AB708" s="11">
        <v>0</v>
      </c>
      <c r="AC708" s="11">
        <v>0</v>
      </c>
      <c r="AD708" s="11">
        <v>9</v>
      </c>
      <c r="AE708" s="11">
        <v>2</v>
      </c>
      <c r="AF708" s="11" t="s">
        <v>152</v>
      </c>
      <c r="AG708" s="6">
        <v>2</v>
      </c>
      <c r="AH708" s="6">
        <v>0</v>
      </c>
      <c r="AI708" s="6">
        <v>0</v>
      </c>
      <c r="AJ708" s="6">
        <v>0</v>
      </c>
      <c r="AK708" s="11">
        <v>0</v>
      </c>
      <c r="AL708" s="11">
        <v>0</v>
      </c>
      <c r="AM708" s="11">
        <v>0</v>
      </c>
      <c r="AN708" s="11">
        <v>0.5</v>
      </c>
      <c r="AO708" s="11">
        <v>3000</v>
      </c>
      <c r="AP708" s="11">
        <v>0</v>
      </c>
      <c r="AQ708" s="11">
        <v>0</v>
      </c>
      <c r="AR708" s="6">
        <v>0</v>
      </c>
      <c r="AS708" s="11" t="s">
        <v>143</v>
      </c>
      <c r="AT708" s="19" t="s">
        <v>144</v>
      </c>
      <c r="AU708" s="11">
        <v>0</v>
      </c>
      <c r="AV708" s="18">
        <v>0</v>
      </c>
      <c r="AW708" s="18">
        <v>0</v>
      </c>
      <c r="AX708" s="12" t="s">
        <v>145</v>
      </c>
      <c r="AY708" s="11" t="s">
        <v>873</v>
      </c>
      <c r="AZ708" s="13">
        <v>0</v>
      </c>
      <c r="BA708" s="13">
        <v>0</v>
      </c>
      <c r="BB708" s="56" t="s">
        <v>874</v>
      </c>
      <c r="BC708" s="11">
        <v>0</v>
      </c>
      <c r="BD708" s="11">
        <v>0</v>
      </c>
      <c r="BE708" s="11">
        <v>0</v>
      </c>
      <c r="BF708" s="11">
        <v>0</v>
      </c>
      <c r="BG708" s="11">
        <v>0</v>
      </c>
      <c r="BH708" s="11">
        <v>0</v>
      </c>
      <c r="BI708" s="9">
        <v>0</v>
      </c>
      <c r="BJ708" s="6">
        <v>0</v>
      </c>
    </row>
    <row r="709" spans="3:62" ht="20.100000000000001" customHeight="1">
      <c r="C709" s="18">
        <v>68000010</v>
      </c>
      <c r="D709" s="19" t="s">
        <v>875</v>
      </c>
      <c r="E709" s="18">
        <v>1</v>
      </c>
      <c r="F709" s="18">
        <v>68000010</v>
      </c>
      <c r="G709" s="18">
        <v>0</v>
      </c>
      <c r="H709" s="13">
        <v>0</v>
      </c>
      <c r="I709" s="18">
        <v>1</v>
      </c>
      <c r="J709" s="18">
        <v>0</v>
      </c>
      <c r="K709" s="18">
        <v>0</v>
      </c>
      <c r="L709" s="18">
        <v>0</v>
      </c>
      <c r="M709" s="18">
        <v>0</v>
      </c>
      <c r="N709" s="18">
        <v>5</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18</v>
      </c>
      <c r="AE709" s="18">
        <v>0</v>
      </c>
      <c r="AF709" s="18">
        <v>0</v>
      </c>
      <c r="AG709" s="6">
        <v>2</v>
      </c>
      <c r="AH709" s="6">
        <v>0</v>
      </c>
      <c r="AI709" s="6">
        <v>0</v>
      </c>
      <c r="AJ709" s="6">
        <v>0</v>
      </c>
      <c r="AK709" s="18">
        <v>0</v>
      </c>
      <c r="AL709" s="18">
        <v>0</v>
      </c>
      <c r="AM709" s="18">
        <v>0</v>
      </c>
      <c r="AN709" s="18">
        <v>0</v>
      </c>
      <c r="AO709" s="18">
        <v>1000</v>
      </c>
      <c r="AP709" s="18">
        <v>0</v>
      </c>
      <c r="AQ709" s="18">
        <v>0</v>
      </c>
      <c r="AR709" s="6">
        <v>0</v>
      </c>
      <c r="AS709" s="18" t="s">
        <v>143</v>
      </c>
      <c r="AT709" s="19" t="s">
        <v>144</v>
      </c>
      <c r="AU709" s="18">
        <v>0</v>
      </c>
      <c r="AV709" s="18">
        <v>0</v>
      </c>
      <c r="AW709" s="18">
        <v>0</v>
      </c>
      <c r="AX709" s="19" t="s">
        <v>145</v>
      </c>
      <c r="AY709" s="19" t="s">
        <v>876</v>
      </c>
      <c r="AZ709" s="13">
        <v>0</v>
      </c>
      <c r="BA709" s="13">
        <v>0</v>
      </c>
      <c r="BB709" s="56" t="s">
        <v>877</v>
      </c>
      <c r="BC709" s="18">
        <v>0</v>
      </c>
      <c r="BD709" s="11">
        <v>0</v>
      </c>
      <c r="BE709" s="18">
        <v>0</v>
      </c>
      <c r="BF709" s="18">
        <v>0</v>
      </c>
      <c r="BG709" s="18">
        <v>0</v>
      </c>
      <c r="BH709" s="18">
        <v>0</v>
      </c>
      <c r="BI709" s="9">
        <v>0</v>
      </c>
      <c r="BJ709" s="6">
        <v>0</v>
      </c>
    </row>
    <row r="710" spans="3:62" ht="20.100000000000001" customHeight="1">
      <c r="C710" s="18">
        <v>68000011</v>
      </c>
      <c r="D710" s="19" t="s">
        <v>878</v>
      </c>
      <c r="E710" s="18">
        <v>1</v>
      </c>
      <c r="F710" s="18">
        <v>68000011</v>
      </c>
      <c r="G710" s="18">
        <v>0</v>
      </c>
      <c r="H710" s="13">
        <v>0</v>
      </c>
      <c r="I710" s="18">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6">
        <v>0</v>
      </c>
      <c r="AK710" s="18">
        <v>0</v>
      </c>
      <c r="AL710" s="18">
        <v>0</v>
      </c>
      <c r="AM710" s="18">
        <v>0</v>
      </c>
      <c r="AN710" s="18">
        <v>0</v>
      </c>
      <c r="AO710" s="18">
        <v>1000</v>
      </c>
      <c r="AP710" s="18">
        <v>0</v>
      </c>
      <c r="AQ710" s="18">
        <v>0</v>
      </c>
      <c r="AR710" s="6">
        <v>98000080</v>
      </c>
      <c r="AS710" s="18" t="s">
        <v>143</v>
      </c>
      <c r="AT710" s="19" t="s">
        <v>144</v>
      </c>
      <c r="AU710" s="18">
        <v>0</v>
      </c>
      <c r="AV710" s="18">
        <v>0</v>
      </c>
      <c r="AW710" s="18">
        <v>0</v>
      </c>
      <c r="AX710" s="19" t="s">
        <v>145</v>
      </c>
      <c r="AY710" s="19" t="s">
        <v>143</v>
      </c>
      <c r="AZ710" s="13">
        <v>0</v>
      </c>
      <c r="BA710" s="13">
        <v>0</v>
      </c>
      <c r="BB710" s="56" t="s">
        <v>879</v>
      </c>
      <c r="BC710" s="18">
        <v>0</v>
      </c>
      <c r="BD710" s="11">
        <v>0</v>
      </c>
      <c r="BE710" s="18">
        <v>0</v>
      </c>
      <c r="BF710" s="18">
        <v>0</v>
      </c>
      <c r="BG710" s="18">
        <v>0</v>
      </c>
      <c r="BH710" s="18">
        <v>0</v>
      </c>
      <c r="BI710" s="9">
        <v>0</v>
      </c>
      <c r="BJ710" s="6">
        <v>0</v>
      </c>
    </row>
    <row r="711" spans="3:62" ht="20.100000000000001" customHeight="1">
      <c r="C711" s="18">
        <v>68000012</v>
      </c>
      <c r="D711" s="19" t="s">
        <v>880</v>
      </c>
      <c r="E711" s="18">
        <v>1</v>
      </c>
      <c r="F711" s="18">
        <v>68000012</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6"/>
      <c r="AS711" s="18" t="s">
        <v>143</v>
      </c>
      <c r="AT711" s="19" t="s">
        <v>144</v>
      </c>
      <c r="AU711" s="18">
        <v>0</v>
      </c>
      <c r="AV711" s="18">
        <v>0</v>
      </c>
      <c r="AW711" s="18">
        <v>0</v>
      </c>
      <c r="AX711" s="19" t="s">
        <v>145</v>
      </c>
      <c r="AY711" s="19" t="s">
        <v>881</v>
      </c>
      <c r="AZ711" s="13">
        <v>0</v>
      </c>
      <c r="BA711" s="13">
        <v>0</v>
      </c>
      <c r="BB711" s="56" t="s">
        <v>882</v>
      </c>
      <c r="BC711" s="18">
        <v>0</v>
      </c>
      <c r="BD711" s="11">
        <v>0</v>
      </c>
      <c r="BE711" s="18">
        <v>0</v>
      </c>
      <c r="BF711" s="18">
        <v>0</v>
      </c>
      <c r="BG711" s="18">
        <v>0</v>
      </c>
      <c r="BH711" s="18">
        <v>0</v>
      </c>
      <c r="BI711" s="9">
        <v>0</v>
      </c>
      <c r="BJ711" s="6">
        <v>0</v>
      </c>
    </row>
    <row r="712" spans="3:62" ht="20.100000000000001" customHeight="1">
      <c r="C712" s="18">
        <v>68000013</v>
      </c>
      <c r="D712" s="19" t="s">
        <v>883</v>
      </c>
      <c r="E712" s="18">
        <v>1</v>
      </c>
      <c r="F712" s="18">
        <v>68000013</v>
      </c>
      <c r="G712" s="18">
        <v>0</v>
      </c>
      <c r="H712" s="13">
        <v>0</v>
      </c>
      <c r="I712" s="18">
        <v>1</v>
      </c>
      <c r="J712" s="18">
        <v>0</v>
      </c>
      <c r="K712" s="18">
        <v>0</v>
      </c>
      <c r="L712" s="18">
        <v>0</v>
      </c>
      <c r="M712" s="18">
        <v>0</v>
      </c>
      <c r="N712" s="18">
        <v>5</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18</v>
      </c>
      <c r="AE712" s="18">
        <v>0</v>
      </c>
      <c r="AF712" s="18">
        <v>0</v>
      </c>
      <c r="AG712" s="6">
        <v>2</v>
      </c>
      <c r="AH712" s="6">
        <v>0</v>
      </c>
      <c r="AI712" s="6">
        <v>0</v>
      </c>
      <c r="AJ712" s="6">
        <v>0</v>
      </c>
      <c r="AK712" s="18">
        <v>0</v>
      </c>
      <c r="AL712" s="18">
        <v>0</v>
      </c>
      <c r="AM712" s="18">
        <v>0</v>
      </c>
      <c r="AN712" s="18">
        <v>0</v>
      </c>
      <c r="AO712" s="18">
        <v>1000</v>
      </c>
      <c r="AP712" s="18">
        <v>0</v>
      </c>
      <c r="AQ712" s="18">
        <v>0</v>
      </c>
      <c r="AR712" s="6"/>
      <c r="AS712" s="18" t="s">
        <v>143</v>
      </c>
      <c r="AT712" s="19" t="s">
        <v>144</v>
      </c>
      <c r="AU712" s="18">
        <v>0</v>
      </c>
      <c r="AV712" s="18">
        <v>0</v>
      </c>
      <c r="AW712" s="18">
        <v>0</v>
      </c>
      <c r="AX712" s="19" t="s">
        <v>145</v>
      </c>
      <c r="AY712" s="19" t="s">
        <v>884</v>
      </c>
      <c r="AZ712" s="13">
        <v>0</v>
      </c>
      <c r="BA712" s="13">
        <v>0</v>
      </c>
      <c r="BB712" s="56" t="s">
        <v>885</v>
      </c>
      <c r="BC712" s="18">
        <v>0</v>
      </c>
      <c r="BD712" s="11">
        <v>0</v>
      </c>
      <c r="BE712" s="18">
        <v>0</v>
      </c>
      <c r="BF712" s="18">
        <v>0</v>
      </c>
      <c r="BG712" s="18">
        <v>0</v>
      </c>
      <c r="BH712" s="18">
        <v>0</v>
      </c>
      <c r="BI712" s="9">
        <v>0</v>
      </c>
      <c r="BJ712" s="6">
        <v>0</v>
      </c>
    </row>
    <row r="713" spans="3:62" ht="20.100000000000001" customHeight="1">
      <c r="C713" s="18">
        <v>68000014</v>
      </c>
      <c r="D713" s="19" t="s">
        <v>886</v>
      </c>
      <c r="E713" s="18">
        <v>1</v>
      </c>
      <c r="F713" s="18">
        <v>68000014</v>
      </c>
      <c r="G713" s="18">
        <v>0</v>
      </c>
      <c r="H713" s="13">
        <v>0</v>
      </c>
      <c r="I713" s="18">
        <v>1</v>
      </c>
      <c r="J713" s="18">
        <v>0</v>
      </c>
      <c r="K713" s="18">
        <v>0</v>
      </c>
      <c r="L713" s="18">
        <v>0</v>
      </c>
      <c r="M713" s="18">
        <v>0</v>
      </c>
      <c r="N713" s="18">
        <v>5</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c r="AS713" s="18" t="s">
        <v>143</v>
      </c>
      <c r="AT713" s="19" t="s">
        <v>144</v>
      </c>
      <c r="AU713" s="18">
        <v>0</v>
      </c>
      <c r="AV713" s="18">
        <v>0</v>
      </c>
      <c r="AW713" s="18">
        <v>0</v>
      </c>
      <c r="AX713" s="19" t="s">
        <v>145</v>
      </c>
      <c r="AY713" s="19" t="s">
        <v>887</v>
      </c>
      <c r="AZ713" s="13">
        <v>0</v>
      </c>
      <c r="BA713" s="13">
        <v>0</v>
      </c>
      <c r="BB713" s="56" t="s">
        <v>888</v>
      </c>
      <c r="BC713" s="18">
        <v>0</v>
      </c>
      <c r="BD713" s="11">
        <v>0</v>
      </c>
      <c r="BE713" s="18">
        <v>0</v>
      </c>
      <c r="BF713" s="18">
        <v>0</v>
      </c>
      <c r="BG713" s="18">
        <v>0</v>
      </c>
      <c r="BH713" s="18">
        <v>0</v>
      </c>
      <c r="BI713" s="9">
        <v>0</v>
      </c>
      <c r="BJ713" s="6">
        <v>0</v>
      </c>
    </row>
    <row r="714" spans="3:62" ht="20.100000000000001" customHeight="1">
      <c r="C714" s="18">
        <v>68000015</v>
      </c>
      <c r="D714" s="19" t="s">
        <v>889</v>
      </c>
      <c r="E714" s="18">
        <v>1</v>
      </c>
      <c r="F714" s="18">
        <v>68000015</v>
      </c>
      <c r="G714" s="18">
        <v>0</v>
      </c>
      <c r="H714" s="13">
        <v>0</v>
      </c>
      <c r="I714" s="18">
        <v>1</v>
      </c>
      <c r="J714" s="18">
        <v>0</v>
      </c>
      <c r="K714" s="18">
        <v>0</v>
      </c>
      <c r="L714" s="18">
        <v>0</v>
      </c>
      <c r="M714" s="18">
        <v>0</v>
      </c>
      <c r="N714" s="18">
        <v>5</v>
      </c>
      <c r="O714" s="18">
        <v>0</v>
      </c>
      <c r="P714" s="18">
        <v>0</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c r="AS714" s="18" t="s">
        <v>143</v>
      </c>
      <c r="AT714" s="19" t="s">
        <v>144</v>
      </c>
      <c r="AU714" s="18">
        <v>0</v>
      </c>
      <c r="AV714" s="18">
        <v>0</v>
      </c>
      <c r="AW714" s="18">
        <v>0</v>
      </c>
      <c r="AX714" s="19" t="s">
        <v>145</v>
      </c>
      <c r="AY714" s="19" t="s">
        <v>890</v>
      </c>
      <c r="AZ714" s="13">
        <v>0</v>
      </c>
      <c r="BA714" s="13">
        <v>0</v>
      </c>
      <c r="BB714" s="56" t="s">
        <v>891</v>
      </c>
      <c r="BC714" s="18">
        <v>0</v>
      </c>
      <c r="BD714" s="11">
        <v>0</v>
      </c>
      <c r="BE714" s="18">
        <v>0</v>
      </c>
      <c r="BF714" s="18">
        <v>0</v>
      </c>
      <c r="BG714" s="18">
        <v>0</v>
      </c>
      <c r="BH714" s="18">
        <v>0</v>
      </c>
      <c r="BI714" s="9">
        <v>0</v>
      </c>
      <c r="BJ714" s="6">
        <v>0</v>
      </c>
    </row>
    <row r="715" spans="3:62" ht="20.100000000000001" customHeight="1">
      <c r="C715" s="18">
        <v>68000016</v>
      </c>
      <c r="D715" s="19" t="s">
        <v>892</v>
      </c>
      <c r="E715" s="18">
        <v>1</v>
      </c>
      <c r="F715" s="18">
        <v>68000016</v>
      </c>
      <c r="G715" s="18">
        <v>0</v>
      </c>
      <c r="H715" s="13">
        <v>0</v>
      </c>
      <c r="I715" s="18">
        <v>1</v>
      </c>
      <c r="J715" s="18">
        <v>0</v>
      </c>
      <c r="K715" s="18">
        <v>0</v>
      </c>
      <c r="L715" s="18">
        <v>0</v>
      </c>
      <c r="M715" s="18">
        <v>0</v>
      </c>
      <c r="N715" s="18">
        <v>5</v>
      </c>
      <c r="O715" s="18">
        <v>0</v>
      </c>
      <c r="P715" s="18">
        <v>0</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c r="AS715" s="18" t="s">
        <v>143</v>
      </c>
      <c r="AT715" s="19" t="s">
        <v>144</v>
      </c>
      <c r="AU715" s="18">
        <v>0</v>
      </c>
      <c r="AV715" s="18">
        <v>0</v>
      </c>
      <c r="AW715" s="18">
        <v>0</v>
      </c>
      <c r="AX715" s="19" t="s">
        <v>145</v>
      </c>
      <c r="AY715" s="19" t="s">
        <v>893</v>
      </c>
      <c r="AZ715" s="13">
        <v>0</v>
      </c>
      <c r="BA715" s="13">
        <v>0</v>
      </c>
      <c r="BB715" s="56" t="s">
        <v>894</v>
      </c>
      <c r="BC715" s="18">
        <v>0</v>
      </c>
      <c r="BD715" s="11">
        <v>0</v>
      </c>
      <c r="BE715" s="18">
        <v>0</v>
      </c>
      <c r="BF715" s="18">
        <v>0</v>
      </c>
      <c r="BG715" s="18">
        <v>0</v>
      </c>
      <c r="BH715" s="18">
        <v>0</v>
      </c>
      <c r="BI715" s="9">
        <v>0</v>
      </c>
      <c r="BJ715" s="6">
        <v>0</v>
      </c>
    </row>
    <row r="716" spans="3:62" ht="20.100000000000001" customHeight="1">
      <c r="C716" s="18">
        <v>68000017</v>
      </c>
      <c r="D716" s="19" t="s">
        <v>895</v>
      </c>
      <c r="E716" s="18">
        <v>1</v>
      </c>
      <c r="F716" s="18">
        <v>68000017</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c r="AS716" s="18" t="s">
        <v>143</v>
      </c>
      <c r="AT716" s="19" t="s">
        <v>144</v>
      </c>
      <c r="AU716" s="18">
        <v>0</v>
      </c>
      <c r="AV716" s="18">
        <v>0</v>
      </c>
      <c r="AW716" s="18">
        <v>0</v>
      </c>
      <c r="AX716" s="19" t="s">
        <v>145</v>
      </c>
      <c r="AY716" s="19" t="s">
        <v>896</v>
      </c>
      <c r="AZ716" s="13">
        <v>0</v>
      </c>
      <c r="BA716" s="13">
        <v>0</v>
      </c>
      <c r="BB716" s="56" t="s">
        <v>897</v>
      </c>
      <c r="BC716" s="18">
        <v>0</v>
      </c>
      <c r="BD716" s="11">
        <v>0</v>
      </c>
      <c r="BE716" s="18">
        <v>0</v>
      </c>
      <c r="BF716" s="18">
        <v>0</v>
      </c>
      <c r="BG716" s="18">
        <v>0</v>
      </c>
      <c r="BH716" s="18">
        <v>0</v>
      </c>
      <c r="BI716" s="9">
        <v>0</v>
      </c>
      <c r="BJ716" s="6">
        <v>0</v>
      </c>
    </row>
    <row r="717" spans="3:62" ht="20.100000000000001" customHeight="1">
      <c r="C717" s="18">
        <v>68000101</v>
      </c>
      <c r="D717" s="19" t="s">
        <v>898</v>
      </c>
      <c r="E717" s="18">
        <v>1</v>
      </c>
      <c r="F717" s="18">
        <v>68000101</v>
      </c>
      <c r="G717" s="18">
        <v>0</v>
      </c>
      <c r="H717" s="13">
        <v>0</v>
      </c>
      <c r="I717" s="18">
        <v>1</v>
      </c>
      <c r="J717" s="18">
        <v>0</v>
      </c>
      <c r="K717" s="18">
        <v>0</v>
      </c>
      <c r="L717" s="18">
        <v>0</v>
      </c>
      <c r="M717" s="18">
        <v>0</v>
      </c>
      <c r="N717" s="18">
        <v>5</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c r="AS717" s="18" t="s">
        <v>143</v>
      </c>
      <c r="AT717" s="19" t="s">
        <v>144</v>
      </c>
      <c r="AU717" s="18">
        <v>0</v>
      </c>
      <c r="AV717" s="18">
        <v>0</v>
      </c>
      <c r="AW717" s="18">
        <v>0</v>
      </c>
      <c r="AX717" s="19" t="s">
        <v>145</v>
      </c>
      <c r="AY717" s="19" t="s">
        <v>899</v>
      </c>
      <c r="AZ717" s="13">
        <v>0</v>
      </c>
      <c r="BA717" s="13">
        <v>0</v>
      </c>
      <c r="BB717" s="56" t="s">
        <v>900</v>
      </c>
      <c r="BC717" s="18">
        <v>0</v>
      </c>
      <c r="BD717" s="11">
        <v>0</v>
      </c>
      <c r="BE717" s="18">
        <v>0</v>
      </c>
      <c r="BF717" s="18">
        <v>0</v>
      </c>
      <c r="BG717" s="18">
        <v>0</v>
      </c>
      <c r="BH717" s="18">
        <v>0</v>
      </c>
      <c r="BI717" s="9">
        <v>0</v>
      </c>
      <c r="BJ717" s="6">
        <v>0</v>
      </c>
    </row>
    <row r="718" spans="3:62" ht="20.100000000000001" customHeight="1">
      <c r="C718" s="18">
        <v>68000102</v>
      </c>
      <c r="D718" s="19" t="s">
        <v>901</v>
      </c>
      <c r="E718" s="18">
        <v>1</v>
      </c>
      <c r="F718" s="18">
        <v>68000102</v>
      </c>
      <c r="G718" s="18">
        <v>0</v>
      </c>
      <c r="H718" s="13">
        <v>0</v>
      </c>
      <c r="I718" s="18">
        <v>1</v>
      </c>
      <c r="J718" s="18">
        <v>0</v>
      </c>
      <c r="K718" s="18">
        <v>0</v>
      </c>
      <c r="L718" s="18">
        <v>0</v>
      </c>
      <c r="M718" s="18">
        <v>0</v>
      </c>
      <c r="N718" s="18">
        <v>2</v>
      </c>
      <c r="O718" s="18">
        <v>0</v>
      </c>
      <c r="P718" s="18">
        <v>0</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c r="AS718" s="18" t="s">
        <v>143</v>
      </c>
      <c r="AT718" s="19" t="s">
        <v>144</v>
      </c>
      <c r="AU718" s="18">
        <v>0</v>
      </c>
      <c r="AV718" s="18">
        <v>0</v>
      </c>
      <c r="AW718" s="18">
        <v>0</v>
      </c>
      <c r="AX718" s="19" t="s">
        <v>145</v>
      </c>
      <c r="AY718" s="19" t="s">
        <v>143</v>
      </c>
      <c r="AZ718" s="13">
        <v>0</v>
      </c>
      <c r="BA718" s="13">
        <v>0</v>
      </c>
      <c r="BB718" s="56" t="s">
        <v>902</v>
      </c>
      <c r="BC718" s="18">
        <v>0</v>
      </c>
      <c r="BD718" s="11">
        <v>0</v>
      </c>
      <c r="BE718" s="18">
        <v>0</v>
      </c>
      <c r="BF718" s="18">
        <v>0</v>
      </c>
      <c r="BG718" s="18">
        <v>0</v>
      </c>
      <c r="BH718" s="18">
        <v>0</v>
      </c>
      <c r="BI718" s="9">
        <v>0</v>
      </c>
      <c r="BJ718" s="6">
        <v>0</v>
      </c>
    </row>
    <row r="719" spans="3:62" ht="20.100000000000001" customHeight="1">
      <c r="C719" s="18">
        <v>68000103</v>
      </c>
      <c r="D719" s="19" t="s">
        <v>903</v>
      </c>
      <c r="E719" s="18">
        <v>1</v>
      </c>
      <c r="F719" s="18">
        <v>68000103</v>
      </c>
      <c r="G719" s="18">
        <v>0</v>
      </c>
      <c r="H719" s="13">
        <v>0</v>
      </c>
      <c r="I719" s="18">
        <v>1</v>
      </c>
      <c r="J719" s="18">
        <v>0</v>
      </c>
      <c r="K719" s="18">
        <v>0</v>
      </c>
      <c r="L719" s="18">
        <v>0</v>
      </c>
      <c r="M719" s="18">
        <v>0</v>
      </c>
      <c r="N719" s="18">
        <v>2</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c r="AS719" s="18" t="s">
        <v>143</v>
      </c>
      <c r="AT719" s="19" t="s">
        <v>144</v>
      </c>
      <c r="AU719" s="18">
        <v>0</v>
      </c>
      <c r="AV719" s="18">
        <v>0</v>
      </c>
      <c r="AW719" s="18">
        <v>0</v>
      </c>
      <c r="AX719" s="19" t="s">
        <v>145</v>
      </c>
      <c r="AY719" s="19" t="s">
        <v>143</v>
      </c>
      <c r="AZ719" s="13">
        <v>0</v>
      </c>
      <c r="BA719" s="13">
        <v>0</v>
      </c>
      <c r="BB719" s="56" t="s">
        <v>904</v>
      </c>
      <c r="BC719" s="18">
        <v>0</v>
      </c>
      <c r="BD719" s="11">
        <v>0</v>
      </c>
      <c r="BE719" s="18">
        <v>0</v>
      </c>
      <c r="BF719" s="18">
        <v>0</v>
      </c>
      <c r="BG719" s="18">
        <v>0</v>
      </c>
      <c r="BH719" s="18">
        <v>0</v>
      </c>
      <c r="BI719" s="9">
        <v>0</v>
      </c>
      <c r="BJ719" s="6">
        <v>0</v>
      </c>
    </row>
    <row r="720" spans="3:62" ht="20.100000000000001" customHeight="1">
      <c r="C720" s="18">
        <v>68000104</v>
      </c>
      <c r="D720" s="19" t="s">
        <v>905</v>
      </c>
      <c r="E720" s="18">
        <v>1</v>
      </c>
      <c r="F720" s="18">
        <v>68000104</v>
      </c>
      <c r="G720" s="18">
        <v>0</v>
      </c>
      <c r="H720" s="13">
        <v>0</v>
      </c>
      <c r="I720" s="18">
        <v>1</v>
      </c>
      <c r="J720" s="18">
        <v>0</v>
      </c>
      <c r="K720" s="18">
        <v>0</v>
      </c>
      <c r="L720" s="18">
        <v>0</v>
      </c>
      <c r="M720" s="18">
        <v>0</v>
      </c>
      <c r="N720" s="18">
        <v>2</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c r="AS720" s="18" t="s">
        <v>143</v>
      </c>
      <c r="AT720" s="19" t="s">
        <v>144</v>
      </c>
      <c r="AU720" s="18">
        <v>0</v>
      </c>
      <c r="AV720" s="18">
        <v>0</v>
      </c>
      <c r="AW720" s="18">
        <v>0</v>
      </c>
      <c r="AX720" s="19" t="s">
        <v>145</v>
      </c>
      <c r="AY720" s="19" t="s">
        <v>143</v>
      </c>
      <c r="AZ720" s="13">
        <v>0</v>
      </c>
      <c r="BA720" s="13">
        <v>0</v>
      </c>
      <c r="BB720" s="56" t="s">
        <v>906</v>
      </c>
      <c r="BC720" s="18">
        <v>0</v>
      </c>
      <c r="BD720" s="11">
        <v>0</v>
      </c>
      <c r="BE720" s="18">
        <v>0</v>
      </c>
      <c r="BF720" s="18">
        <v>0</v>
      </c>
      <c r="BG720" s="18">
        <v>0</v>
      </c>
      <c r="BH720" s="18">
        <v>0</v>
      </c>
      <c r="BI720" s="9">
        <v>0</v>
      </c>
      <c r="BJ720" s="6">
        <v>0</v>
      </c>
    </row>
    <row r="721" spans="2:62" ht="20.100000000000001" customHeight="1">
      <c r="C721" s="18">
        <v>68000105</v>
      </c>
      <c r="D721" s="19" t="s">
        <v>907</v>
      </c>
      <c r="E721" s="18">
        <v>1</v>
      </c>
      <c r="F721" s="18">
        <v>68000105</v>
      </c>
      <c r="G721" s="18">
        <v>0</v>
      </c>
      <c r="H721" s="13">
        <v>0</v>
      </c>
      <c r="I721" s="18">
        <v>1</v>
      </c>
      <c r="J721" s="18">
        <v>0</v>
      </c>
      <c r="K721" s="18">
        <v>0</v>
      </c>
      <c r="L721" s="18">
        <v>0</v>
      </c>
      <c r="M721" s="18">
        <v>0</v>
      </c>
      <c r="N721" s="18">
        <v>2</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143</v>
      </c>
      <c r="AZ721" s="13">
        <v>0</v>
      </c>
      <c r="BA721" s="13">
        <v>0</v>
      </c>
      <c r="BB721" s="56" t="s">
        <v>908</v>
      </c>
      <c r="BC721" s="18">
        <v>0</v>
      </c>
      <c r="BD721" s="11">
        <v>0</v>
      </c>
      <c r="BE721" s="18">
        <v>0</v>
      </c>
      <c r="BF721" s="18">
        <v>0</v>
      </c>
      <c r="BG721" s="18">
        <v>0</v>
      </c>
      <c r="BH721" s="18">
        <v>0</v>
      </c>
      <c r="BI721" s="9">
        <v>0</v>
      </c>
      <c r="BJ721" s="6">
        <v>0</v>
      </c>
    </row>
    <row r="722" spans="2:62" ht="20.100000000000001" customHeight="1">
      <c r="C722" s="18">
        <v>68000106</v>
      </c>
      <c r="D722" s="19" t="s">
        <v>909</v>
      </c>
      <c r="E722" s="18">
        <v>1</v>
      </c>
      <c r="F722" s="18">
        <v>68000106</v>
      </c>
      <c r="G722" s="18">
        <v>0</v>
      </c>
      <c r="H722" s="13">
        <v>0</v>
      </c>
      <c r="I722" s="18">
        <v>1</v>
      </c>
      <c r="J722" s="18">
        <v>0</v>
      </c>
      <c r="K722" s="18">
        <v>0</v>
      </c>
      <c r="L722" s="18">
        <v>0</v>
      </c>
      <c r="M722" s="18">
        <v>0</v>
      </c>
      <c r="N722" s="18">
        <v>2</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143</v>
      </c>
      <c r="AZ722" s="13">
        <v>0</v>
      </c>
      <c r="BA722" s="13">
        <v>0</v>
      </c>
      <c r="BB722" s="56" t="s">
        <v>910</v>
      </c>
      <c r="BC722" s="18">
        <v>0</v>
      </c>
      <c r="BD722" s="11">
        <v>0</v>
      </c>
      <c r="BE722" s="18">
        <v>0</v>
      </c>
      <c r="BF722" s="18">
        <v>0</v>
      </c>
      <c r="BG722" s="18">
        <v>0</v>
      </c>
      <c r="BH722" s="18">
        <v>0</v>
      </c>
      <c r="BI722" s="9">
        <v>0</v>
      </c>
      <c r="BJ722" s="6">
        <v>0</v>
      </c>
    </row>
    <row r="723" spans="2:62" ht="20.100000000000001" customHeight="1">
      <c r="C723" s="18">
        <v>68000107</v>
      </c>
      <c r="D723" s="19" t="s">
        <v>911</v>
      </c>
      <c r="E723" s="18">
        <v>1</v>
      </c>
      <c r="F723" s="18">
        <v>68000107</v>
      </c>
      <c r="G723" s="18">
        <v>0</v>
      </c>
      <c r="H723" s="13">
        <v>0</v>
      </c>
      <c r="I723" s="18">
        <v>1</v>
      </c>
      <c r="J723" s="18">
        <v>0</v>
      </c>
      <c r="K723" s="18">
        <v>0</v>
      </c>
      <c r="L723" s="18">
        <v>0</v>
      </c>
      <c r="M723" s="18">
        <v>0</v>
      </c>
      <c r="N723" s="18">
        <v>2</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143</v>
      </c>
      <c r="AZ723" s="13">
        <v>0</v>
      </c>
      <c r="BA723" s="13">
        <v>0</v>
      </c>
      <c r="BB723" s="56" t="s">
        <v>912</v>
      </c>
      <c r="BC723" s="18">
        <v>0</v>
      </c>
      <c r="BD723" s="11">
        <v>0</v>
      </c>
      <c r="BE723" s="18">
        <v>0</v>
      </c>
      <c r="BF723" s="18">
        <v>0</v>
      </c>
      <c r="BG723" s="18">
        <v>0</v>
      </c>
      <c r="BH723" s="18">
        <v>0</v>
      </c>
      <c r="BI723" s="9">
        <v>0</v>
      </c>
      <c r="BJ723" s="6">
        <v>0</v>
      </c>
    </row>
    <row r="724" spans="2:62" ht="20.100000000000001" customHeight="1">
      <c r="C724" s="18">
        <v>68000108</v>
      </c>
      <c r="D724" s="19" t="s">
        <v>913</v>
      </c>
      <c r="E724" s="18">
        <v>1</v>
      </c>
      <c r="F724" s="18">
        <v>68000108</v>
      </c>
      <c r="G724" s="18">
        <v>0</v>
      </c>
      <c r="H724" s="13">
        <v>0</v>
      </c>
      <c r="I724" s="18">
        <v>1</v>
      </c>
      <c r="J724" s="18">
        <v>0</v>
      </c>
      <c r="K724" s="18">
        <v>0</v>
      </c>
      <c r="L724" s="18">
        <v>0</v>
      </c>
      <c r="M724" s="18">
        <v>0</v>
      </c>
      <c r="N724" s="18">
        <v>2</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143</v>
      </c>
      <c r="AZ724" s="13">
        <v>0</v>
      </c>
      <c r="BA724" s="13">
        <v>0</v>
      </c>
      <c r="BB724" s="56" t="s">
        <v>914</v>
      </c>
      <c r="BC724" s="18">
        <v>0</v>
      </c>
      <c r="BD724" s="11">
        <v>0</v>
      </c>
      <c r="BE724" s="18">
        <v>0</v>
      </c>
      <c r="BF724" s="18">
        <v>0</v>
      </c>
      <c r="BG724" s="18">
        <v>0</v>
      </c>
      <c r="BH724" s="18">
        <v>0</v>
      </c>
      <c r="BI724" s="9">
        <v>0</v>
      </c>
      <c r="BJ724" s="6">
        <v>0</v>
      </c>
    </row>
    <row r="725" spans="2:62" ht="20.100000000000001" customHeight="1">
      <c r="C725" s="18">
        <v>68000109</v>
      </c>
      <c r="D725" s="19" t="s">
        <v>915</v>
      </c>
      <c r="E725" s="18">
        <v>1</v>
      </c>
      <c r="F725" s="18">
        <v>68000109</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916</v>
      </c>
      <c r="AZ725" s="13">
        <v>0</v>
      </c>
      <c r="BA725" s="13">
        <v>0</v>
      </c>
      <c r="BB725" s="56" t="s">
        <v>917</v>
      </c>
      <c r="BC725" s="18">
        <v>0</v>
      </c>
      <c r="BD725" s="11">
        <v>0</v>
      </c>
      <c r="BE725" s="18">
        <v>0</v>
      </c>
      <c r="BF725" s="18">
        <v>0</v>
      </c>
      <c r="BG725" s="18">
        <v>0</v>
      </c>
      <c r="BH725" s="18">
        <v>0</v>
      </c>
      <c r="BI725" s="9">
        <v>0</v>
      </c>
      <c r="BJ725" s="6">
        <v>0</v>
      </c>
    </row>
    <row r="726" spans="2:62" ht="20.100000000000001" customHeight="1">
      <c r="C726" s="18">
        <v>68000110</v>
      </c>
      <c r="D726" s="19" t="s">
        <v>918</v>
      </c>
      <c r="E726" s="18">
        <v>1</v>
      </c>
      <c r="F726" s="18">
        <v>68000110</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92" t="s">
        <v>919</v>
      </c>
      <c r="AS726" s="18" t="s">
        <v>143</v>
      </c>
      <c r="AT726" s="19" t="s">
        <v>144</v>
      </c>
      <c r="AU726" s="18">
        <v>0</v>
      </c>
      <c r="AV726" s="18">
        <v>0</v>
      </c>
      <c r="AW726" s="18">
        <v>0</v>
      </c>
      <c r="AX726" s="19" t="s">
        <v>145</v>
      </c>
      <c r="AY726" s="19" t="s">
        <v>143</v>
      </c>
      <c r="AZ726" s="13">
        <v>0</v>
      </c>
      <c r="BA726" s="13">
        <v>0</v>
      </c>
      <c r="BB726" s="56" t="s">
        <v>920</v>
      </c>
      <c r="BC726" s="18">
        <v>0</v>
      </c>
      <c r="BD726" s="11">
        <v>0</v>
      </c>
      <c r="BE726" s="18">
        <v>0</v>
      </c>
      <c r="BF726" s="18">
        <v>0</v>
      </c>
      <c r="BG726" s="18">
        <v>0</v>
      </c>
      <c r="BH726" s="18">
        <v>0</v>
      </c>
      <c r="BI726" s="9">
        <v>0</v>
      </c>
      <c r="BJ726" s="6">
        <v>0</v>
      </c>
    </row>
    <row r="727" spans="2:62" ht="20.100000000000001" customHeight="1">
      <c r="C727" s="18">
        <v>68000111</v>
      </c>
      <c r="D727" s="19" t="s">
        <v>921</v>
      </c>
      <c r="E727" s="18">
        <v>1</v>
      </c>
      <c r="F727" s="18">
        <v>68000111</v>
      </c>
      <c r="G727" s="18">
        <v>0</v>
      </c>
      <c r="H727" s="13">
        <v>0</v>
      </c>
      <c r="I727" s="18">
        <v>1</v>
      </c>
      <c r="J727" s="18">
        <v>0</v>
      </c>
      <c r="K727" s="18">
        <v>0</v>
      </c>
      <c r="L727" s="18">
        <v>0</v>
      </c>
      <c r="M727" s="18">
        <v>0</v>
      </c>
      <c r="N727" s="18">
        <v>2</v>
      </c>
      <c r="O727" s="18">
        <v>3</v>
      </c>
      <c r="P727" s="18">
        <v>0.05</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92" t="s">
        <v>919</v>
      </c>
      <c r="AS727" s="18" t="s">
        <v>143</v>
      </c>
      <c r="AT727" s="19" t="s">
        <v>144</v>
      </c>
      <c r="AU727" s="18">
        <v>0</v>
      </c>
      <c r="AV727" s="18">
        <v>0</v>
      </c>
      <c r="AW727" s="18">
        <v>0</v>
      </c>
      <c r="AX727" s="19" t="s">
        <v>145</v>
      </c>
      <c r="AY727" s="19" t="s">
        <v>143</v>
      </c>
      <c r="AZ727" s="13">
        <v>0</v>
      </c>
      <c r="BA727" s="13">
        <v>0</v>
      </c>
      <c r="BB727" s="56" t="s">
        <v>922</v>
      </c>
      <c r="BC727" s="18">
        <v>0</v>
      </c>
      <c r="BD727" s="11">
        <v>0</v>
      </c>
      <c r="BE727" s="18">
        <v>0</v>
      </c>
      <c r="BF727" s="18">
        <v>0</v>
      </c>
      <c r="BG727" s="18">
        <v>0</v>
      </c>
      <c r="BH727" s="18">
        <v>0</v>
      </c>
      <c r="BI727" s="9">
        <v>0</v>
      </c>
      <c r="BJ727" s="6">
        <v>0</v>
      </c>
    </row>
    <row r="728" spans="2:62" ht="20.100000000000001" customHeight="1">
      <c r="C728" s="18">
        <v>68000112</v>
      </c>
      <c r="D728" s="19" t="s">
        <v>923</v>
      </c>
      <c r="E728" s="18">
        <v>1</v>
      </c>
      <c r="F728" s="18">
        <v>68000112</v>
      </c>
      <c r="G728" s="18">
        <v>0</v>
      </c>
      <c r="H728" s="13">
        <v>0</v>
      </c>
      <c r="I728" s="18">
        <v>1</v>
      </c>
      <c r="J728" s="18">
        <v>0</v>
      </c>
      <c r="K728" s="18">
        <v>0</v>
      </c>
      <c r="L728" s="18">
        <v>0</v>
      </c>
      <c r="M728" s="18">
        <v>0</v>
      </c>
      <c r="N728" s="18">
        <v>2</v>
      </c>
      <c r="O728" s="18">
        <v>2</v>
      </c>
      <c r="P728" s="18">
        <v>0.5</v>
      </c>
      <c r="Q728" s="18">
        <v>0</v>
      </c>
      <c r="R728" s="6">
        <v>0</v>
      </c>
      <c r="S728" s="13">
        <v>0</v>
      </c>
      <c r="T728" s="11">
        <v>1</v>
      </c>
      <c r="U728" s="18">
        <v>2</v>
      </c>
      <c r="V728" s="18">
        <v>0</v>
      </c>
      <c r="W728" s="18">
        <v>0</v>
      </c>
      <c r="X728" s="18">
        <v>0</v>
      </c>
      <c r="Y728" s="18">
        <v>0</v>
      </c>
      <c r="Z728" s="18">
        <v>0</v>
      </c>
      <c r="AA728" s="18">
        <v>0</v>
      </c>
      <c r="AB728" s="18">
        <v>1</v>
      </c>
      <c r="AC728" s="18">
        <v>0</v>
      </c>
      <c r="AD728" s="18">
        <v>30</v>
      </c>
      <c r="AE728" s="18">
        <v>0</v>
      </c>
      <c r="AF728" s="18">
        <v>0</v>
      </c>
      <c r="AG728" s="6">
        <v>2</v>
      </c>
      <c r="AH728" s="6">
        <v>0</v>
      </c>
      <c r="AI728" s="6">
        <v>0</v>
      </c>
      <c r="AJ728" s="6">
        <v>0</v>
      </c>
      <c r="AK728" s="18">
        <v>0</v>
      </c>
      <c r="AL728" s="18">
        <v>0</v>
      </c>
      <c r="AM728" s="18">
        <v>0</v>
      </c>
      <c r="AN728" s="18">
        <v>0</v>
      </c>
      <c r="AO728" s="18">
        <v>1000</v>
      </c>
      <c r="AP728" s="18">
        <v>0</v>
      </c>
      <c r="AQ728" s="18">
        <v>0</v>
      </c>
      <c r="AR728" s="92" t="s">
        <v>919</v>
      </c>
      <c r="AS728" s="18" t="s">
        <v>143</v>
      </c>
      <c r="AT728" s="19" t="s">
        <v>144</v>
      </c>
      <c r="AU728" s="18">
        <v>0</v>
      </c>
      <c r="AV728" s="18">
        <v>0</v>
      </c>
      <c r="AW728" s="18">
        <v>0</v>
      </c>
      <c r="AX728" s="19" t="s">
        <v>145</v>
      </c>
      <c r="AY728" s="19" t="s">
        <v>143</v>
      </c>
      <c r="AZ728" s="13">
        <v>0</v>
      </c>
      <c r="BA728" s="13">
        <v>0</v>
      </c>
      <c r="BB728" s="56" t="s">
        <v>924</v>
      </c>
      <c r="BC728" s="18">
        <v>0</v>
      </c>
      <c r="BD728" s="11">
        <v>0</v>
      </c>
      <c r="BE728" s="18">
        <v>0</v>
      </c>
      <c r="BF728" s="18">
        <v>0</v>
      </c>
      <c r="BG728" s="18">
        <v>0</v>
      </c>
      <c r="BH728" s="18">
        <v>0</v>
      </c>
      <c r="BI728" s="9">
        <v>0</v>
      </c>
      <c r="BJ728" s="6">
        <v>0</v>
      </c>
    </row>
    <row r="729" spans="2:62" ht="20.100000000000001" customHeight="1">
      <c r="C729" s="18">
        <v>68000113</v>
      </c>
      <c r="D729" s="19" t="s">
        <v>925</v>
      </c>
      <c r="E729" s="18">
        <v>1</v>
      </c>
      <c r="F729" s="18">
        <v>68000113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6" t="s">
        <v>926</v>
      </c>
      <c r="BC729" s="18">
        <v>0</v>
      </c>
      <c r="BD729" s="11">
        <v>0</v>
      </c>
      <c r="BE729" s="18">
        <v>0</v>
      </c>
      <c r="BF729" s="18">
        <v>0</v>
      </c>
      <c r="BG729" s="18">
        <v>0</v>
      </c>
      <c r="BH729" s="18">
        <v>0</v>
      </c>
      <c r="BI729" s="9">
        <v>0</v>
      </c>
      <c r="BJ729" s="6">
        <v>0</v>
      </c>
    </row>
    <row r="730" spans="2:62" ht="20.100000000000001" customHeight="1">
      <c r="C730" s="18">
        <v>69000001</v>
      </c>
      <c r="D730" s="20" t="s">
        <v>927</v>
      </c>
      <c r="E730" s="9">
        <v>1</v>
      </c>
      <c r="F730" s="8">
        <v>60090002</v>
      </c>
      <c r="G730" s="9">
        <v>0</v>
      </c>
      <c r="H730" s="10">
        <v>0</v>
      </c>
      <c r="I730" s="9">
        <v>1</v>
      </c>
      <c r="J730" s="9">
        <v>0</v>
      </c>
      <c r="K730" s="10">
        <v>0</v>
      </c>
      <c r="L730" s="10">
        <v>0</v>
      </c>
      <c r="M730" s="9" t="s">
        <v>928</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10">
        <v>0</v>
      </c>
      <c r="AH730" s="27">
        <v>0</v>
      </c>
      <c r="AI730" s="6">
        <v>0</v>
      </c>
      <c r="AJ730" s="9">
        <v>0</v>
      </c>
      <c r="AK730" s="28">
        <v>0</v>
      </c>
      <c r="AL730" s="9">
        <v>0</v>
      </c>
      <c r="AM730" s="9">
        <v>0</v>
      </c>
      <c r="AN730" s="9">
        <v>0</v>
      </c>
      <c r="AO730" s="9">
        <v>0</v>
      </c>
      <c r="AP730" s="9">
        <v>0</v>
      </c>
      <c r="AQ730" s="9">
        <v>0</v>
      </c>
      <c r="AR730" s="6">
        <v>0</v>
      </c>
      <c r="AS730" s="31">
        <v>0</v>
      </c>
      <c r="AT730" s="9">
        <v>0</v>
      </c>
      <c r="AU730" s="10">
        <v>0</v>
      </c>
      <c r="AV730" s="10">
        <v>0</v>
      </c>
      <c r="AW730" s="10">
        <v>0</v>
      </c>
      <c r="AX730" s="19" t="s">
        <v>145</v>
      </c>
      <c r="AY730" s="78">
        <v>0</v>
      </c>
      <c r="AZ730" s="79">
        <v>0</v>
      </c>
      <c r="BA730" s="79">
        <v>1</v>
      </c>
      <c r="BB730" s="50" t="s">
        <v>929</v>
      </c>
      <c r="BC730" s="9">
        <v>0</v>
      </c>
      <c r="BD730" s="9">
        <v>0</v>
      </c>
      <c r="BE730" s="18">
        <v>0</v>
      </c>
      <c r="BF730" s="9">
        <v>0</v>
      </c>
      <c r="BG730" s="9">
        <v>0</v>
      </c>
      <c r="BH730" s="28">
        <v>0</v>
      </c>
      <c r="BI730" s="9">
        <v>0</v>
      </c>
      <c r="BJ730" s="6">
        <v>0</v>
      </c>
    </row>
    <row r="731" spans="2:62" ht="20.100000000000001" customHeight="1">
      <c r="C731" s="18">
        <v>69000002</v>
      </c>
      <c r="D731" s="19" t="s">
        <v>930</v>
      </c>
      <c r="E731" s="18">
        <v>1</v>
      </c>
      <c r="F731" s="18">
        <v>68000110</v>
      </c>
      <c r="G731" s="18">
        <v>0</v>
      </c>
      <c r="H731" s="13">
        <v>0</v>
      </c>
      <c r="I731" s="9">
        <v>1</v>
      </c>
      <c r="J731" s="18">
        <v>0</v>
      </c>
      <c r="K731" s="18">
        <v>0</v>
      </c>
      <c r="L731" s="18">
        <v>0</v>
      </c>
      <c r="M731" s="18">
        <v>0</v>
      </c>
      <c r="N731" s="18">
        <v>2</v>
      </c>
      <c r="O731" s="18">
        <v>1</v>
      </c>
      <c r="P731" s="18">
        <v>0.05</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77">
        <v>69000021</v>
      </c>
      <c r="AS731" s="18" t="s">
        <v>143</v>
      </c>
      <c r="AT731" s="19" t="s">
        <v>144</v>
      </c>
      <c r="AU731" s="18">
        <v>0</v>
      </c>
      <c r="AV731" s="18">
        <v>0</v>
      </c>
      <c r="AW731" s="18">
        <v>0</v>
      </c>
      <c r="AX731" s="19" t="s">
        <v>145</v>
      </c>
      <c r="AY731" s="19" t="s">
        <v>143</v>
      </c>
      <c r="AZ731" s="13">
        <v>0</v>
      </c>
      <c r="BA731" s="79">
        <v>1</v>
      </c>
      <c r="BB731" s="56" t="s">
        <v>920</v>
      </c>
      <c r="BC731" s="18">
        <v>0</v>
      </c>
      <c r="BD731" s="11">
        <v>0</v>
      </c>
      <c r="BE731" s="18">
        <v>0</v>
      </c>
      <c r="BF731" s="18">
        <v>0</v>
      </c>
      <c r="BG731" s="18">
        <v>0</v>
      </c>
      <c r="BH731" s="18">
        <v>0</v>
      </c>
      <c r="BI731" s="9">
        <v>0</v>
      </c>
      <c r="BJ731" s="6">
        <v>0</v>
      </c>
    </row>
    <row r="732" spans="2:62" ht="20.100000000000001" customHeight="1">
      <c r="C732" s="18">
        <v>69000003</v>
      </c>
      <c r="D732" s="20" t="s">
        <v>931</v>
      </c>
      <c r="E732" s="9">
        <v>1</v>
      </c>
      <c r="F732" s="8">
        <v>60090002</v>
      </c>
      <c r="G732" s="9">
        <v>0</v>
      </c>
      <c r="H732" s="10">
        <v>0</v>
      </c>
      <c r="I732" s="9">
        <v>1</v>
      </c>
      <c r="J732" s="9">
        <v>0</v>
      </c>
      <c r="K732" s="10">
        <v>0</v>
      </c>
      <c r="L732" s="10">
        <v>0</v>
      </c>
      <c r="M732" s="9" t="s">
        <v>932</v>
      </c>
      <c r="N732" s="9">
        <v>3</v>
      </c>
      <c r="O732" s="9">
        <v>0</v>
      </c>
      <c r="P732" s="9">
        <v>0</v>
      </c>
      <c r="Q732" s="9">
        <v>0</v>
      </c>
      <c r="R732" s="6">
        <v>0</v>
      </c>
      <c r="S732" s="9">
        <v>0</v>
      </c>
      <c r="T732" s="11">
        <v>1</v>
      </c>
      <c r="U732" s="9">
        <v>0</v>
      </c>
      <c r="V732" s="10">
        <v>0</v>
      </c>
      <c r="W732" s="9">
        <v>0</v>
      </c>
      <c r="X732" s="9">
        <v>0</v>
      </c>
      <c r="Y732" s="9">
        <v>0</v>
      </c>
      <c r="Z732" s="9">
        <v>0</v>
      </c>
      <c r="AA732" s="10">
        <v>0</v>
      </c>
      <c r="AB732" s="9">
        <v>0</v>
      </c>
      <c r="AC732" s="9">
        <v>0</v>
      </c>
      <c r="AD732" s="9">
        <v>0</v>
      </c>
      <c r="AE732" s="9">
        <v>0</v>
      </c>
      <c r="AF732" s="9">
        <v>0</v>
      </c>
      <c r="AG732" s="10">
        <v>0</v>
      </c>
      <c r="AH732" s="27">
        <v>0</v>
      </c>
      <c r="AI732" s="6">
        <v>0</v>
      </c>
      <c r="AJ732" s="9">
        <v>0</v>
      </c>
      <c r="AK732" s="28">
        <v>0</v>
      </c>
      <c r="AL732" s="9">
        <v>0</v>
      </c>
      <c r="AM732" s="9">
        <v>0</v>
      </c>
      <c r="AN732" s="9">
        <v>0</v>
      </c>
      <c r="AO732" s="9">
        <v>0</v>
      </c>
      <c r="AP732" s="9">
        <v>0</v>
      </c>
      <c r="AQ732" s="9">
        <v>0</v>
      </c>
      <c r="AR732" s="6">
        <v>0</v>
      </c>
      <c r="AS732" s="31">
        <v>0</v>
      </c>
      <c r="AT732" s="9">
        <v>0</v>
      </c>
      <c r="AU732" s="10">
        <v>0</v>
      </c>
      <c r="AV732" s="10">
        <v>0</v>
      </c>
      <c r="AW732" s="10">
        <v>0</v>
      </c>
      <c r="AX732" s="19" t="s">
        <v>145</v>
      </c>
      <c r="AY732" s="78">
        <v>0</v>
      </c>
      <c r="AZ732" s="79">
        <v>0</v>
      </c>
      <c r="BA732" s="79">
        <v>1</v>
      </c>
      <c r="BB732" s="50" t="s">
        <v>929</v>
      </c>
      <c r="BC732" s="9">
        <v>0</v>
      </c>
      <c r="BD732" s="9">
        <v>0</v>
      </c>
      <c r="BE732" s="18">
        <v>0</v>
      </c>
      <c r="BF732" s="9">
        <v>0</v>
      </c>
      <c r="BG732" s="9">
        <v>0</v>
      </c>
      <c r="BH732" s="28">
        <v>0</v>
      </c>
      <c r="BI732" s="9">
        <v>0</v>
      </c>
      <c r="BJ732" s="6">
        <v>0</v>
      </c>
    </row>
    <row r="733" spans="2:62" ht="20.100000000000001" customHeight="1">
      <c r="C733" s="18">
        <v>69000004</v>
      </c>
      <c r="D733" s="19" t="s">
        <v>933</v>
      </c>
      <c r="E733" s="18">
        <v>1</v>
      </c>
      <c r="F733" s="18">
        <v>68000110</v>
      </c>
      <c r="G733" s="18">
        <v>0</v>
      </c>
      <c r="H733" s="13">
        <v>0</v>
      </c>
      <c r="I733" s="9">
        <v>1</v>
      </c>
      <c r="J733" s="18">
        <v>0</v>
      </c>
      <c r="K733" s="18">
        <v>0</v>
      </c>
      <c r="L733" s="18">
        <v>0</v>
      </c>
      <c r="M733" s="18">
        <v>0</v>
      </c>
      <c r="N733" s="18">
        <v>2</v>
      </c>
      <c r="O733" s="18">
        <v>3</v>
      </c>
      <c r="P733" s="18">
        <v>0.2</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77">
        <v>69000041</v>
      </c>
      <c r="AS733" s="18" t="s">
        <v>143</v>
      </c>
      <c r="AT733" s="19" t="s">
        <v>144</v>
      </c>
      <c r="AU733" s="18">
        <v>0</v>
      </c>
      <c r="AV733" s="18">
        <v>0</v>
      </c>
      <c r="AW733" s="18">
        <v>0</v>
      </c>
      <c r="AX733" s="19" t="s">
        <v>145</v>
      </c>
      <c r="AY733" s="19" t="s">
        <v>143</v>
      </c>
      <c r="AZ733" s="13">
        <v>0</v>
      </c>
      <c r="BA733" s="79">
        <v>1</v>
      </c>
      <c r="BB733" s="33" t="s">
        <v>934</v>
      </c>
      <c r="BC733" s="18">
        <v>0</v>
      </c>
      <c r="BD733" s="11">
        <v>0</v>
      </c>
      <c r="BE733" s="18">
        <v>0</v>
      </c>
      <c r="BF733" s="18">
        <v>0</v>
      </c>
      <c r="BG733" s="18">
        <v>0</v>
      </c>
      <c r="BH733" s="18">
        <v>0</v>
      </c>
      <c r="BI733" s="9">
        <v>0</v>
      </c>
      <c r="BJ733" s="6">
        <v>0</v>
      </c>
    </row>
    <row r="734" spans="2:62" ht="20.100000000000001" customHeight="1">
      <c r="C734" s="18">
        <v>69000005</v>
      </c>
      <c r="D734" s="20" t="s">
        <v>935</v>
      </c>
      <c r="E734" s="9">
        <v>1</v>
      </c>
      <c r="F734" s="8">
        <v>60090002</v>
      </c>
      <c r="G734" s="9">
        <v>0</v>
      </c>
      <c r="H734" s="10">
        <v>0</v>
      </c>
      <c r="I734" s="9">
        <v>1</v>
      </c>
      <c r="J734" s="9">
        <v>0</v>
      </c>
      <c r="K734" s="10">
        <v>0</v>
      </c>
      <c r="L734" s="10">
        <v>0</v>
      </c>
      <c r="M734" s="9" t="s">
        <v>936</v>
      </c>
      <c r="N734" s="9">
        <v>3</v>
      </c>
      <c r="O734" s="9">
        <v>0</v>
      </c>
      <c r="P734" s="9">
        <v>0</v>
      </c>
      <c r="Q734" s="9">
        <v>0</v>
      </c>
      <c r="R734" s="6">
        <v>0</v>
      </c>
      <c r="S734" s="9">
        <v>0</v>
      </c>
      <c r="T734" s="11">
        <v>1</v>
      </c>
      <c r="U734" s="9">
        <v>0</v>
      </c>
      <c r="V734" s="10">
        <v>0</v>
      </c>
      <c r="W734" s="9">
        <v>0</v>
      </c>
      <c r="X734" s="9">
        <v>0</v>
      </c>
      <c r="Y734" s="9">
        <v>0</v>
      </c>
      <c r="Z734" s="9">
        <v>0</v>
      </c>
      <c r="AA734" s="10">
        <v>0</v>
      </c>
      <c r="AB734" s="9">
        <v>0</v>
      </c>
      <c r="AC734" s="9">
        <v>0</v>
      </c>
      <c r="AD734" s="9">
        <v>0</v>
      </c>
      <c r="AE734" s="9">
        <v>0</v>
      </c>
      <c r="AF734" s="9">
        <v>0</v>
      </c>
      <c r="AG734" s="10">
        <v>0</v>
      </c>
      <c r="AH734" s="27">
        <v>0</v>
      </c>
      <c r="AI734" s="6">
        <v>0</v>
      </c>
      <c r="AJ734" s="9">
        <v>0</v>
      </c>
      <c r="AK734" s="28">
        <v>0</v>
      </c>
      <c r="AL734" s="9">
        <v>0</v>
      </c>
      <c r="AM734" s="9">
        <v>0</v>
      </c>
      <c r="AN734" s="9">
        <v>0</v>
      </c>
      <c r="AO734" s="9">
        <v>0</v>
      </c>
      <c r="AP734" s="9">
        <v>0</v>
      </c>
      <c r="AQ734" s="9">
        <v>0</v>
      </c>
      <c r="AR734" s="6">
        <v>0</v>
      </c>
      <c r="AS734" s="31">
        <v>0</v>
      </c>
      <c r="AT734" s="9">
        <v>0</v>
      </c>
      <c r="AU734" s="10">
        <v>0</v>
      </c>
      <c r="AV734" s="10">
        <v>0</v>
      </c>
      <c r="AW734" s="10">
        <v>0</v>
      </c>
      <c r="AX734" s="19" t="s">
        <v>145</v>
      </c>
      <c r="AY734" s="78">
        <v>0</v>
      </c>
      <c r="AZ734" s="79">
        <v>0</v>
      </c>
      <c r="BA734" s="79">
        <v>1</v>
      </c>
      <c r="BB734" s="50" t="s">
        <v>929</v>
      </c>
      <c r="BC734" s="9">
        <v>0</v>
      </c>
      <c r="BD734" s="9">
        <v>0</v>
      </c>
      <c r="BE734" s="18">
        <v>0</v>
      </c>
      <c r="BF734" s="9">
        <v>0</v>
      </c>
      <c r="BG734" s="9">
        <v>0</v>
      </c>
      <c r="BH734" s="28">
        <v>0</v>
      </c>
      <c r="BI734" s="9">
        <v>0</v>
      </c>
      <c r="BJ734" s="6">
        <v>0</v>
      </c>
    </row>
    <row r="735" spans="2:62" ht="20.100000000000001" customHeight="1">
      <c r="B735" s="74"/>
      <c r="C735" s="18">
        <v>69000006</v>
      </c>
      <c r="D735" s="7" t="s">
        <v>937</v>
      </c>
      <c r="E735" s="18">
        <v>1</v>
      </c>
      <c r="F735" s="18">
        <v>66001007</v>
      </c>
      <c r="G735" s="6">
        <v>0</v>
      </c>
      <c r="H735" s="6">
        <v>0</v>
      </c>
      <c r="I735" s="9">
        <v>1</v>
      </c>
      <c r="J735" s="18">
        <v>0</v>
      </c>
      <c r="K735" s="6">
        <v>0</v>
      </c>
      <c r="L735" s="6">
        <v>0</v>
      </c>
      <c r="M735" s="6">
        <v>0</v>
      </c>
      <c r="N735" s="6">
        <v>2</v>
      </c>
      <c r="O735" s="6">
        <v>3</v>
      </c>
      <c r="P735" s="6">
        <v>0.05</v>
      </c>
      <c r="Q735" s="6">
        <v>0</v>
      </c>
      <c r="R735" s="6">
        <v>0</v>
      </c>
      <c r="S735" s="6">
        <v>0</v>
      </c>
      <c r="T735" s="11">
        <v>1</v>
      </c>
      <c r="U735" s="6">
        <v>2</v>
      </c>
      <c r="V735" s="6">
        <v>1000</v>
      </c>
      <c r="W735" s="6">
        <v>0</v>
      </c>
      <c r="X735" s="6">
        <v>0</v>
      </c>
      <c r="Y735" s="6">
        <v>0</v>
      </c>
      <c r="Z735" s="6">
        <v>0</v>
      </c>
      <c r="AA735" s="6">
        <v>0</v>
      </c>
      <c r="AB735" s="18">
        <v>0</v>
      </c>
      <c r="AC735" s="6">
        <v>0</v>
      </c>
      <c r="AD735" s="6">
        <v>15</v>
      </c>
      <c r="AE735" s="6">
        <v>0</v>
      </c>
      <c r="AF735" s="6">
        <v>0</v>
      </c>
      <c r="AG735" s="6">
        <v>7</v>
      </c>
      <c r="AH735" s="6">
        <v>0</v>
      </c>
      <c r="AI735" s="6">
        <v>0</v>
      </c>
      <c r="AJ735" s="6">
        <v>6</v>
      </c>
      <c r="AK735" s="6">
        <v>0</v>
      </c>
      <c r="AL735" s="6">
        <v>0</v>
      </c>
      <c r="AM735" s="6">
        <v>0</v>
      </c>
      <c r="AN735" s="6">
        <v>0.5</v>
      </c>
      <c r="AO735" s="6">
        <v>1000</v>
      </c>
      <c r="AP735" s="6">
        <v>0</v>
      </c>
      <c r="AQ735" s="6">
        <v>0</v>
      </c>
      <c r="AR735" s="6">
        <v>0</v>
      </c>
      <c r="AS735" s="6" t="s">
        <v>143</v>
      </c>
      <c r="AT735" s="7" t="s">
        <v>185</v>
      </c>
      <c r="AU735" s="6" t="s">
        <v>581</v>
      </c>
      <c r="AV735" s="6" t="s">
        <v>143</v>
      </c>
      <c r="AW735" s="6" t="s">
        <v>827</v>
      </c>
      <c r="AX735" s="7" t="s">
        <v>145</v>
      </c>
      <c r="AY735" s="6">
        <v>0</v>
      </c>
      <c r="AZ735" s="13">
        <v>0</v>
      </c>
      <c r="BA735" s="79">
        <v>1</v>
      </c>
      <c r="BB735" s="33" t="s">
        <v>938</v>
      </c>
      <c r="BC735" s="6">
        <v>0</v>
      </c>
      <c r="BD735" s="11">
        <v>0</v>
      </c>
      <c r="BE735" s="6">
        <v>0</v>
      </c>
      <c r="BF735" s="6">
        <v>0</v>
      </c>
      <c r="BG735" s="6">
        <v>0</v>
      </c>
      <c r="BH735" s="6">
        <v>0</v>
      </c>
      <c r="BI735" s="9">
        <v>0</v>
      </c>
      <c r="BJ735" s="6">
        <v>0</v>
      </c>
    </row>
    <row r="736" spans="2:62" ht="20.100000000000001" customHeight="1">
      <c r="C736" s="18">
        <v>69000007</v>
      </c>
      <c r="D736" s="7" t="s">
        <v>939</v>
      </c>
      <c r="E736" s="18">
        <v>1</v>
      </c>
      <c r="F736" s="18">
        <v>68000110</v>
      </c>
      <c r="G736" s="18">
        <v>0</v>
      </c>
      <c r="H736" s="13">
        <v>0</v>
      </c>
      <c r="I736" s="9">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77">
        <v>69000071</v>
      </c>
      <c r="AS736" s="18" t="s">
        <v>143</v>
      </c>
      <c r="AT736" s="19" t="s">
        <v>144</v>
      </c>
      <c r="AU736" s="18">
        <v>0</v>
      </c>
      <c r="AV736" s="18">
        <v>0</v>
      </c>
      <c r="AW736" s="18">
        <v>0</v>
      </c>
      <c r="AX736" s="19" t="s">
        <v>145</v>
      </c>
      <c r="AY736" s="19" t="s">
        <v>143</v>
      </c>
      <c r="AZ736" s="13">
        <v>0</v>
      </c>
      <c r="BA736" s="79">
        <v>1</v>
      </c>
      <c r="BB736" s="33" t="s">
        <v>940</v>
      </c>
      <c r="BC736" s="18">
        <v>0</v>
      </c>
      <c r="BD736" s="11">
        <v>0</v>
      </c>
      <c r="BE736" s="18">
        <v>0</v>
      </c>
      <c r="BF736" s="18">
        <v>0</v>
      </c>
      <c r="BG736" s="18">
        <v>0</v>
      </c>
      <c r="BH736" s="18">
        <v>0</v>
      </c>
      <c r="BI736" s="9">
        <v>0</v>
      </c>
      <c r="BJ736" s="6">
        <v>0</v>
      </c>
    </row>
    <row r="737" spans="2:62" ht="20.100000000000001" customHeight="1">
      <c r="C737" s="18">
        <v>69000008</v>
      </c>
      <c r="D737" s="20" t="s">
        <v>941</v>
      </c>
      <c r="E737" s="9">
        <v>1</v>
      </c>
      <c r="F737" s="8">
        <v>60090002</v>
      </c>
      <c r="G737" s="9">
        <v>0</v>
      </c>
      <c r="H737" s="10">
        <v>0</v>
      </c>
      <c r="I737" s="9">
        <v>1</v>
      </c>
      <c r="J737" s="9">
        <v>0</v>
      </c>
      <c r="K737" s="10">
        <v>0</v>
      </c>
      <c r="L737" s="10">
        <v>0</v>
      </c>
      <c r="M737" s="9" t="s">
        <v>942</v>
      </c>
      <c r="N737" s="9">
        <v>3</v>
      </c>
      <c r="O737" s="9">
        <v>0</v>
      </c>
      <c r="P737" s="9">
        <v>0</v>
      </c>
      <c r="Q737" s="9">
        <v>0</v>
      </c>
      <c r="R737" s="6">
        <v>0</v>
      </c>
      <c r="S737" s="9">
        <v>0</v>
      </c>
      <c r="T737" s="11">
        <v>1</v>
      </c>
      <c r="U737" s="9">
        <v>0</v>
      </c>
      <c r="V737" s="10">
        <v>0</v>
      </c>
      <c r="W737" s="9">
        <v>0</v>
      </c>
      <c r="X737" s="9">
        <v>0</v>
      </c>
      <c r="Y737" s="9">
        <v>0</v>
      </c>
      <c r="Z737" s="9">
        <v>0</v>
      </c>
      <c r="AA737" s="10">
        <v>0</v>
      </c>
      <c r="AB737" s="9">
        <v>0</v>
      </c>
      <c r="AC737" s="9">
        <v>0</v>
      </c>
      <c r="AD737" s="9">
        <v>0</v>
      </c>
      <c r="AE737" s="9">
        <v>0</v>
      </c>
      <c r="AF737" s="9">
        <v>0</v>
      </c>
      <c r="AG737" s="10">
        <v>0</v>
      </c>
      <c r="AH737" s="27">
        <v>0</v>
      </c>
      <c r="AI737" s="6">
        <v>0</v>
      </c>
      <c r="AJ737" s="9">
        <v>0</v>
      </c>
      <c r="AK737" s="28">
        <v>0</v>
      </c>
      <c r="AL737" s="9">
        <v>0</v>
      </c>
      <c r="AM737" s="9">
        <v>0</v>
      </c>
      <c r="AN737" s="9">
        <v>0</v>
      </c>
      <c r="AO737" s="9">
        <v>0</v>
      </c>
      <c r="AP737" s="9">
        <v>0</v>
      </c>
      <c r="AQ737" s="9">
        <v>0</v>
      </c>
      <c r="AR737" s="6">
        <v>0</v>
      </c>
      <c r="AS737" s="31">
        <v>0</v>
      </c>
      <c r="AT737" s="9">
        <v>0</v>
      </c>
      <c r="AU737" s="10">
        <v>0</v>
      </c>
      <c r="AV737" s="10">
        <v>0</v>
      </c>
      <c r="AW737" s="10">
        <v>0</v>
      </c>
      <c r="AX737" s="19" t="s">
        <v>145</v>
      </c>
      <c r="AY737" s="78">
        <v>0</v>
      </c>
      <c r="AZ737" s="79">
        <v>0</v>
      </c>
      <c r="BA737" s="79">
        <v>1</v>
      </c>
      <c r="BB737" s="50" t="s">
        <v>929</v>
      </c>
      <c r="BC737" s="9">
        <v>0</v>
      </c>
      <c r="BD737" s="9">
        <v>0</v>
      </c>
      <c r="BE737" s="18">
        <v>0</v>
      </c>
      <c r="BF737" s="9">
        <v>0</v>
      </c>
      <c r="BG737" s="9">
        <v>0</v>
      </c>
      <c r="BH737" s="28">
        <v>0</v>
      </c>
      <c r="BI737" s="9">
        <v>0</v>
      </c>
      <c r="BJ737" s="6">
        <v>0</v>
      </c>
    </row>
    <row r="738" spans="2:62" ht="20.100000000000001" customHeight="1">
      <c r="C738" s="18">
        <v>69000009</v>
      </c>
      <c r="D738" s="20" t="s">
        <v>943</v>
      </c>
      <c r="E738" s="9">
        <v>1</v>
      </c>
      <c r="F738" s="8">
        <v>60090002</v>
      </c>
      <c r="G738" s="9">
        <v>0</v>
      </c>
      <c r="H738" s="10">
        <v>0</v>
      </c>
      <c r="I738" s="9">
        <v>1</v>
      </c>
      <c r="J738" s="9">
        <v>0</v>
      </c>
      <c r="K738" s="10">
        <v>0</v>
      </c>
      <c r="L738" s="10">
        <v>0</v>
      </c>
      <c r="M738" s="9" t="s">
        <v>942</v>
      </c>
      <c r="N738" s="9">
        <v>3</v>
      </c>
      <c r="O738" s="9">
        <v>0</v>
      </c>
      <c r="P738" s="9">
        <v>0</v>
      </c>
      <c r="Q738" s="9">
        <v>0</v>
      </c>
      <c r="R738" s="6">
        <v>0</v>
      </c>
      <c r="S738" s="9">
        <v>0</v>
      </c>
      <c r="T738" s="11">
        <v>1</v>
      </c>
      <c r="U738" s="9">
        <v>0</v>
      </c>
      <c r="V738" s="10">
        <v>0</v>
      </c>
      <c r="W738" s="9">
        <v>0</v>
      </c>
      <c r="X738" s="9">
        <v>0</v>
      </c>
      <c r="Y738" s="9">
        <v>0</v>
      </c>
      <c r="Z738" s="9">
        <v>0</v>
      </c>
      <c r="AA738" s="10">
        <v>0</v>
      </c>
      <c r="AB738" s="9">
        <v>0</v>
      </c>
      <c r="AC738" s="9">
        <v>0</v>
      </c>
      <c r="AD738" s="9">
        <v>0</v>
      </c>
      <c r="AE738" s="9">
        <v>0</v>
      </c>
      <c r="AF738" s="9">
        <v>0</v>
      </c>
      <c r="AG738" s="10">
        <v>0</v>
      </c>
      <c r="AH738" s="27">
        <v>0</v>
      </c>
      <c r="AI738" s="6">
        <v>0</v>
      </c>
      <c r="AJ738" s="9">
        <v>0</v>
      </c>
      <c r="AK738" s="28">
        <v>0</v>
      </c>
      <c r="AL738" s="9">
        <v>0</v>
      </c>
      <c r="AM738" s="9">
        <v>0</v>
      </c>
      <c r="AN738" s="9">
        <v>0</v>
      </c>
      <c r="AO738" s="9">
        <v>0</v>
      </c>
      <c r="AP738" s="9">
        <v>0</v>
      </c>
      <c r="AQ738" s="9">
        <v>0</v>
      </c>
      <c r="AR738" s="6">
        <v>0</v>
      </c>
      <c r="AS738" s="31">
        <v>0</v>
      </c>
      <c r="AT738" s="9">
        <v>0</v>
      </c>
      <c r="AU738" s="10">
        <v>0</v>
      </c>
      <c r="AV738" s="10">
        <v>0</v>
      </c>
      <c r="AW738" s="10">
        <v>0</v>
      </c>
      <c r="AX738" s="19" t="s">
        <v>145</v>
      </c>
      <c r="AY738" s="78">
        <v>0</v>
      </c>
      <c r="AZ738" s="79">
        <v>0</v>
      </c>
      <c r="BA738" s="79">
        <v>1</v>
      </c>
      <c r="BB738" s="50" t="s">
        <v>929</v>
      </c>
      <c r="BC738" s="9">
        <v>0</v>
      </c>
      <c r="BD738" s="9">
        <v>0</v>
      </c>
      <c r="BE738" s="18">
        <v>0</v>
      </c>
      <c r="BF738" s="9">
        <v>0</v>
      </c>
      <c r="BG738" s="9">
        <v>0</v>
      </c>
      <c r="BH738" s="28">
        <v>0</v>
      </c>
      <c r="BI738" s="9">
        <v>0</v>
      </c>
      <c r="BJ738" s="6">
        <v>0</v>
      </c>
    </row>
    <row r="739" spans="2:62" ht="20.100000000000001" customHeight="1">
      <c r="C739" s="18">
        <v>69000010</v>
      </c>
      <c r="D739" s="19" t="s">
        <v>944</v>
      </c>
      <c r="E739" s="18">
        <v>1</v>
      </c>
      <c r="F739" s="18">
        <v>68000110</v>
      </c>
      <c r="G739" s="18">
        <v>0</v>
      </c>
      <c r="H739" s="13">
        <v>0</v>
      </c>
      <c r="I739" s="9">
        <v>1</v>
      </c>
      <c r="J739" s="18">
        <v>0</v>
      </c>
      <c r="K739" s="18">
        <v>0</v>
      </c>
      <c r="L739" s="18">
        <v>0</v>
      </c>
      <c r="M739" s="18">
        <v>0</v>
      </c>
      <c r="N739" s="18">
        <v>2</v>
      </c>
      <c r="O739" s="18">
        <v>3</v>
      </c>
      <c r="P739" s="18">
        <v>0.05</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77">
        <v>69000101</v>
      </c>
      <c r="AS739" s="18" t="s">
        <v>143</v>
      </c>
      <c r="AT739" s="19" t="s">
        <v>144</v>
      </c>
      <c r="AU739" s="18">
        <v>0</v>
      </c>
      <c r="AV739" s="18">
        <v>0</v>
      </c>
      <c r="AW739" s="18">
        <v>0</v>
      </c>
      <c r="AX739" s="19" t="s">
        <v>145</v>
      </c>
      <c r="AY739" s="19" t="s">
        <v>143</v>
      </c>
      <c r="AZ739" s="13">
        <v>0</v>
      </c>
      <c r="BA739" s="79">
        <v>1</v>
      </c>
      <c r="BB739" s="56" t="s">
        <v>920</v>
      </c>
      <c r="BC739" s="18">
        <v>0</v>
      </c>
      <c r="BD739" s="11">
        <v>0</v>
      </c>
      <c r="BE739" s="18">
        <v>0</v>
      </c>
      <c r="BF739" s="18">
        <v>0</v>
      </c>
      <c r="BG739" s="18">
        <v>0</v>
      </c>
      <c r="BH739" s="18">
        <v>0</v>
      </c>
      <c r="BI739" s="9">
        <v>0</v>
      </c>
      <c r="BJ739" s="6">
        <v>0</v>
      </c>
    </row>
    <row r="740" spans="2:62" ht="20.100000000000001" customHeight="1">
      <c r="C740" s="18">
        <v>69000011</v>
      </c>
      <c r="D740" s="7" t="s">
        <v>945</v>
      </c>
      <c r="E740" s="18">
        <v>1</v>
      </c>
      <c r="F740" s="18">
        <v>68000110</v>
      </c>
      <c r="G740" s="18">
        <v>0</v>
      </c>
      <c r="H740" s="13">
        <v>0</v>
      </c>
      <c r="I740" s="9">
        <v>1</v>
      </c>
      <c r="J740" s="18">
        <v>0</v>
      </c>
      <c r="K740" s="18">
        <v>0</v>
      </c>
      <c r="L740" s="18">
        <v>0</v>
      </c>
      <c r="M740" s="18">
        <v>0</v>
      </c>
      <c r="N740" s="18">
        <v>2</v>
      </c>
      <c r="O740" s="18">
        <v>1</v>
      </c>
      <c r="P740" s="18">
        <v>0.05</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77">
        <v>69000111</v>
      </c>
      <c r="AS740" s="18" t="s">
        <v>143</v>
      </c>
      <c r="AT740" s="19" t="s">
        <v>144</v>
      </c>
      <c r="AU740" s="18">
        <v>0</v>
      </c>
      <c r="AV740" s="18">
        <v>0</v>
      </c>
      <c r="AW740" s="18">
        <v>0</v>
      </c>
      <c r="AX740" s="19" t="s">
        <v>145</v>
      </c>
      <c r="AY740" s="19" t="s">
        <v>143</v>
      </c>
      <c r="AZ740" s="13">
        <v>0</v>
      </c>
      <c r="BA740" s="79">
        <v>1</v>
      </c>
      <c r="BB740" s="33" t="s">
        <v>940</v>
      </c>
      <c r="BC740" s="18">
        <v>0</v>
      </c>
      <c r="BD740" s="11">
        <v>0</v>
      </c>
      <c r="BE740" s="18">
        <v>0</v>
      </c>
      <c r="BF740" s="18">
        <v>0</v>
      </c>
      <c r="BG740" s="18">
        <v>0</v>
      </c>
      <c r="BH740" s="18">
        <v>0</v>
      </c>
      <c r="BI740" s="9">
        <v>0</v>
      </c>
      <c r="BJ740" s="6">
        <v>0</v>
      </c>
    </row>
    <row r="741" spans="2:62" ht="20.100000000000001" customHeight="1">
      <c r="B741" s="74"/>
      <c r="C741" s="18">
        <v>69000012</v>
      </c>
      <c r="D741" s="7" t="s">
        <v>946</v>
      </c>
      <c r="E741" s="18">
        <v>1</v>
      </c>
      <c r="F741" s="18">
        <v>66001007</v>
      </c>
      <c r="G741" s="6">
        <v>0</v>
      </c>
      <c r="H741" s="6">
        <v>0</v>
      </c>
      <c r="I741" s="18">
        <v>1</v>
      </c>
      <c r="J741" s="18">
        <v>0</v>
      </c>
      <c r="K741" s="6">
        <v>0</v>
      </c>
      <c r="L741" s="6">
        <v>0</v>
      </c>
      <c r="M741" s="6">
        <v>0</v>
      </c>
      <c r="N741" s="6">
        <v>2</v>
      </c>
      <c r="O741" s="6">
        <v>3</v>
      </c>
      <c r="P741" s="6">
        <v>0.15</v>
      </c>
      <c r="Q741" s="6">
        <v>0</v>
      </c>
      <c r="R741" s="6">
        <v>0</v>
      </c>
      <c r="S741" s="6">
        <v>0</v>
      </c>
      <c r="T741" s="11">
        <v>1</v>
      </c>
      <c r="U741" s="6">
        <v>2</v>
      </c>
      <c r="V741" s="6">
        <v>0</v>
      </c>
      <c r="W741" s="6">
        <v>0</v>
      </c>
      <c r="X741" s="6">
        <v>0</v>
      </c>
      <c r="Y741" s="6">
        <v>0</v>
      </c>
      <c r="Z741" s="6">
        <v>0</v>
      </c>
      <c r="AA741" s="6">
        <v>0</v>
      </c>
      <c r="AB741" s="18">
        <v>0</v>
      </c>
      <c r="AC741" s="6">
        <v>0</v>
      </c>
      <c r="AD741" s="6">
        <v>15</v>
      </c>
      <c r="AE741" s="6">
        <v>0</v>
      </c>
      <c r="AF741" s="6">
        <v>0</v>
      </c>
      <c r="AG741" s="6">
        <v>7</v>
      </c>
      <c r="AH741" s="6">
        <v>0</v>
      </c>
      <c r="AI741" s="6">
        <v>0</v>
      </c>
      <c r="AJ741" s="6">
        <v>6</v>
      </c>
      <c r="AK741" s="6">
        <v>0</v>
      </c>
      <c r="AL741" s="6">
        <v>0</v>
      </c>
      <c r="AM741" s="6">
        <v>0</v>
      </c>
      <c r="AN741" s="6">
        <v>0.5</v>
      </c>
      <c r="AO741" s="6">
        <v>1000</v>
      </c>
      <c r="AP741" s="6">
        <v>0</v>
      </c>
      <c r="AQ741" s="6">
        <v>0</v>
      </c>
      <c r="AR741" s="77">
        <v>0</v>
      </c>
      <c r="AS741" s="6">
        <v>69000121</v>
      </c>
      <c r="AT741" s="7" t="s">
        <v>185</v>
      </c>
      <c r="AU741" s="6" t="s">
        <v>581</v>
      </c>
      <c r="AV741" s="6" t="s">
        <v>143</v>
      </c>
      <c r="AW741" s="6" t="s">
        <v>827</v>
      </c>
      <c r="AX741" s="7" t="s">
        <v>145</v>
      </c>
      <c r="AY741" s="6">
        <v>0</v>
      </c>
      <c r="AZ741" s="13">
        <v>0</v>
      </c>
      <c r="BA741" s="79">
        <v>1</v>
      </c>
      <c r="BB741" s="33" t="s">
        <v>938</v>
      </c>
      <c r="BC741" s="6">
        <v>0</v>
      </c>
      <c r="BD741" s="11">
        <v>0</v>
      </c>
      <c r="BE741" s="6">
        <v>0</v>
      </c>
      <c r="BF741" s="6">
        <v>0</v>
      </c>
      <c r="BG741" s="6">
        <v>0</v>
      </c>
      <c r="BH741" s="6">
        <v>0</v>
      </c>
      <c r="BI741" s="9">
        <v>0</v>
      </c>
      <c r="BJ741" s="6">
        <v>0</v>
      </c>
    </row>
    <row r="742" spans="2:62" ht="20.100000000000001" customHeight="1">
      <c r="C742" s="18">
        <v>90090001</v>
      </c>
      <c r="D742" s="76" t="s">
        <v>947</v>
      </c>
      <c r="E742" s="9">
        <v>1</v>
      </c>
      <c r="F742" s="21">
        <v>60010001</v>
      </c>
      <c r="G742" s="21">
        <v>0</v>
      </c>
      <c r="H742" s="10">
        <v>0</v>
      </c>
      <c r="I742" s="18">
        <v>1</v>
      </c>
      <c r="J742" s="18">
        <v>0</v>
      </c>
      <c r="K742" s="10">
        <v>0</v>
      </c>
      <c r="L742" s="10">
        <v>0</v>
      </c>
      <c r="M742" s="9">
        <v>0</v>
      </c>
      <c r="N742" s="21">
        <v>1</v>
      </c>
      <c r="O742" s="21">
        <v>0</v>
      </c>
      <c r="P742" s="21">
        <v>0</v>
      </c>
      <c r="Q742" s="21">
        <v>0</v>
      </c>
      <c r="R742" s="6">
        <v>0</v>
      </c>
      <c r="S742" s="9">
        <v>0</v>
      </c>
      <c r="T742" s="11">
        <v>1</v>
      </c>
      <c r="U742" s="21">
        <v>1</v>
      </c>
      <c r="V742" s="10">
        <v>0</v>
      </c>
      <c r="W742" s="9">
        <v>1</v>
      </c>
      <c r="X742" s="21">
        <v>100</v>
      </c>
      <c r="Y742" s="9">
        <v>0</v>
      </c>
      <c r="Z742" s="9">
        <v>0</v>
      </c>
      <c r="AA742" s="10">
        <v>0</v>
      </c>
      <c r="AB742" s="9">
        <v>0</v>
      </c>
      <c r="AC742" s="9">
        <v>0</v>
      </c>
      <c r="AD742" s="9">
        <v>3</v>
      </c>
      <c r="AE742" s="9">
        <v>1</v>
      </c>
      <c r="AF742" s="9">
        <v>1</v>
      </c>
      <c r="AG742" s="6">
        <v>1</v>
      </c>
      <c r="AH742" s="6">
        <v>1</v>
      </c>
      <c r="AI742" s="6">
        <v>0</v>
      </c>
      <c r="AJ742" s="9">
        <v>1</v>
      </c>
      <c r="AK742" s="28">
        <v>0</v>
      </c>
      <c r="AL742" s="9">
        <v>0</v>
      </c>
      <c r="AM742" s="9">
        <v>0</v>
      </c>
      <c r="AN742" s="9">
        <v>0.5</v>
      </c>
      <c r="AO742" s="9">
        <v>2000</v>
      </c>
      <c r="AP742" s="9">
        <v>0.5</v>
      </c>
      <c r="AQ742" s="9">
        <v>20</v>
      </c>
      <c r="AR742" s="6">
        <v>0</v>
      </c>
      <c r="AS742" s="31">
        <v>90010002</v>
      </c>
      <c r="AT742" s="9" t="s">
        <v>144</v>
      </c>
      <c r="AU742" s="10">
        <v>0</v>
      </c>
      <c r="AV742" s="10">
        <v>0</v>
      </c>
      <c r="AW742" s="10">
        <v>20000025</v>
      </c>
      <c r="AX742" s="19" t="s">
        <v>145</v>
      </c>
      <c r="AY742" s="78">
        <v>0</v>
      </c>
      <c r="AZ742" s="79">
        <v>0</v>
      </c>
      <c r="BA742" s="79">
        <v>0</v>
      </c>
      <c r="BB742" s="36" t="s">
        <v>948</v>
      </c>
      <c r="BC742" s="9">
        <v>0</v>
      </c>
      <c r="BD742" s="11">
        <v>0</v>
      </c>
      <c r="BE742" s="18">
        <v>0</v>
      </c>
      <c r="BF742" s="9">
        <v>0</v>
      </c>
      <c r="BG742" s="9">
        <v>0</v>
      </c>
      <c r="BH742" s="28">
        <v>0</v>
      </c>
      <c r="BI742" s="9">
        <v>0</v>
      </c>
      <c r="BJ742" s="6">
        <v>0</v>
      </c>
    </row>
    <row r="743" spans="2:62" ht="20.100000000000001" customHeight="1">
      <c r="C743" s="18">
        <v>90090002</v>
      </c>
      <c r="D743" s="20" t="s">
        <v>949</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340</v>
      </c>
      <c r="AG743" s="6">
        <v>1</v>
      </c>
      <c r="AH743" s="6">
        <v>1</v>
      </c>
      <c r="AI743" s="6">
        <v>0</v>
      </c>
      <c r="AJ743" s="9">
        <v>1</v>
      </c>
      <c r="AK743" s="28">
        <v>0</v>
      </c>
      <c r="AL743" s="9">
        <v>0</v>
      </c>
      <c r="AM743" s="9">
        <v>0</v>
      </c>
      <c r="AN743" s="9">
        <v>0.5</v>
      </c>
      <c r="AO743" s="9">
        <v>10000</v>
      </c>
      <c r="AP743" s="9">
        <v>0</v>
      </c>
      <c r="AQ743" s="9">
        <v>0</v>
      </c>
      <c r="AR743" s="6">
        <v>0</v>
      </c>
      <c r="AS743" s="31">
        <v>0</v>
      </c>
      <c r="AT743" s="9" t="s">
        <v>144</v>
      </c>
      <c r="AU743" s="10">
        <v>0</v>
      </c>
      <c r="AV743" s="10">
        <v>0</v>
      </c>
      <c r="AW743" s="10">
        <v>20000035</v>
      </c>
      <c r="AX743" s="19" t="s">
        <v>145</v>
      </c>
      <c r="AY743" s="78">
        <v>0</v>
      </c>
      <c r="AZ743" s="79">
        <v>0</v>
      </c>
      <c r="BA743" s="79">
        <v>0</v>
      </c>
      <c r="BB743" s="36" t="s">
        <v>950</v>
      </c>
      <c r="BC743" s="9">
        <v>0</v>
      </c>
      <c r="BD743" s="11">
        <v>0</v>
      </c>
      <c r="BE743" s="18">
        <v>0</v>
      </c>
      <c r="BF743" s="9">
        <v>0</v>
      </c>
      <c r="BG743" s="9">
        <v>0</v>
      </c>
      <c r="BH743" s="28">
        <v>0</v>
      </c>
      <c r="BI743" s="9">
        <v>0</v>
      </c>
      <c r="BJ743" s="6">
        <v>0</v>
      </c>
    </row>
    <row r="744" spans="2:62" ht="20.100000000000001" customHeight="1">
      <c r="C744" s="18">
        <v>90090003</v>
      </c>
      <c r="D744" s="9" t="s">
        <v>951</v>
      </c>
      <c r="E744" s="9">
        <v>1</v>
      </c>
      <c r="F744" s="9">
        <v>60010002</v>
      </c>
      <c r="G744" s="8">
        <v>60090007</v>
      </c>
      <c r="H744" s="10">
        <v>0</v>
      </c>
      <c r="I744" s="18">
        <v>1</v>
      </c>
      <c r="J744" s="18">
        <v>0</v>
      </c>
      <c r="K744" s="10">
        <v>0</v>
      </c>
      <c r="L744" s="10">
        <v>0</v>
      </c>
      <c r="M744" s="9">
        <v>0</v>
      </c>
      <c r="N744" s="9">
        <v>1</v>
      </c>
      <c r="O744" s="9">
        <v>0</v>
      </c>
      <c r="P744" s="9">
        <v>0</v>
      </c>
      <c r="Q744" s="9">
        <v>0</v>
      </c>
      <c r="R744" s="6">
        <v>0</v>
      </c>
      <c r="S744" s="9">
        <v>0</v>
      </c>
      <c r="T744" s="11">
        <v>1</v>
      </c>
      <c r="U744" s="9">
        <v>1</v>
      </c>
      <c r="V744" s="10">
        <v>0</v>
      </c>
      <c r="W744" s="9">
        <v>0.8</v>
      </c>
      <c r="X744" s="9">
        <v>100</v>
      </c>
      <c r="Y744" s="9">
        <v>0</v>
      </c>
      <c r="Z744" s="9">
        <v>0</v>
      </c>
      <c r="AA744" s="10">
        <v>0</v>
      </c>
      <c r="AB744" s="9">
        <v>0</v>
      </c>
      <c r="AC744" s="9">
        <v>0</v>
      </c>
      <c r="AD744" s="9">
        <v>1</v>
      </c>
      <c r="AE744" s="9">
        <v>1</v>
      </c>
      <c r="AF744" s="9">
        <v>15</v>
      </c>
      <c r="AG744" s="6">
        <v>0</v>
      </c>
      <c r="AH744" s="6">
        <v>0</v>
      </c>
      <c r="AI744" s="6">
        <v>0</v>
      </c>
      <c r="AJ744" s="9">
        <v>0</v>
      </c>
      <c r="AK744" s="28">
        <v>0</v>
      </c>
      <c r="AL744" s="9">
        <v>0</v>
      </c>
      <c r="AM744" s="9">
        <v>0</v>
      </c>
      <c r="AN744" s="9">
        <v>0.5</v>
      </c>
      <c r="AO744" s="9">
        <v>0</v>
      </c>
      <c r="AP744" s="9">
        <v>0.5</v>
      </c>
      <c r="AQ744" s="9">
        <v>20</v>
      </c>
      <c r="AR744" s="6">
        <v>0</v>
      </c>
      <c r="AS744" s="31">
        <v>0</v>
      </c>
      <c r="AT744" s="9" t="s">
        <v>144</v>
      </c>
      <c r="AU744" s="10">
        <v>0</v>
      </c>
      <c r="AV744" s="10">
        <v>0</v>
      </c>
      <c r="AW744" s="10">
        <v>20000007</v>
      </c>
      <c r="AX744" s="19" t="s">
        <v>145</v>
      </c>
      <c r="AY744" s="78">
        <v>0</v>
      </c>
      <c r="AZ744" s="79">
        <v>0</v>
      </c>
      <c r="BA744" s="79">
        <v>0</v>
      </c>
      <c r="BB744" s="36" t="s">
        <v>222</v>
      </c>
      <c r="BC744" s="9">
        <v>0</v>
      </c>
      <c r="BD744" s="11">
        <v>0</v>
      </c>
      <c r="BE744" s="18">
        <v>0</v>
      </c>
      <c r="BF744" s="9">
        <v>1</v>
      </c>
      <c r="BG744" s="9">
        <v>0</v>
      </c>
      <c r="BH744" s="28">
        <v>0</v>
      </c>
      <c r="BI744" s="9">
        <v>0</v>
      </c>
      <c r="BJ744" s="6">
        <v>0</v>
      </c>
    </row>
    <row r="745" spans="2:62" ht="20.100000000000001" customHeight="1">
      <c r="C745" s="18">
        <v>90090004</v>
      </c>
      <c r="D745" s="9" t="s">
        <v>253</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8">
        <v>0</v>
      </c>
      <c r="AL745" s="9">
        <v>0</v>
      </c>
      <c r="AM745" s="9">
        <v>0</v>
      </c>
      <c r="AN745" s="9">
        <v>0</v>
      </c>
      <c r="AO745" s="9">
        <v>2000</v>
      </c>
      <c r="AP745" s="9">
        <v>0</v>
      </c>
      <c r="AQ745" s="9">
        <v>0</v>
      </c>
      <c r="AR745" s="6">
        <v>0</v>
      </c>
      <c r="AS745" s="31" t="s">
        <v>952</v>
      </c>
      <c r="AT745" s="9" t="s">
        <v>144</v>
      </c>
      <c r="AU745" s="10">
        <v>0</v>
      </c>
      <c r="AV745" s="10">
        <v>0</v>
      </c>
      <c r="AW745" s="10">
        <v>20000025</v>
      </c>
      <c r="AX745" s="19" t="s">
        <v>145</v>
      </c>
      <c r="AY745" s="78">
        <v>0</v>
      </c>
      <c r="AZ745" s="79">
        <v>0</v>
      </c>
      <c r="BA745" s="79">
        <v>0</v>
      </c>
      <c r="BB745" s="36" t="s">
        <v>222</v>
      </c>
      <c r="BC745" s="9">
        <v>0</v>
      </c>
      <c r="BD745" s="11">
        <v>0</v>
      </c>
      <c r="BE745" s="18">
        <v>0</v>
      </c>
      <c r="BF745" s="9">
        <v>0</v>
      </c>
      <c r="BG745" s="9">
        <v>0</v>
      </c>
      <c r="BH745" s="28">
        <v>0</v>
      </c>
      <c r="BI745" s="9">
        <v>0</v>
      </c>
      <c r="BJ745" s="6">
        <v>0</v>
      </c>
    </row>
    <row r="746" spans="2:62" ht="20.100000000000001" customHeight="1">
      <c r="C746" s="18">
        <v>90090005</v>
      </c>
      <c r="D746" s="9" t="s">
        <v>953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1</v>
      </c>
      <c r="U746" s="9">
        <v>1</v>
      </c>
      <c r="V746" s="10">
        <v>0</v>
      </c>
      <c r="W746" s="9">
        <v>1</v>
      </c>
      <c r="X746" s="9">
        <v>20</v>
      </c>
      <c r="Y746" s="9">
        <v>0</v>
      </c>
      <c r="Z746" s="9">
        <v>0</v>
      </c>
      <c r="AA746" s="10">
        <v>0</v>
      </c>
      <c r="AB746" s="9">
        <v>1</v>
      </c>
      <c r="AC746" s="9">
        <v>1</v>
      </c>
      <c r="AD746" s="9">
        <v>3</v>
      </c>
      <c r="AE746" s="9">
        <v>1</v>
      </c>
      <c r="AF746" s="9">
        <v>2</v>
      </c>
      <c r="AG746" s="6">
        <v>0</v>
      </c>
      <c r="AH746" s="6">
        <v>0</v>
      </c>
      <c r="AI746" s="6">
        <v>0</v>
      </c>
      <c r="AJ746" s="9">
        <v>0</v>
      </c>
      <c r="AK746" s="28">
        <v>0</v>
      </c>
      <c r="AL746" s="9">
        <v>0</v>
      </c>
      <c r="AM746" s="9">
        <v>0</v>
      </c>
      <c r="AN746" s="9">
        <v>0</v>
      </c>
      <c r="AO746" s="9">
        <v>2000</v>
      </c>
      <c r="AP746" s="9">
        <v>0.5</v>
      </c>
      <c r="AQ746" s="9">
        <v>0</v>
      </c>
      <c r="AR746" s="6">
        <v>0</v>
      </c>
      <c r="AS746" s="31" t="s">
        <v>954</v>
      </c>
      <c r="AT746" s="9" t="s">
        <v>202</v>
      </c>
      <c r="AU746" s="10">
        <v>0</v>
      </c>
      <c r="AV746" s="10">
        <v>10000001</v>
      </c>
      <c r="AW746" s="10">
        <v>20000025</v>
      </c>
      <c r="AX746" s="19" t="s">
        <v>145</v>
      </c>
      <c r="AY746" s="78">
        <v>0</v>
      </c>
      <c r="AZ746" s="79">
        <v>0</v>
      </c>
      <c r="BA746" s="79">
        <v>0</v>
      </c>
      <c r="BB746" s="36" t="s">
        <v>955</v>
      </c>
      <c r="BC746" s="9">
        <v>0</v>
      </c>
      <c r="BD746" s="11">
        <v>0</v>
      </c>
      <c r="BE746" s="18">
        <v>0</v>
      </c>
      <c r="BF746" s="9">
        <v>0</v>
      </c>
      <c r="BG746" s="9">
        <v>0</v>
      </c>
      <c r="BH746" s="28">
        <v>0</v>
      </c>
      <c r="BI746" s="9">
        <v>0</v>
      </c>
      <c r="BJ746" s="6">
        <v>0</v>
      </c>
    </row>
    <row r="747" spans="2:62" ht="20.100000000000001" customHeight="1">
      <c r="C747" s="18">
        <v>90090006</v>
      </c>
      <c r="D747" s="9" t="s">
        <v>184</v>
      </c>
      <c r="E747" s="9">
        <v>1</v>
      </c>
      <c r="F747" s="9">
        <v>60010002</v>
      </c>
      <c r="G747" s="9">
        <v>0</v>
      </c>
      <c r="H747" s="10">
        <v>0</v>
      </c>
      <c r="I747" s="18">
        <v>1</v>
      </c>
      <c r="J747" s="18">
        <v>0</v>
      </c>
      <c r="K747" s="10">
        <v>0</v>
      </c>
      <c r="L747" s="10">
        <v>0</v>
      </c>
      <c r="M747" s="9">
        <v>0</v>
      </c>
      <c r="N747" s="9">
        <v>1</v>
      </c>
      <c r="O747" s="9">
        <v>0</v>
      </c>
      <c r="P747" s="9">
        <v>0</v>
      </c>
      <c r="Q747" s="9">
        <v>0</v>
      </c>
      <c r="R747" s="6">
        <v>0</v>
      </c>
      <c r="S747" s="9">
        <v>0</v>
      </c>
      <c r="T747" s="11">
        <v>1</v>
      </c>
      <c r="U747" s="9">
        <v>1</v>
      </c>
      <c r="V747" s="10">
        <v>0</v>
      </c>
      <c r="W747" s="9">
        <v>1</v>
      </c>
      <c r="X747" s="9">
        <v>10</v>
      </c>
      <c r="Y747" s="9">
        <v>0</v>
      </c>
      <c r="Z747" s="9">
        <v>0</v>
      </c>
      <c r="AA747" s="10">
        <v>0</v>
      </c>
      <c r="AB747" s="9">
        <v>1</v>
      </c>
      <c r="AC747" s="9">
        <v>1</v>
      </c>
      <c r="AD747" s="9">
        <v>4</v>
      </c>
      <c r="AE747" s="9">
        <v>1</v>
      </c>
      <c r="AF747" s="9">
        <v>2</v>
      </c>
      <c r="AG747" s="6">
        <v>0</v>
      </c>
      <c r="AH747" s="6">
        <v>0</v>
      </c>
      <c r="AI747" s="6">
        <v>0</v>
      </c>
      <c r="AJ747" s="9">
        <v>0</v>
      </c>
      <c r="AK747" s="28">
        <v>0</v>
      </c>
      <c r="AL747" s="9">
        <v>0</v>
      </c>
      <c r="AM747" s="9">
        <v>0</v>
      </c>
      <c r="AN747" s="9">
        <v>0.5</v>
      </c>
      <c r="AO747" s="9">
        <v>3000</v>
      </c>
      <c r="AP747" s="9">
        <v>0</v>
      </c>
      <c r="AQ747" s="9">
        <v>0</v>
      </c>
      <c r="AR747" s="6">
        <v>0</v>
      </c>
      <c r="AS747" s="31">
        <v>0</v>
      </c>
      <c r="AT747" s="9" t="s">
        <v>185</v>
      </c>
      <c r="AU747" s="10">
        <v>0</v>
      </c>
      <c r="AV747" s="10">
        <v>10000001</v>
      </c>
      <c r="AW747" s="10">
        <v>20000002</v>
      </c>
      <c r="AX747" s="19" t="s">
        <v>145</v>
      </c>
      <c r="AY747" s="78">
        <v>0</v>
      </c>
      <c r="AZ747" s="79">
        <v>0</v>
      </c>
      <c r="BA747" s="79">
        <v>0</v>
      </c>
      <c r="BB747" s="36" t="s">
        <v>956</v>
      </c>
      <c r="BC747" s="9">
        <v>0</v>
      </c>
      <c r="BD747" s="11">
        <v>0</v>
      </c>
      <c r="BE747" s="18">
        <v>0</v>
      </c>
      <c r="BF747" s="9">
        <v>0</v>
      </c>
      <c r="BG747" s="9">
        <v>0</v>
      </c>
      <c r="BH747" s="28">
        <v>0</v>
      </c>
      <c r="BI747" s="9">
        <v>0</v>
      </c>
      <c r="BJ747" s="6">
        <v>0</v>
      </c>
    </row>
    <row r="748" spans="2:62" ht="20.100000000000001" customHeight="1">
      <c r="C748" s="18">
        <v>90090007</v>
      </c>
      <c r="D748" s="9" t="s">
        <v>957</v>
      </c>
      <c r="E748" s="9">
        <v>1</v>
      </c>
      <c r="F748" s="9">
        <v>60010002</v>
      </c>
      <c r="G748" s="9">
        <v>0</v>
      </c>
      <c r="H748" s="10">
        <v>0</v>
      </c>
      <c r="I748" s="18">
        <v>1</v>
      </c>
      <c r="J748" s="18">
        <v>0</v>
      </c>
      <c r="K748" s="10">
        <v>0</v>
      </c>
      <c r="L748" s="10">
        <v>0</v>
      </c>
      <c r="M748" s="9">
        <v>0</v>
      </c>
      <c r="N748" s="9">
        <v>1</v>
      </c>
      <c r="O748" s="9">
        <v>0</v>
      </c>
      <c r="P748" s="9">
        <v>0</v>
      </c>
      <c r="Q748" s="9">
        <v>0</v>
      </c>
      <c r="R748" s="6">
        <v>0</v>
      </c>
      <c r="S748" s="9">
        <v>0</v>
      </c>
      <c r="T748" s="11">
        <v>1</v>
      </c>
      <c r="U748" s="9">
        <v>1</v>
      </c>
      <c r="V748" s="10">
        <v>0</v>
      </c>
      <c r="W748" s="9">
        <v>0.8</v>
      </c>
      <c r="X748" s="9">
        <v>100</v>
      </c>
      <c r="Y748" s="9">
        <v>0</v>
      </c>
      <c r="Z748" s="9">
        <v>0</v>
      </c>
      <c r="AA748" s="10">
        <v>0</v>
      </c>
      <c r="AB748" s="9">
        <v>0</v>
      </c>
      <c r="AC748" s="9">
        <v>0</v>
      </c>
      <c r="AD748" s="9">
        <v>1</v>
      </c>
      <c r="AE748" s="9">
        <v>1</v>
      </c>
      <c r="AF748" s="9">
        <v>15</v>
      </c>
      <c r="AG748" s="6">
        <v>0</v>
      </c>
      <c r="AH748" s="6">
        <v>0</v>
      </c>
      <c r="AI748" s="6">
        <v>0</v>
      </c>
      <c r="AJ748" s="9">
        <v>0</v>
      </c>
      <c r="AK748" s="28">
        <v>0</v>
      </c>
      <c r="AL748" s="9">
        <v>0</v>
      </c>
      <c r="AM748" s="9">
        <v>0</v>
      </c>
      <c r="AN748" s="9">
        <v>0.5</v>
      </c>
      <c r="AO748" s="9">
        <v>0</v>
      </c>
      <c r="AP748" s="9">
        <v>0.5</v>
      </c>
      <c r="AQ748" s="9">
        <v>20</v>
      </c>
      <c r="AR748" s="6">
        <v>0</v>
      </c>
      <c r="AS748" s="31">
        <v>0</v>
      </c>
      <c r="AT748" s="9" t="s">
        <v>144</v>
      </c>
      <c r="AU748" s="10">
        <v>0</v>
      </c>
      <c r="AV748" s="10">
        <v>0</v>
      </c>
      <c r="AW748" s="10">
        <v>20000007</v>
      </c>
      <c r="AX748" s="19" t="s">
        <v>145</v>
      </c>
      <c r="AY748" s="78">
        <v>0</v>
      </c>
      <c r="AZ748" s="79">
        <v>0</v>
      </c>
      <c r="BA748" s="79">
        <v>0</v>
      </c>
      <c r="BB748" s="36" t="s">
        <v>222</v>
      </c>
      <c r="BC748" s="9">
        <v>0</v>
      </c>
      <c r="BD748" s="11">
        <v>0</v>
      </c>
      <c r="BE748" s="18">
        <v>0</v>
      </c>
      <c r="BF748" s="9">
        <v>1</v>
      </c>
      <c r="BG748" s="9">
        <v>0</v>
      </c>
      <c r="BH748" s="28">
        <v>0</v>
      </c>
      <c r="BI748" s="9">
        <v>0</v>
      </c>
      <c r="BJ748" s="6">
        <v>0</v>
      </c>
    </row>
    <row r="749" spans="2:62" ht="20.100000000000001" customHeight="1">
      <c r="C749" s="18">
        <v>90090008</v>
      </c>
      <c r="D749" s="9" t="s">
        <v>958</v>
      </c>
      <c r="E749" s="9">
        <v>1</v>
      </c>
      <c r="F749" s="9">
        <v>60010002</v>
      </c>
      <c r="G749" s="9">
        <v>0</v>
      </c>
      <c r="H749" s="10">
        <v>0</v>
      </c>
      <c r="I749" s="18">
        <v>1</v>
      </c>
      <c r="J749" s="18">
        <v>0</v>
      </c>
      <c r="K749" s="10">
        <v>0</v>
      </c>
      <c r="L749" s="10">
        <v>0</v>
      </c>
      <c r="M749" s="9">
        <v>0</v>
      </c>
      <c r="N749" s="9">
        <v>1</v>
      </c>
      <c r="O749" s="9">
        <v>0</v>
      </c>
      <c r="P749" s="9">
        <v>0</v>
      </c>
      <c r="Q749" s="9">
        <v>0</v>
      </c>
      <c r="R749" s="6">
        <v>0</v>
      </c>
      <c r="S749" s="9">
        <v>0</v>
      </c>
      <c r="T749" s="11">
        <v>1</v>
      </c>
      <c r="U749" s="9">
        <v>1</v>
      </c>
      <c r="V749" s="10">
        <v>0</v>
      </c>
      <c r="W749" s="9">
        <v>0.8</v>
      </c>
      <c r="X749" s="9">
        <v>100</v>
      </c>
      <c r="Y749" s="9">
        <v>0</v>
      </c>
      <c r="Z749" s="9">
        <v>0</v>
      </c>
      <c r="AA749" s="10">
        <v>0</v>
      </c>
      <c r="AB749" s="9">
        <v>0</v>
      </c>
      <c r="AC749" s="9">
        <v>0</v>
      </c>
      <c r="AD749" s="9">
        <v>1</v>
      </c>
      <c r="AE749" s="9">
        <v>1</v>
      </c>
      <c r="AF749" s="9">
        <v>15</v>
      </c>
      <c r="AG749" s="6">
        <v>0</v>
      </c>
      <c r="AH749" s="6">
        <v>0</v>
      </c>
      <c r="AI749" s="6">
        <v>0</v>
      </c>
      <c r="AJ749" s="9">
        <v>0</v>
      </c>
      <c r="AK749" s="28">
        <v>0</v>
      </c>
      <c r="AL749" s="9">
        <v>0</v>
      </c>
      <c r="AM749" s="9">
        <v>0</v>
      </c>
      <c r="AN749" s="9">
        <v>0.5</v>
      </c>
      <c r="AO749" s="9">
        <v>0</v>
      </c>
      <c r="AP749" s="9">
        <v>0.5</v>
      </c>
      <c r="AQ749" s="9">
        <v>0</v>
      </c>
      <c r="AR749" s="6">
        <v>0</v>
      </c>
      <c r="AS749" s="31">
        <v>0</v>
      </c>
      <c r="AT749" s="9" t="s">
        <v>144</v>
      </c>
      <c r="AU749" s="10">
        <v>0</v>
      </c>
      <c r="AV749" s="10">
        <v>10000004</v>
      </c>
      <c r="AW749" s="10">
        <v>0</v>
      </c>
      <c r="AX749" s="19" t="s">
        <v>145</v>
      </c>
      <c r="AY749" s="78">
        <v>0</v>
      </c>
      <c r="AZ749" s="79">
        <v>0</v>
      </c>
      <c r="BA749" s="79">
        <v>0</v>
      </c>
      <c r="BB749" s="36" t="s">
        <v>222</v>
      </c>
      <c r="BC749" s="9">
        <v>0</v>
      </c>
      <c r="BD749" s="11">
        <v>0</v>
      </c>
      <c r="BE749" s="18">
        <v>0</v>
      </c>
      <c r="BF749" s="9">
        <v>1</v>
      </c>
      <c r="BG749" s="9">
        <v>0</v>
      </c>
      <c r="BH749" s="28">
        <v>0</v>
      </c>
      <c r="BI749" s="9">
        <v>0</v>
      </c>
      <c r="BJ749" s="6">
        <v>0</v>
      </c>
    </row>
    <row r="750" spans="2:62" ht="20.100000000000001" customHeight="1">
      <c r="C750" s="18">
        <v>90090009</v>
      </c>
      <c r="D750" s="9" t="s">
        <v>959</v>
      </c>
      <c r="E750" s="9">
        <v>1</v>
      </c>
      <c r="F750" s="9">
        <v>60010002</v>
      </c>
      <c r="G750" s="9">
        <v>0</v>
      </c>
      <c r="H750" s="10">
        <v>0</v>
      </c>
      <c r="I750" s="18">
        <v>1</v>
      </c>
      <c r="J750" s="18">
        <v>0</v>
      </c>
      <c r="K750" s="10">
        <v>0</v>
      </c>
      <c r="L750" s="10">
        <v>0</v>
      </c>
      <c r="M750" s="9">
        <v>0</v>
      </c>
      <c r="N750" s="9">
        <v>1</v>
      </c>
      <c r="O750" s="9">
        <v>0</v>
      </c>
      <c r="P750" s="9">
        <v>0</v>
      </c>
      <c r="Q750" s="9">
        <v>0</v>
      </c>
      <c r="R750" s="6">
        <v>0</v>
      </c>
      <c r="S750" s="9">
        <v>0</v>
      </c>
      <c r="T750" s="11">
        <v>1</v>
      </c>
      <c r="U750" s="9">
        <v>1</v>
      </c>
      <c r="V750" s="10">
        <v>0</v>
      </c>
      <c r="W750" s="9">
        <v>0</v>
      </c>
      <c r="X750" s="9">
        <v>0</v>
      </c>
      <c r="Y750" s="9">
        <v>0</v>
      </c>
      <c r="Z750" s="9">
        <v>0</v>
      </c>
      <c r="AA750" s="10">
        <v>0</v>
      </c>
      <c r="AB750" s="9">
        <v>0</v>
      </c>
      <c r="AC750" s="9">
        <v>1</v>
      </c>
      <c r="AD750" s="9">
        <v>5</v>
      </c>
      <c r="AE750" s="9">
        <v>0</v>
      </c>
      <c r="AF750" s="9">
        <v>0</v>
      </c>
      <c r="AG750" s="6">
        <v>0</v>
      </c>
      <c r="AH750" s="6">
        <v>0</v>
      </c>
      <c r="AI750" s="6">
        <v>0</v>
      </c>
      <c r="AJ750" s="9">
        <v>0</v>
      </c>
      <c r="AK750" s="28">
        <v>0</v>
      </c>
      <c r="AL750" s="9">
        <v>0</v>
      </c>
      <c r="AM750" s="9">
        <v>0</v>
      </c>
      <c r="AN750" s="9">
        <v>0</v>
      </c>
      <c r="AO750" s="9">
        <v>1000</v>
      </c>
      <c r="AP750" s="9">
        <v>0</v>
      </c>
      <c r="AQ750" s="9">
        <v>0</v>
      </c>
      <c r="AR750" s="6">
        <v>0</v>
      </c>
      <c r="AS750" s="31" t="s">
        <v>143</v>
      </c>
      <c r="AT750" s="9" t="s">
        <v>185</v>
      </c>
      <c r="AU750" s="10">
        <v>0</v>
      </c>
      <c r="AV750" s="10">
        <v>10000001</v>
      </c>
      <c r="AW750" s="10">
        <v>0</v>
      </c>
      <c r="AX750" s="19" t="s">
        <v>145</v>
      </c>
      <c r="AY750" s="78">
        <v>0</v>
      </c>
      <c r="AZ750" s="79">
        <v>0</v>
      </c>
      <c r="BA750" s="79">
        <v>0</v>
      </c>
      <c r="BB750" s="36" t="s">
        <v>959</v>
      </c>
      <c r="BC750" s="9">
        <v>0</v>
      </c>
      <c r="BD750" s="11">
        <v>0</v>
      </c>
      <c r="BE750" s="18">
        <v>0</v>
      </c>
      <c r="BF750" s="9">
        <v>0</v>
      </c>
      <c r="BG750" s="9">
        <v>0</v>
      </c>
      <c r="BH750" s="28">
        <v>0</v>
      </c>
      <c r="BI750" s="9">
        <v>0</v>
      </c>
      <c r="BJ750" s="6">
        <v>0</v>
      </c>
    </row>
    <row r="751" spans="2:62" ht="20.100000000000001" customHeight="1">
      <c r="C751" s="18">
        <v>90090010</v>
      </c>
      <c r="D751" s="9" t="s">
        <v>960</v>
      </c>
      <c r="E751" s="9">
        <v>1</v>
      </c>
      <c r="F751" s="9">
        <v>60010002</v>
      </c>
      <c r="G751" s="9">
        <v>0</v>
      </c>
      <c r="H751" s="10">
        <v>0</v>
      </c>
      <c r="I751" s="18">
        <v>1</v>
      </c>
      <c r="J751" s="18">
        <v>0</v>
      </c>
      <c r="K751" s="10">
        <v>0</v>
      </c>
      <c r="L751" s="10">
        <v>0</v>
      </c>
      <c r="M751" s="9">
        <v>0</v>
      </c>
      <c r="N751" s="9">
        <v>1</v>
      </c>
      <c r="O751" s="9">
        <v>0</v>
      </c>
      <c r="P751" s="9">
        <v>0</v>
      </c>
      <c r="Q751" s="9">
        <v>0</v>
      </c>
      <c r="R751" s="6">
        <v>0</v>
      </c>
      <c r="S751" s="9">
        <v>0</v>
      </c>
      <c r="T751" s="11">
        <v>1</v>
      </c>
      <c r="U751" s="9">
        <v>1</v>
      </c>
      <c r="V751" s="10">
        <v>0</v>
      </c>
      <c r="W751" s="9">
        <v>0</v>
      </c>
      <c r="X751" s="9">
        <v>0</v>
      </c>
      <c r="Y751" s="9">
        <v>0</v>
      </c>
      <c r="Z751" s="9">
        <v>0</v>
      </c>
      <c r="AA751" s="10">
        <v>0</v>
      </c>
      <c r="AB751" s="9">
        <v>0</v>
      </c>
      <c r="AC751" s="9">
        <v>1</v>
      </c>
      <c r="AD751" s="9">
        <v>5</v>
      </c>
      <c r="AE751" s="9">
        <v>1</v>
      </c>
      <c r="AF751" s="9">
        <v>5</v>
      </c>
      <c r="AG751" s="6">
        <v>0</v>
      </c>
      <c r="AH751" s="6">
        <v>0</v>
      </c>
      <c r="AI751" s="6">
        <v>0</v>
      </c>
      <c r="AJ751" s="9">
        <v>0</v>
      </c>
      <c r="AK751" s="28">
        <v>0</v>
      </c>
      <c r="AL751" s="9">
        <v>0</v>
      </c>
      <c r="AM751" s="9">
        <v>0</v>
      </c>
      <c r="AN751" s="9">
        <v>0</v>
      </c>
      <c r="AO751" s="9">
        <v>1000</v>
      </c>
      <c r="AP751" s="9">
        <v>0</v>
      </c>
      <c r="AQ751" s="9">
        <v>0</v>
      </c>
      <c r="AR751" s="6">
        <v>0</v>
      </c>
      <c r="AS751" s="31">
        <v>0</v>
      </c>
      <c r="AT751" s="9" t="s">
        <v>185</v>
      </c>
      <c r="AU751" s="10">
        <v>0</v>
      </c>
      <c r="AV751" s="10">
        <v>10000001</v>
      </c>
      <c r="AW751" s="10">
        <v>0</v>
      </c>
      <c r="AX751" s="19" t="s">
        <v>145</v>
      </c>
      <c r="AY751" s="78">
        <v>0</v>
      </c>
      <c r="AZ751" s="79">
        <v>0</v>
      </c>
      <c r="BA751" s="79">
        <v>0</v>
      </c>
      <c r="BB751" s="36" t="s">
        <v>960</v>
      </c>
      <c r="BC751" s="9">
        <v>0</v>
      </c>
      <c r="BD751" s="11">
        <v>0</v>
      </c>
      <c r="BE751" s="18">
        <v>0</v>
      </c>
      <c r="BF751" s="9">
        <v>0</v>
      </c>
      <c r="BG751" s="9">
        <v>0</v>
      </c>
      <c r="BH751" s="28">
        <v>0</v>
      </c>
      <c r="BI751" s="9">
        <v>0</v>
      </c>
      <c r="BJ751" s="6">
        <v>0</v>
      </c>
    </row>
    <row r="752" spans="2:62" ht="20.100000000000001" customHeight="1">
      <c r="C752" s="18">
        <v>90090011</v>
      </c>
      <c r="D752" s="9" t="s">
        <v>961</v>
      </c>
      <c r="E752" s="9">
        <v>1</v>
      </c>
      <c r="F752" s="9">
        <v>60010002</v>
      </c>
      <c r="G752" s="9">
        <v>0</v>
      </c>
      <c r="H752" s="10">
        <v>0</v>
      </c>
      <c r="I752" s="18">
        <v>1</v>
      </c>
      <c r="J752" s="18">
        <v>0</v>
      </c>
      <c r="K752" s="10">
        <v>0</v>
      </c>
      <c r="L752" s="10">
        <v>0</v>
      </c>
      <c r="M752" s="9">
        <v>0</v>
      </c>
      <c r="N752" s="9">
        <v>1</v>
      </c>
      <c r="O752" s="9">
        <v>0</v>
      </c>
      <c r="P752" s="9">
        <v>0</v>
      </c>
      <c r="Q752" s="9">
        <v>0</v>
      </c>
      <c r="R752" s="6">
        <v>0</v>
      </c>
      <c r="S752" s="9">
        <v>0</v>
      </c>
      <c r="T752" s="11">
        <v>1</v>
      </c>
      <c r="U752" s="9">
        <v>1</v>
      </c>
      <c r="V752" s="10">
        <v>0</v>
      </c>
      <c r="W752" s="9">
        <v>0</v>
      </c>
      <c r="X752" s="9">
        <v>0</v>
      </c>
      <c r="Y752" s="9">
        <v>0</v>
      </c>
      <c r="Z752" s="9">
        <v>0</v>
      </c>
      <c r="AA752" s="10">
        <v>0</v>
      </c>
      <c r="AB752" s="9">
        <v>0</v>
      </c>
      <c r="AC752" s="9">
        <v>1</v>
      </c>
      <c r="AD752" s="9">
        <v>5</v>
      </c>
      <c r="AE752" s="9">
        <v>2</v>
      </c>
      <c r="AF752" s="9" t="s">
        <v>340</v>
      </c>
      <c r="AG752" s="6">
        <v>1</v>
      </c>
      <c r="AH752" s="6">
        <v>1</v>
      </c>
      <c r="AI752" s="6">
        <v>0</v>
      </c>
      <c r="AJ752" s="9">
        <v>1</v>
      </c>
      <c r="AK752" s="28">
        <v>0</v>
      </c>
      <c r="AL752" s="9">
        <v>0</v>
      </c>
      <c r="AM752" s="9">
        <v>0</v>
      </c>
      <c r="AN752" s="9">
        <v>0</v>
      </c>
      <c r="AO752" s="9">
        <v>1000</v>
      </c>
      <c r="AP752" s="9">
        <v>0</v>
      </c>
      <c r="AQ752" s="9">
        <v>0</v>
      </c>
      <c r="AR752" s="6">
        <v>0</v>
      </c>
      <c r="AS752" s="31">
        <v>0</v>
      </c>
      <c r="AT752" s="9" t="s">
        <v>185</v>
      </c>
      <c r="AU752" s="10">
        <v>0</v>
      </c>
      <c r="AV752" s="10">
        <v>10000001</v>
      </c>
      <c r="AW752" s="10">
        <v>0</v>
      </c>
      <c r="AX752" s="19" t="s">
        <v>145</v>
      </c>
      <c r="AY752" s="78">
        <v>0</v>
      </c>
      <c r="AZ752" s="79">
        <v>0</v>
      </c>
      <c r="BA752" s="79">
        <v>0</v>
      </c>
      <c r="BB752" s="36" t="s">
        <v>961</v>
      </c>
      <c r="BC752" s="9">
        <v>0</v>
      </c>
      <c r="BD752" s="11">
        <v>0</v>
      </c>
      <c r="BE752" s="18">
        <v>0</v>
      </c>
      <c r="BF752" s="9">
        <v>0</v>
      </c>
      <c r="BG752" s="9">
        <v>0</v>
      </c>
      <c r="BH752" s="28">
        <v>0</v>
      </c>
      <c r="BI752" s="9">
        <v>0</v>
      </c>
      <c r="BJ752" s="6">
        <v>0</v>
      </c>
    </row>
    <row r="753" spans="3:62" ht="20.100000000000001" customHeight="1">
      <c r="C753" s="18">
        <v>90090101</v>
      </c>
      <c r="D753" s="47" t="s">
        <v>953</v>
      </c>
      <c r="E753" s="21">
        <v>1</v>
      </c>
      <c r="F753" s="9">
        <v>60010101</v>
      </c>
      <c r="G753" s="9">
        <v>0</v>
      </c>
      <c r="H753" s="10">
        <v>0</v>
      </c>
      <c r="I753" s="18">
        <v>1</v>
      </c>
      <c r="J753" s="18">
        <v>0</v>
      </c>
      <c r="K753" s="10">
        <v>0</v>
      </c>
      <c r="L753" s="10">
        <v>0</v>
      </c>
      <c r="M753" s="9">
        <v>0</v>
      </c>
      <c r="N753" s="9">
        <v>1</v>
      </c>
      <c r="O753" s="9">
        <v>0</v>
      </c>
      <c r="P753" s="9">
        <v>0</v>
      </c>
      <c r="Q753" s="9">
        <v>0</v>
      </c>
      <c r="R753" s="6">
        <v>0</v>
      </c>
      <c r="S753" s="9">
        <v>0</v>
      </c>
      <c r="T753" s="11">
        <v>1</v>
      </c>
      <c r="U753" s="9">
        <v>1</v>
      </c>
      <c r="V753" s="10">
        <v>0</v>
      </c>
      <c r="W753" s="9">
        <v>1</v>
      </c>
      <c r="X753" s="9">
        <v>20</v>
      </c>
      <c r="Y753" s="9">
        <v>0</v>
      </c>
      <c r="Z753" s="9">
        <v>0</v>
      </c>
      <c r="AA753" s="10">
        <v>0</v>
      </c>
      <c r="AB753" s="9">
        <v>1</v>
      </c>
      <c r="AC753" s="9">
        <v>1</v>
      </c>
      <c r="AD753" s="9">
        <v>3</v>
      </c>
      <c r="AE753" s="9">
        <v>1</v>
      </c>
      <c r="AF753" s="9">
        <v>2</v>
      </c>
      <c r="AG753" s="6">
        <v>0</v>
      </c>
      <c r="AH753" s="6">
        <v>0</v>
      </c>
      <c r="AI753" s="6">
        <v>0</v>
      </c>
      <c r="AJ753" s="9">
        <v>0</v>
      </c>
      <c r="AK753" s="28">
        <v>0</v>
      </c>
      <c r="AL753" s="9">
        <v>0</v>
      </c>
      <c r="AM753" s="9">
        <v>0</v>
      </c>
      <c r="AN753" s="9">
        <v>0.5</v>
      </c>
      <c r="AO753" s="9">
        <v>2000</v>
      </c>
      <c r="AP753" s="9">
        <v>0.5</v>
      </c>
      <c r="AQ753" s="9">
        <v>0</v>
      </c>
      <c r="AR753" s="6">
        <v>0</v>
      </c>
      <c r="AS753" s="31">
        <v>0</v>
      </c>
      <c r="AT753" s="9" t="s">
        <v>202</v>
      </c>
      <c r="AU753" s="10">
        <v>0</v>
      </c>
      <c r="AV753" s="10">
        <v>10000001</v>
      </c>
      <c r="AW753" s="10">
        <v>20000025</v>
      </c>
      <c r="AX753" s="19" t="s">
        <v>145</v>
      </c>
      <c r="AY753" s="78">
        <v>0</v>
      </c>
      <c r="AZ753" s="79">
        <v>0</v>
      </c>
      <c r="BA753" s="79">
        <v>0</v>
      </c>
      <c r="BB753" s="36" t="s">
        <v>955</v>
      </c>
      <c r="BC753" s="9">
        <v>0</v>
      </c>
      <c r="BD753" s="11">
        <v>0</v>
      </c>
      <c r="BE753" s="18">
        <v>0</v>
      </c>
      <c r="BF753" s="9">
        <v>0</v>
      </c>
      <c r="BG753" s="9">
        <v>0</v>
      </c>
      <c r="BH753" s="28">
        <v>0</v>
      </c>
      <c r="BI753" s="9">
        <v>0</v>
      </c>
      <c r="BJ753" s="6">
        <v>0</v>
      </c>
    </row>
    <row r="754" spans="3:62" ht="20.100000000000001" customHeight="1">
      <c r="C754" s="18">
        <v>90090201</v>
      </c>
      <c r="D754" s="47" t="s">
        <v>184</v>
      </c>
      <c r="E754" s="9">
        <v>1</v>
      </c>
      <c r="F754" s="9">
        <v>60010201</v>
      </c>
      <c r="G754" s="9">
        <v>0</v>
      </c>
      <c r="H754" s="10">
        <v>0</v>
      </c>
      <c r="I754" s="18">
        <v>1</v>
      </c>
      <c r="J754" s="18">
        <v>0</v>
      </c>
      <c r="K754" s="10">
        <v>0</v>
      </c>
      <c r="L754" s="10">
        <v>0</v>
      </c>
      <c r="M754" s="9">
        <v>0</v>
      </c>
      <c r="N754" s="9">
        <v>1</v>
      </c>
      <c r="O754" s="9">
        <v>0</v>
      </c>
      <c r="P754" s="9">
        <v>0</v>
      </c>
      <c r="Q754" s="9">
        <v>0</v>
      </c>
      <c r="R754" s="6">
        <v>0</v>
      </c>
      <c r="S754" s="9">
        <v>0</v>
      </c>
      <c r="T754" s="11">
        <v>1</v>
      </c>
      <c r="U754" s="9">
        <v>1</v>
      </c>
      <c r="V754" s="10">
        <v>0</v>
      </c>
      <c r="W754" s="9">
        <v>1</v>
      </c>
      <c r="X754" s="9">
        <v>10</v>
      </c>
      <c r="Y754" s="9">
        <v>0</v>
      </c>
      <c r="Z754" s="9">
        <v>0</v>
      </c>
      <c r="AA754" s="10">
        <v>0</v>
      </c>
      <c r="AB754" s="9">
        <v>1</v>
      </c>
      <c r="AC754" s="9">
        <v>1</v>
      </c>
      <c r="AD754" s="9">
        <v>4</v>
      </c>
      <c r="AE754" s="9">
        <v>1</v>
      </c>
      <c r="AF754" s="9">
        <v>2</v>
      </c>
      <c r="AG754" s="6">
        <v>0</v>
      </c>
      <c r="AH754" s="6">
        <v>0</v>
      </c>
      <c r="AI754" s="6">
        <v>0</v>
      </c>
      <c r="AJ754" s="9">
        <v>0</v>
      </c>
      <c r="AK754" s="28">
        <v>0</v>
      </c>
      <c r="AL754" s="9">
        <v>0</v>
      </c>
      <c r="AM754" s="9">
        <v>0</v>
      </c>
      <c r="AN754" s="9">
        <v>1</v>
      </c>
      <c r="AO754" s="9">
        <v>3000</v>
      </c>
      <c r="AP754" s="9">
        <v>0</v>
      </c>
      <c r="AQ754" s="9">
        <v>0</v>
      </c>
      <c r="AR754" s="6">
        <v>0</v>
      </c>
      <c r="AS754" s="31">
        <v>0</v>
      </c>
      <c r="AT754" s="9" t="s">
        <v>185</v>
      </c>
      <c r="AU754" s="10">
        <v>0</v>
      </c>
      <c r="AV754" s="10">
        <v>10000001</v>
      </c>
      <c r="AW754" s="10">
        <v>20000002</v>
      </c>
      <c r="AX754" s="19" t="s">
        <v>145</v>
      </c>
      <c r="AY754" s="78">
        <v>0</v>
      </c>
      <c r="AZ754" s="79">
        <v>0</v>
      </c>
      <c r="BA754" s="79">
        <v>0</v>
      </c>
      <c r="BB754" s="36" t="s">
        <v>956</v>
      </c>
      <c r="BC754" s="9">
        <v>0</v>
      </c>
      <c r="BD754" s="11">
        <v>0</v>
      </c>
      <c r="BE754" s="18">
        <v>0</v>
      </c>
      <c r="BF754" s="9">
        <v>0</v>
      </c>
      <c r="BG754" s="9">
        <v>0</v>
      </c>
      <c r="BH754" s="28">
        <v>0</v>
      </c>
      <c r="BI754" s="9">
        <v>0</v>
      </c>
      <c r="BJ754" s="6">
        <v>0</v>
      </c>
    </row>
    <row r="755" spans="3:62" ht="20.100000000000001" customHeight="1">
      <c r="C755" s="18">
        <v>90090301</v>
      </c>
      <c r="D755" s="47" t="s">
        <v>962</v>
      </c>
      <c r="E755" s="9">
        <v>1</v>
      </c>
      <c r="F755" s="9">
        <v>60010301</v>
      </c>
      <c r="G755" s="9">
        <v>0</v>
      </c>
      <c r="H755" s="10">
        <v>0</v>
      </c>
      <c r="I755" s="18">
        <v>1</v>
      </c>
      <c r="J755" s="18">
        <v>0</v>
      </c>
      <c r="K755" s="10">
        <v>0</v>
      </c>
      <c r="L755" s="10">
        <v>0</v>
      </c>
      <c r="M755" s="9">
        <v>0</v>
      </c>
      <c r="N755" s="9">
        <v>1</v>
      </c>
      <c r="O755" s="9">
        <v>0</v>
      </c>
      <c r="P755" s="9">
        <v>0</v>
      </c>
      <c r="Q755" s="9">
        <v>0</v>
      </c>
      <c r="R755" s="6">
        <v>0</v>
      </c>
      <c r="S755" s="9">
        <v>0</v>
      </c>
      <c r="T755" s="11">
        <v>1</v>
      </c>
      <c r="U755" s="9">
        <v>1</v>
      </c>
      <c r="V755" s="10">
        <v>0</v>
      </c>
      <c r="W755" s="9">
        <v>1</v>
      </c>
      <c r="X755" s="9">
        <v>20</v>
      </c>
      <c r="Y755" s="9">
        <v>0</v>
      </c>
      <c r="Z755" s="9">
        <v>0</v>
      </c>
      <c r="AA755" s="10">
        <v>0</v>
      </c>
      <c r="AB755" s="9">
        <v>1</v>
      </c>
      <c r="AC755" s="9">
        <v>1</v>
      </c>
      <c r="AD755" s="9">
        <v>3</v>
      </c>
      <c r="AE755" s="9">
        <v>1</v>
      </c>
      <c r="AF755" s="9">
        <v>2</v>
      </c>
      <c r="AG755" s="6">
        <v>0</v>
      </c>
      <c r="AH755" s="6">
        <v>0</v>
      </c>
      <c r="AI755" s="6">
        <v>0</v>
      </c>
      <c r="AJ755" s="9">
        <v>0</v>
      </c>
      <c r="AK755" s="28">
        <v>0</v>
      </c>
      <c r="AL755" s="9">
        <v>0</v>
      </c>
      <c r="AM755" s="9">
        <v>0</v>
      </c>
      <c r="AN755" s="9">
        <v>0.5</v>
      </c>
      <c r="AO755" s="9">
        <v>2000</v>
      </c>
      <c r="AP755" s="9">
        <v>0.5</v>
      </c>
      <c r="AQ755" s="9">
        <v>0</v>
      </c>
      <c r="AR755" s="6">
        <v>0</v>
      </c>
      <c r="AS755" s="31">
        <v>90010003</v>
      </c>
      <c r="AT755" s="9" t="s">
        <v>202</v>
      </c>
      <c r="AU755" s="10">
        <v>0</v>
      </c>
      <c r="AV755" s="10">
        <v>0</v>
      </c>
      <c r="AW755" s="10">
        <v>20000025</v>
      </c>
      <c r="AX755" s="19" t="s">
        <v>145</v>
      </c>
      <c r="AY755" s="78">
        <v>0</v>
      </c>
      <c r="AZ755" s="79">
        <v>0</v>
      </c>
      <c r="BA755" s="79">
        <v>0</v>
      </c>
      <c r="BB755" s="36" t="s">
        <v>955</v>
      </c>
      <c r="BC755" s="9">
        <v>0</v>
      </c>
      <c r="BD755" s="11">
        <v>0</v>
      </c>
      <c r="BE755" s="18">
        <v>0</v>
      </c>
      <c r="BF755" s="9">
        <v>0</v>
      </c>
      <c r="BG755" s="9">
        <v>0</v>
      </c>
      <c r="BH755" s="28">
        <v>0</v>
      </c>
      <c r="BI755" s="9">
        <v>0</v>
      </c>
      <c r="BJ755" s="6">
        <v>0</v>
      </c>
    </row>
    <row r="756" spans="3:62" ht="20.100000000000001" customHeight="1">
      <c r="C756" s="18">
        <v>90090401</v>
      </c>
      <c r="D756" s="47" t="s">
        <v>260</v>
      </c>
      <c r="E756" s="9">
        <v>1</v>
      </c>
      <c r="F756" s="9">
        <v>60010401</v>
      </c>
      <c r="G756" s="9">
        <v>0</v>
      </c>
      <c r="H756" s="10">
        <v>0</v>
      </c>
      <c r="I756" s="18">
        <v>1</v>
      </c>
      <c r="J756" s="18">
        <v>0</v>
      </c>
      <c r="K756" s="10">
        <v>0</v>
      </c>
      <c r="L756" s="10">
        <v>0</v>
      </c>
      <c r="M756" s="9">
        <v>0</v>
      </c>
      <c r="N756" s="9">
        <v>1</v>
      </c>
      <c r="O756" s="9">
        <v>0</v>
      </c>
      <c r="P756" s="9">
        <v>0</v>
      </c>
      <c r="Q756" s="9">
        <v>0</v>
      </c>
      <c r="R756" s="6">
        <v>0</v>
      </c>
      <c r="S756" s="9">
        <v>0</v>
      </c>
      <c r="T756" s="11">
        <v>1</v>
      </c>
      <c r="U756" s="9">
        <v>1</v>
      </c>
      <c r="V756" s="10">
        <v>0</v>
      </c>
      <c r="W756" s="9">
        <v>0</v>
      </c>
      <c r="X756" s="9">
        <v>0</v>
      </c>
      <c r="Y756" s="9">
        <v>0</v>
      </c>
      <c r="Z756" s="9">
        <v>0</v>
      </c>
      <c r="AA756" s="10">
        <v>0</v>
      </c>
      <c r="AB756" s="9">
        <v>0</v>
      </c>
      <c r="AC756" s="9">
        <v>1</v>
      </c>
      <c r="AD756" s="9">
        <v>5</v>
      </c>
      <c r="AE756" s="9">
        <v>0</v>
      </c>
      <c r="AF756" s="9">
        <v>0</v>
      </c>
      <c r="AG756" s="6">
        <v>0</v>
      </c>
      <c r="AH756" s="6">
        <v>0</v>
      </c>
      <c r="AI756" s="6">
        <v>0</v>
      </c>
      <c r="AJ756" s="9">
        <v>0</v>
      </c>
      <c r="AK756" s="28">
        <v>0</v>
      </c>
      <c r="AL756" s="9">
        <v>0</v>
      </c>
      <c r="AM756" s="9">
        <v>0</v>
      </c>
      <c r="AN756" s="9">
        <v>0</v>
      </c>
      <c r="AO756" s="9">
        <v>0</v>
      </c>
      <c r="AP756" s="9">
        <v>0</v>
      </c>
      <c r="AQ756" s="9">
        <v>0</v>
      </c>
      <c r="AR756" s="6">
        <v>0</v>
      </c>
      <c r="AS756" s="31">
        <v>90010004</v>
      </c>
      <c r="AT756" s="9" t="s">
        <v>144</v>
      </c>
      <c r="AU756" s="10">
        <v>0</v>
      </c>
      <c r="AV756" s="10">
        <v>0</v>
      </c>
      <c r="AW756" s="10">
        <v>0</v>
      </c>
      <c r="AX756" s="19" t="s">
        <v>145</v>
      </c>
      <c r="AY756" s="78">
        <v>0</v>
      </c>
      <c r="AZ756" s="79">
        <v>0</v>
      </c>
      <c r="BA756" s="79">
        <v>0</v>
      </c>
      <c r="BB756" s="36" t="s">
        <v>222</v>
      </c>
      <c r="BC756" s="9">
        <v>0</v>
      </c>
      <c r="BD756" s="11">
        <v>0</v>
      </c>
      <c r="BE756" s="18">
        <v>0</v>
      </c>
      <c r="BF756" s="9">
        <v>0</v>
      </c>
      <c r="BG756" s="9">
        <v>0</v>
      </c>
      <c r="BH756" s="28">
        <v>0</v>
      </c>
      <c r="BI756" s="9">
        <v>0</v>
      </c>
      <c r="BJ756" s="6">
        <v>0</v>
      </c>
    </row>
    <row r="757" spans="3:62" ht="20.100000000000001" customHeight="1">
      <c r="C757" s="18">
        <v>90090501</v>
      </c>
      <c r="D757" s="9" t="s">
        <v>963</v>
      </c>
      <c r="E757" s="9">
        <v>1</v>
      </c>
      <c r="F757" s="9">
        <v>60010501</v>
      </c>
      <c r="G757" s="9">
        <v>0</v>
      </c>
      <c r="H757" s="10">
        <v>0</v>
      </c>
      <c r="I757" s="18">
        <v>1</v>
      </c>
      <c r="J757" s="18">
        <v>0</v>
      </c>
      <c r="K757" s="10">
        <v>0</v>
      </c>
      <c r="L757" s="10">
        <v>0</v>
      </c>
      <c r="M757" s="9">
        <v>0</v>
      </c>
      <c r="N757" s="9">
        <v>1</v>
      </c>
      <c r="O757" s="9">
        <v>0</v>
      </c>
      <c r="P757" s="9">
        <v>0</v>
      </c>
      <c r="Q757" s="9">
        <v>0</v>
      </c>
      <c r="R757" s="6">
        <v>0</v>
      </c>
      <c r="S757" s="9">
        <v>0</v>
      </c>
      <c r="T757" s="11">
        <v>1</v>
      </c>
      <c r="U757" s="9">
        <v>1</v>
      </c>
      <c r="V757" s="10">
        <v>0</v>
      </c>
      <c r="W757" s="9">
        <v>0</v>
      </c>
      <c r="X757" s="9">
        <v>100</v>
      </c>
      <c r="Y757" s="9">
        <v>0</v>
      </c>
      <c r="Z757" s="9">
        <v>0</v>
      </c>
      <c r="AA757" s="10">
        <v>0</v>
      </c>
      <c r="AB757" s="9">
        <v>0</v>
      </c>
      <c r="AC757" s="9">
        <v>1</v>
      </c>
      <c r="AD757" s="9">
        <v>5</v>
      </c>
      <c r="AE757" s="9">
        <v>0</v>
      </c>
      <c r="AF757" s="9">
        <v>0</v>
      </c>
      <c r="AG757" s="6">
        <v>0</v>
      </c>
      <c r="AH757" s="6">
        <v>0</v>
      </c>
      <c r="AI757" s="6">
        <v>0</v>
      </c>
      <c r="AJ757" s="9">
        <v>0</v>
      </c>
      <c r="AK757" s="28">
        <v>0</v>
      </c>
      <c r="AL757" s="9">
        <v>0</v>
      </c>
      <c r="AM757" s="9">
        <v>0</v>
      </c>
      <c r="AN757" s="9">
        <v>0</v>
      </c>
      <c r="AO757" s="9">
        <v>2000</v>
      </c>
      <c r="AP757" s="9">
        <v>0</v>
      </c>
      <c r="AQ757" s="9">
        <v>0</v>
      </c>
      <c r="AR757" s="6">
        <v>0</v>
      </c>
      <c r="AS757" s="31">
        <v>90010001</v>
      </c>
      <c r="AT757" s="9" t="s">
        <v>144</v>
      </c>
      <c r="AU757" s="10">
        <v>0</v>
      </c>
      <c r="AV757" s="10">
        <v>0</v>
      </c>
      <c r="AW757" s="10">
        <v>20000025</v>
      </c>
      <c r="AX757" s="19" t="s">
        <v>145</v>
      </c>
      <c r="AY757" s="78">
        <v>0</v>
      </c>
      <c r="AZ757" s="79">
        <v>0</v>
      </c>
      <c r="BA757" s="79">
        <v>0</v>
      </c>
      <c r="BB757" s="36" t="s">
        <v>222</v>
      </c>
      <c r="BC757" s="9">
        <v>0</v>
      </c>
      <c r="BD757" s="11">
        <v>0</v>
      </c>
      <c r="BE757" s="18">
        <v>0</v>
      </c>
      <c r="BF757" s="9">
        <v>0</v>
      </c>
      <c r="BG757" s="9">
        <v>0</v>
      </c>
      <c r="BH757" s="28">
        <v>0</v>
      </c>
      <c r="BI757" s="9">
        <v>0</v>
      </c>
      <c r="BJ757" s="6">
        <v>0</v>
      </c>
    </row>
    <row r="758" spans="3:62" ht="20.100000000000001" customHeight="1">
      <c r="C758" s="18">
        <v>90090601</v>
      </c>
      <c r="D758" s="9" t="s">
        <v>964</v>
      </c>
      <c r="E758" s="9">
        <v>1</v>
      </c>
      <c r="F758" s="9">
        <v>60010601</v>
      </c>
      <c r="G758" s="9">
        <v>0</v>
      </c>
      <c r="H758" s="10">
        <v>0</v>
      </c>
      <c r="I758" s="18">
        <v>1</v>
      </c>
      <c r="J758" s="18">
        <v>0</v>
      </c>
      <c r="K758" s="10">
        <v>0</v>
      </c>
      <c r="L758" s="10">
        <v>0</v>
      </c>
      <c r="M758" s="9">
        <v>0</v>
      </c>
      <c r="N758" s="9">
        <v>1</v>
      </c>
      <c r="O758" s="9">
        <v>0</v>
      </c>
      <c r="P758" s="9">
        <v>0</v>
      </c>
      <c r="Q758" s="9">
        <v>0</v>
      </c>
      <c r="R758" s="6">
        <v>0</v>
      </c>
      <c r="S758" s="9">
        <v>0</v>
      </c>
      <c r="T758" s="11">
        <v>1</v>
      </c>
      <c r="U758" s="9">
        <v>1</v>
      </c>
      <c r="V758" s="10">
        <v>0</v>
      </c>
      <c r="W758" s="9">
        <v>0</v>
      </c>
      <c r="X758" s="9">
        <v>100</v>
      </c>
      <c r="Y758" s="9">
        <v>0</v>
      </c>
      <c r="Z758" s="9">
        <v>0</v>
      </c>
      <c r="AA758" s="10">
        <v>0</v>
      </c>
      <c r="AB758" s="9">
        <v>0</v>
      </c>
      <c r="AC758" s="9">
        <v>1</v>
      </c>
      <c r="AD758" s="9">
        <v>5</v>
      </c>
      <c r="AE758" s="9">
        <v>0</v>
      </c>
      <c r="AF758" s="9">
        <v>0</v>
      </c>
      <c r="AG758" s="6">
        <v>0</v>
      </c>
      <c r="AH758" s="6">
        <v>0</v>
      </c>
      <c r="AI758" s="6">
        <v>0</v>
      </c>
      <c r="AJ758" s="9">
        <v>0</v>
      </c>
      <c r="AK758" s="28">
        <v>0</v>
      </c>
      <c r="AL758" s="9">
        <v>0</v>
      </c>
      <c r="AM758" s="9">
        <v>0</v>
      </c>
      <c r="AN758" s="9">
        <v>0</v>
      </c>
      <c r="AO758" s="9">
        <v>2000</v>
      </c>
      <c r="AP758" s="9">
        <v>0</v>
      </c>
      <c r="AQ758" s="9">
        <v>0</v>
      </c>
      <c r="AR758" s="6">
        <v>0</v>
      </c>
      <c r="AS758" s="31">
        <v>90010001</v>
      </c>
      <c r="AT758" s="9" t="s">
        <v>144</v>
      </c>
      <c r="AU758" s="10">
        <v>0</v>
      </c>
      <c r="AV758" s="10">
        <v>0</v>
      </c>
      <c r="AW758" s="10">
        <v>20000025</v>
      </c>
      <c r="AX758" s="19" t="s">
        <v>145</v>
      </c>
      <c r="AY758" s="78">
        <v>0</v>
      </c>
      <c r="AZ758" s="79">
        <v>0</v>
      </c>
      <c r="BA758" s="79">
        <v>0</v>
      </c>
      <c r="BB758" s="36" t="s">
        <v>222</v>
      </c>
      <c r="BC758" s="9">
        <v>0</v>
      </c>
      <c r="BD758" s="11">
        <v>0</v>
      </c>
      <c r="BE758" s="18">
        <v>0</v>
      </c>
      <c r="BF758" s="9">
        <v>0</v>
      </c>
      <c r="BG758" s="9">
        <v>0</v>
      </c>
      <c r="BH758" s="28">
        <v>0</v>
      </c>
      <c r="BI758" s="9">
        <v>0</v>
      </c>
      <c r="BJ758" s="6">
        <v>0</v>
      </c>
    </row>
    <row r="759" spans="3:62" ht="20.100000000000001" customHeight="1">
      <c r="C759" s="18">
        <v>90090701</v>
      </c>
      <c r="D759" s="9" t="s">
        <v>965</v>
      </c>
      <c r="E759" s="9">
        <v>1</v>
      </c>
      <c r="F759" s="9">
        <v>60010701</v>
      </c>
      <c r="G759" s="9">
        <v>0</v>
      </c>
      <c r="H759" s="10">
        <v>0</v>
      </c>
      <c r="I759" s="18">
        <v>1</v>
      </c>
      <c r="J759" s="18">
        <v>0</v>
      </c>
      <c r="K759" s="10">
        <v>0</v>
      </c>
      <c r="L759" s="10">
        <v>0</v>
      </c>
      <c r="M759" s="9">
        <v>0</v>
      </c>
      <c r="N759" s="9">
        <v>1</v>
      </c>
      <c r="O759" s="9">
        <v>0</v>
      </c>
      <c r="P759" s="9">
        <v>0</v>
      </c>
      <c r="Q759" s="9">
        <v>0</v>
      </c>
      <c r="R759" s="6">
        <v>0</v>
      </c>
      <c r="S759" s="9">
        <v>0</v>
      </c>
      <c r="T759" s="11">
        <v>1</v>
      </c>
      <c r="U759" s="9">
        <v>1</v>
      </c>
      <c r="V759" s="10">
        <v>0</v>
      </c>
      <c r="W759" s="9">
        <v>1</v>
      </c>
      <c r="X759" s="9">
        <v>20</v>
      </c>
      <c r="Y759" s="9">
        <v>0</v>
      </c>
      <c r="Z759" s="9">
        <v>0</v>
      </c>
      <c r="AA759" s="10">
        <v>0</v>
      </c>
      <c r="AB759" s="9">
        <v>1</v>
      </c>
      <c r="AC759" s="9">
        <v>1</v>
      </c>
      <c r="AD759" s="9">
        <v>3</v>
      </c>
      <c r="AE759" s="9">
        <v>1</v>
      </c>
      <c r="AF759" s="9">
        <v>2</v>
      </c>
      <c r="AG759" s="6">
        <v>0</v>
      </c>
      <c r="AH759" s="6">
        <v>0</v>
      </c>
      <c r="AI759" s="6">
        <v>0</v>
      </c>
      <c r="AJ759" s="9">
        <v>0</v>
      </c>
      <c r="AK759" s="28">
        <v>0</v>
      </c>
      <c r="AL759" s="9">
        <v>0</v>
      </c>
      <c r="AM759" s="9">
        <v>0</v>
      </c>
      <c r="AN759" s="9">
        <v>0</v>
      </c>
      <c r="AO759" s="9">
        <v>2000</v>
      </c>
      <c r="AP759" s="9">
        <v>0.5</v>
      </c>
      <c r="AQ759" s="9">
        <v>0</v>
      </c>
      <c r="AR759" s="6">
        <v>0</v>
      </c>
      <c r="AS759" s="31">
        <v>0</v>
      </c>
      <c r="AT759" s="9" t="s">
        <v>202</v>
      </c>
      <c r="AU759" s="10">
        <v>0</v>
      </c>
      <c r="AV759" s="10">
        <v>10000001</v>
      </c>
      <c r="AW759" s="10">
        <v>20000025</v>
      </c>
      <c r="AX759" s="19" t="s">
        <v>145</v>
      </c>
      <c r="AY759" s="78">
        <v>0</v>
      </c>
      <c r="AZ759" s="79">
        <v>0</v>
      </c>
      <c r="BA759" s="79">
        <v>0</v>
      </c>
      <c r="BB759" s="36" t="s">
        <v>955</v>
      </c>
      <c r="BC759" s="9">
        <v>0</v>
      </c>
      <c r="BD759" s="11">
        <v>0</v>
      </c>
      <c r="BE759" s="18">
        <v>0</v>
      </c>
      <c r="BF759" s="9">
        <v>0</v>
      </c>
      <c r="BG759" s="9">
        <v>0</v>
      </c>
      <c r="BH759" s="28">
        <v>0</v>
      </c>
      <c r="BI759" s="9">
        <v>0</v>
      </c>
      <c r="BJ759" s="6">
        <v>0</v>
      </c>
    </row>
    <row r="760" spans="3:62" ht="20.100000000000001" customHeight="1">
      <c r="C760" s="18">
        <v>90090801</v>
      </c>
      <c r="D760" s="9" t="s">
        <v>966</v>
      </c>
      <c r="E760" s="9">
        <v>1</v>
      </c>
      <c r="F760" s="9">
        <v>60010801</v>
      </c>
      <c r="G760" s="21">
        <v>0</v>
      </c>
      <c r="H760" s="10">
        <v>0</v>
      </c>
      <c r="I760" s="18">
        <v>1</v>
      </c>
      <c r="J760" s="18">
        <v>0</v>
      </c>
      <c r="K760" s="10">
        <v>0</v>
      </c>
      <c r="L760" s="10">
        <v>0</v>
      </c>
      <c r="M760" s="9">
        <v>0</v>
      </c>
      <c r="N760" s="21">
        <v>1</v>
      </c>
      <c r="O760" s="21">
        <v>0</v>
      </c>
      <c r="P760" s="21">
        <v>0</v>
      </c>
      <c r="Q760" s="21">
        <v>0</v>
      </c>
      <c r="R760" s="6">
        <v>0</v>
      </c>
      <c r="S760" s="9">
        <v>0</v>
      </c>
      <c r="T760" s="11">
        <v>1</v>
      </c>
      <c r="U760" s="21">
        <v>1</v>
      </c>
      <c r="V760" s="10">
        <v>0</v>
      </c>
      <c r="W760" s="9">
        <v>1</v>
      </c>
      <c r="X760" s="21">
        <v>100</v>
      </c>
      <c r="Y760" s="9">
        <v>0</v>
      </c>
      <c r="Z760" s="9">
        <v>0</v>
      </c>
      <c r="AA760" s="10">
        <v>0</v>
      </c>
      <c r="AB760" s="9">
        <v>0</v>
      </c>
      <c r="AC760" s="9">
        <v>0</v>
      </c>
      <c r="AD760" s="9">
        <v>3</v>
      </c>
      <c r="AE760" s="9">
        <v>1</v>
      </c>
      <c r="AF760" s="9">
        <v>1</v>
      </c>
      <c r="AG760" s="6">
        <v>1</v>
      </c>
      <c r="AH760" s="6">
        <v>1</v>
      </c>
      <c r="AI760" s="6">
        <v>0</v>
      </c>
      <c r="AJ760" s="9">
        <v>1</v>
      </c>
      <c r="AK760" s="28">
        <v>0</v>
      </c>
      <c r="AL760" s="9">
        <v>0</v>
      </c>
      <c r="AM760" s="9">
        <v>0</v>
      </c>
      <c r="AN760" s="9">
        <v>0.5</v>
      </c>
      <c r="AO760" s="9">
        <v>2000</v>
      </c>
      <c r="AP760" s="9">
        <v>0.5</v>
      </c>
      <c r="AQ760" s="9">
        <v>20</v>
      </c>
      <c r="AR760" s="6">
        <v>0</v>
      </c>
      <c r="AS760" s="31">
        <v>90010002</v>
      </c>
      <c r="AT760" s="9" t="s">
        <v>144</v>
      </c>
      <c r="AU760" s="10">
        <v>0</v>
      </c>
      <c r="AV760" s="10">
        <v>0</v>
      </c>
      <c r="AW760" s="10">
        <v>20000025</v>
      </c>
      <c r="AX760" s="19" t="s">
        <v>145</v>
      </c>
      <c r="AY760" s="78">
        <v>0</v>
      </c>
      <c r="AZ760" s="79">
        <v>0</v>
      </c>
      <c r="BA760" s="79">
        <v>0</v>
      </c>
      <c r="BB760" s="36" t="s">
        <v>948</v>
      </c>
      <c r="BC760" s="9">
        <v>0</v>
      </c>
      <c r="BD760" s="11">
        <v>0</v>
      </c>
      <c r="BE760" s="18">
        <v>0</v>
      </c>
      <c r="BF760" s="9">
        <v>0</v>
      </c>
      <c r="BG760" s="9">
        <v>0</v>
      </c>
      <c r="BH760" s="28">
        <v>0</v>
      </c>
      <c r="BI760" s="9">
        <v>0</v>
      </c>
      <c r="BJ760" s="6">
        <v>0</v>
      </c>
    </row>
    <row r="761" spans="3:62" ht="20.100000000000001" customHeight="1">
      <c r="C761" s="18">
        <v>90090901</v>
      </c>
      <c r="D761" s="9" t="s">
        <v>967</v>
      </c>
      <c r="E761" s="9">
        <v>1</v>
      </c>
      <c r="F761" s="9">
        <v>60010901</v>
      </c>
      <c r="G761" s="9">
        <v>0</v>
      </c>
      <c r="H761" s="10">
        <v>0</v>
      </c>
      <c r="I761" s="18">
        <v>1</v>
      </c>
      <c r="J761" s="18">
        <v>0</v>
      </c>
      <c r="K761" s="10">
        <v>0</v>
      </c>
      <c r="L761" s="10">
        <v>0</v>
      </c>
      <c r="M761" s="9">
        <v>0</v>
      </c>
      <c r="N761" s="9">
        <v>1</v>
      </c>
      <c r="O761" s="9">
        <v>0</v>
      </c>
      <c r="P761" s="9">
        <v>0</v>
      </c>
      <c r="Q761" s="9">
        <v>0</v>
      </c>
      <c r="R761" s="6">
        <v>0</v>
      </c>
      <c r="S761" s="9">
        <v>0</v>
      </c>
      <c r="T761" s="11">
        <v>1</v>
      </c>
      <c r="U761" s="9">
        <v>1</v>
      </c>
      <c r="V761" s="10">
        <v>0</v>
      </c>
      <c r="W761" s="9">
        <v>0</v>
      </c>
      <c r="X761" s="9">
        <v>100</v>
      </c>
      <c r="Y761" s="9">
        <v>0</v>
      </c>
      <c r="Z761" s="9">
        <v>0</v>
      </c>
      <c r="AA761" s="10">
        <v>0</v>
      </c>
      <c r="AB761" s="9">
        <v>0</v>
      </c>
      <c r="AC761" s="9">
        <v>1</v>
      </c>
      <c r="AD761" s="9">
        <v>5</v>
      </c>
      <c r="AE761" s="9">
        <v>0</v>
      </c>
      <c r="AF761" s="9">
        <v>0</v>
      </c>
      <c r="AG761" s="6">
        <v>0</v>
      </c>
      <c r="AH761" s="6">
        <v>0</v>
      </c>
      <c r="AI761" s="6">
        <v>0</v>
      </c>
      <c r="AJ761" s="9">
        <v>0</v>
      </c>
      <c r="AK761" s="28">
        <v>0</v>
      </c>
      <c r="AL761" s="9">
        <v>0</v>
      </c>
      <c r="AM761" s="9">
        <v>0</v>
      </c>
      <c r="AN761" s="9">
        <v>0</v>
      </c>
      <c r="AO761" s="9">
        <v>2000</v>
      </c>
      <c r="AP761" s="9">
        <v>0</v>
      </c>
      <c r="AQ761" s="9">
        <v>0</v>
      </c>
      <c r="AR761" s="6">
        <v>0</v>
      </c>
      <c r="AS761" s="31">
        <v>90010001</v>
      </c>
      <c r="AT761" s="9" t="s">
        <v>144</v>
      </c>
      <c r="AU761" s="10">
        <v>0</v>
      </c>
      <c r="AV761" s="10">
        <v>0</v>
      </c>
      <c r="AW761" s="10">
        <v>20000025</v>
      </c>
      <c r="AX761" s="19" t="s">
        <v>145</v>
      </c>
      <c r="AY761" s="19">
        <v>0</v>
      </c>
      <c r="AZ761" s="19">
        <v>0</v>
      </c>
      <c r="BA761" s="19">
        <v>0</v>
      </c>
      <c r="BB761" s="36" t="s">
        <v>222</v>
      </c>
      <c r="BC761" s="9">
        <v>0</v>
      </c>
      <c r="BD761" s="11">
        <v>0</v>
      </c>
      <c r="BE761" s="18">
        <v>0</v>
      </c>
      <c r="BF761" s="9">
        <v>0</v>
      </c>
      <c r="BG761" s="9">
        <v>0</v>
      </c>
      <c r="BH761" s="28">
        <v>0</v>
      </c>
      <c r="BI761" s="9">
        <v>0</v>
      </c>
      <c r="BJ761" s="6">
        <v>0</v>
      </c>
    </row>
    <row r="762" spans="3:62" ht="20.100000000000001" customHeight="1">
      <c r="C762" s="18">
        <v>90091001</v>
      </c>
      <c r="D762" s="9" t="s">
        <v>262</v>
      </c>
      <c r="E762" s="9">
        <v>1</v>
      </c>
      <c r="F762" s="9">
        <v>60011001</v>
      </c>
      <c r="G762" s="9">
        <v>0</v>
      </c>
      <c r="H762" s="10">
        <v>0</v>
      </c>
      <c r="I762" s="18">
        <v>1</v>
      </c>
      <c r="J762" s="18">
        <v>0</v>
      </c>
      <c r="K762" s="10">
        <v>0</v>
      </c>
      <c r="L762" s="10">
        <v>0</v>
      </c>
      <c r="M762" s="9">
        <v>0</v>
      </c>
      <c r="N762" s="9">
        <v>1</v>
      </c>
      <c r="O762" s="9">
        <v>0</v>
      </c>
      <c r="P762" s="9">
        <v>0</v>
      </c>
      <c r="Q762" s="9">
        <v>0</v>
      </c>
      <c r="R762" s="6">
        <v>0</v>
      </c>
      <c r="S762" s="9">
        <v>0</v>
      </c>
      <c r="T762" s="11">
        <v>1</v>
      </c>
      <c r="U762" s="9">
        <v>1</v>
      </c>
      <c r="V762" s="10">
        <v>0</v>
      </c>
      <c r="W762" s="9">
        <v>0</v>
      </c>
      <c r="X762" s="9">
        <v>100</v>
      </c>
      <c r="Y762" s="9">
        <v>0</v>
      </c>
      <c r="Z762" s="9">
        <v>0</v>
      </c>
      <c r="AA762" s="10">
        <v>0</v>
      </c>
      <c r="AB762" s="9">
        <v>0</v>
      </c>
      <c r="AC762" s="9">
        <v>1</v>
      </c>
      <c r="AD762" s="9">
        <v>5</v>
      </c>
      <c r="AE762" s="9">
        <v>0</v>
      </c>
      <c r="AF762" s="9">
        <v>0</v>
      </c>
      <c r="AG762" s="6">
        <v>0</v>
      </c>
      <c r="AH762" s="6">
        <v>0</v>
      </c>
      <c r="AI762" s="6">
        <v>0</v>
      </c>
      <c r="AJ762" s="9">
        <v>0</v>
      </c>
      <c r="AK762" s="28">
        <v>0</v>
      </c>
      <c r="AL762" s="9">
        <v>0</v>
      </c>
      <c r="AM762" s="9">
        <v>0</v>
      </c>
      <c r="AN762" s="9">
        <v>0</v>
      </c>
      <c r="AO762" s="9">
        <v>2000</v>
      </c>
      <c r="AP762" s="9">
        <v>0</v>
      </c>
      <c r="AQ762" s="9">
        <v>0</v>
      </c>
      <c r="AR762" s="6">
        <v>0</v>
      </c>
      <c r="AS762" s="31">
        <v>90010001</v>
      </c>
      <c r="AT762" s="9" t="s">
        <v>144</v>
      </c>
      <c r="AU762" s="10">
        <v>0</v>
      </c>
      <c r="AV762" s="10">
        <v>0</v>
      </c>
      <c r="AW762" s="10">
        <v>20000025</v>
      </c>
      <c r="AX762" s="19" t="s">
        <v>145</v>
      </c>
      <c r="AY762" s="19">
        <v>0</v>
      </c>
      <c r="AZ762" s="19">
        <v>0</v>
      </c>
      <c r="BA762" s="19">
        <v>0</v>
      </c>
      <c r="BB762" s="36" t="s">
        <v>222</v>
      </c>
      <c r="BC762" s="9">
        <v>0</v>
      </c>
      <c r="BD762" s="11">
        <v>0</v>
      </c>
      <c r="BE762" s="18">
        <v>0</v>
      </c>
      <c r="BF762" s="9">
        <v>0</v>
      </c>
      <c r="BG762" s="9">
        <v>0</v>
      </c>
      <c r="BH762" s="28">
        <v>0</v>
      </c>
      <c r="BI762" s="9">
        <v>0</v>
      </c>
      <c r="BJ762" s="6">
        <v>0</v>
      </c>
    </row>
    <row r="763" spans="3:62" ht="20.100000000000001" customHeight="1">
      <c r="C763" s="18">
        <v>90091101</v>
      </c>
      <c r="D763" s="9" t="s">
        <v>200</v>
      </c>
      <c r="E763" s="9">
        <v>1</v>
      </c>
      <c r="F763" s="9">
        <v>60011101</v>
      </c>
      <c r="G763" s="9">
        <v>0</v>
      </c>
      <c r="H763" s="10">
        <v>0</v>
      </c>
      <c r="I763" s="18">
        <v>1</v>
      </c>
      <c r="J763" s="18">
        <v>0</v>
      </c>
      <c r="K763" s="10">
        <v>0</v>
      </c>
      <c r="L763" s="10">
        <v>0</v>
      </c>
      <c r="M763" s="9">
        <v>0</v>
      </c>
      <c r="N763" s="9">
        <v>1</v>
      </c>
      <c r="O763" s="9">
        <v>0</v>
      </c>
      <c r="P763" s="9">
        <v>0</v>
      </c>
      <c r="Q763" s="9">
        <v>0</v>
      </c>
      <c r="R763" s="6">
        <v>0</v>
      </c>
      <c r="S763" s="9">
        <v>0</v>
      </c>
      <c r="T763" s="11">
        <v>1</v>
      </c>
      <c r="U763" s="9">
        <v>1</v>
      </c>
      <c r="V763" s="10">
        <v>0</v>
      </c>
      <c r="W763" s="9">
        <v>1</v>
      </c>
      <c r="X763" s="9">
        <v>20</v>
      </c>
      <c r="Y763" s="9">
        <v>0</v>
      </c>
      <c r="Z763" s="9">
        <v>0</v>
      </c>
      <c r="AA763" s="10">
        <v>0</v>
      </c>
      <c r="AB763" s="9">
        <v>1</v>
      </c>
      <c r="AC763" s="9">
        <v>1</v>
      </c>
      <c r="AD763" s="9">
        <v>3</v>
      </c>
      <c r="AE763" s="9">
        <v>1</v>
      </c>
      <c r="AF763" s="9">
        <v>2</v>
      </c>
      <c r="AG763" s="6">
        <v>0</v>
      </c>
      <c r="AH763" s="6">
        <v>0</v>
      </c>
      <c r="AI763" s="6">
        <v>0</v>
      </c>
      <c r="AJ763" s="9">
        <v>0</v>
      </c>
      <c r="AK763" s="28">
        <v>0</v>
      </c>
      <c r="AL763" s="9">
        <v>0</v>
      </c>
      <c r="AM763" s="9">
        <v>0</v>
      </c>
      <c r="AN763" s="9">
        <v>0</v>
      </c>
      <c r="AO763" s="9">
        <v>2000</v>
      </c>
      <c r="AP763" s="9">
        <v>0.5</v>
      </c>
      <c r="AQ763" s="9">
        <v>0</v>
      </c>
      <c r="AR763" s="6">
        <v>0</v>
      </c>
      <c r="AS763" s="31">
        <v>0</v>
      </c>
      <c r="AT763" s="9" t="s">
        <v>202</v>
      </c>
      <c r="AU763" s="10">
        <v>0</v>
      </c>
      <c r="AV763" s="10">
        <v>10000001</v>
      </c>
      <c r="AW763" s="10">
        <v>20000025</v>
      </c>
      <c r="AX763" s="19" t="s">
        <v>145</v>
      </c>
      <c r="AY763" s="19">
        <v>0</v>
      </c>
      <c r="AZ763" s="19">
        <v>0</v>
      </c>
      <c r="BA763" s="19">
        <v>0</v>
      </c>
      <c r="BB763" s="36" t="s">
        <v>955</v>
      </c>
      <c r="BC763" s="9">
        <v>0</v>
      </c>
      <c r="BD763" s="11">
        <v>0</v>
      </c>
      <c r="BE763" s="18">
        <v>0</v>
      </c>
      <c r="BF763" s="9">
        <v>0</v>
      </c>
      <c r="BG763" s="9">
        <v>0</v>
      </c>
      <c r="BH763" s="28">
        <v>0</v>
      </c>
      <c r="BI763" s="9">
        <v>0</v>
      </c>
      <c r="BJ763" s="6">
        <v>0</v>
      </c>
    </row>
    <row r="764" spans="3:62" ht="20.100000000000001" customHeight="1">
      <c r="C764" s="18">
        <v>90091201</v>
      </c>
      <c r="D764" s="9" t="s">
        <v>968</v>
      </c>
      <c r="E764" s="9">
        <v>1</v>
      </c>
      <c r="F764" s="9">
        <v>60011201</v>
      </c>
      <c r="G764" s="9">
        <v>0</v>
      </c>
      <c r="H764" s="10">
        <v>0</v>
      </c>
      <c r="I764" s="18">
        <v>1</v>
      </c>
      <c r="J764" s="18">
        <v>0</v>
      </c>
      <c r="K764" s="10">
        <v>0</v>
      </c>
      <c r="L764" s="10">
        <v>0</v>
      </c>
      <c r="M764" s="9">
        <v>0</v>
      </c>
      <c r="N764" s="9">
        <v>1</v>
      </c>
      <c r="O764" s="9">
        <v>0</v>
      </c>
      <c r="P764" s="9">
        <v>0</v>
      </c>
      <c r="Q764" s="9">
        <v>0</v>
      </c>
      <c r="R764" s="6">
        <v>0</v>
      </c>
      <c r="S764" s="9">
        <v>0</v>
      </c>
      <c r="T764" s="11">
        <v>1</v>
      </c>
      <c r="U764" s="9">
        <v>1</v>
      </c>
      <c r="V764" s="10">
        <v>0</v>
      </c>
      <c r="W764" s="9">
        <v>1</v>
      </c>
      <c r="X764" s="9">
        <v>20</v>
      </c>
      <c r="Y764" s="9">
        <v>0</v>
      </c>
      <c r="Z764" s="9">
        <v>0</v>
      </c>
      <c r="AA764" s="10">
        <v>0</v>
      </c>
      <c r="AB764" s="9">
        <v>1</v>
      </c>
      <c r="AC764" s="9">
        <v>1</v>
      </c>
      <c r="AD764" s="9">
        <v>3</v>
      </c>
      <c r="AE764" s="9">
        <v>1</v>
      </c>
      <c r="AF764" s="9">
        <v>2</v>
      </c>
      <c r="AG764" s="6">
        <v>0</v>
      </c>
      <c r="AH764" s="6">
        <v>0</v>
      </c>
      <c r="AI764" s="6">
        <v>0</v>
      </c>
      <c r="AJ764" s="9">
        <v>0</v>
      </c>
      <c r="AK764" s="28">
        <v>0</v>
      </c>
      <c r="AL764" s="9">
        <v>0</v>
      </c>
      <c r="AM764" s="9">
        <v>0</v>
      </c>
      <c r="AN764" s="9">
        <v>0</v>
      </c>
      <c r="AO764" s="9">
        <v>2000</v>
      </c>
      <c r="AP764" s="9">
        <v>0.5</v>
      </c>
      <c r="AQ764" s="9">
        <v>0</v>
      </c>
      <c r="AR764" s="6">
        <v>0</v>
      </c>
      <c r="AS764" s="31">
        <v>0</v>
      </c>
      <c r="AT764" s="9" t="s">
        <v>202</v>
      </c>
      <c r="AU764" s="10">
        <v>0</v>
      </c>
      <c r="AV764" s="10">
        <v>10000001</v>
      </c>
      <c r="AW764" s="10">
        <v>20000025</v>
      </c>
      <c r="AX764" s="19" t="s">
        <v>145</v>
      </c>
      <c r="AY764" s="19">
        <v>0</v>
      </c>
      <c r="AZ764" s="19">
        <v>0</v>
      </c>
      <c r="BA764" s="19">
        <v>0</v>
      </c>
      <c r="BB764" s="36" t="s">
        <v>955</v>
      </c>
      <c r="BC764" s="9">
        <v>0</v>
      </c>
      <c r="BD764" s="11">
        <v>0</v>
      </c>
      <c r="BE764" s="18">
        <v>0</v>
      </c>
      <c r="BF764" s="9">
        <v>0</v>
      </c>
      <c r="BG764" s="9">
        <v>0</v>
      </c>
      <c r="BH764" s="28">
        <v>0</v>
      </c>
      <c r="BI764" s="9">
        <v>0</v>
      </c>
      <c r="BJ764" s="6">
        <v>0</v>
      </c>
    </row>
    <row r="765" spans="3:62" ht="20.100000000000001" customHeight="1">
      <c r="C765" s="18">
        <v>90091301</v>
      </c>
      <c r="D765" s="9" t="s">
        <v>969</v>
      </c>
      <c r="E765" s="9">
        <v>0</v>
      </c>
      <c r="F765" s="9">
        <v>60011201</v>
      </c>
      <c r="G765" s="9">
        <v>0</v>
      </c>
      <c r="H765" s="10">
        <v>0</v>
      </c>
      <c r="I765" s="18">
        <v>1</v>
      </c>
      <c r="J765" s="18">
        <v>0</v>
      </c>
      <c r="K765" s="10">
        <v>0</v>
      </c>
      <c r="L765" s="10">
        <v>0</v>
      </c>
      <c r="M765" s="9" t="s">
        <v>970</v>
      </c>
      <c r="N765" s="9">
        <v>3</v>
      </c>
      <c r="O765" s="9">
        <v>0</v>
      </c>
      <c r="P765" s="9">
        <v>0</v>
      </c>
      <c r="Q765" s="9">
        <v>0</v>
      </c>
      <c r="R765" s="6">
        <v>0</v>
      </c>
      <c r="S765" s="9">
        <v>0</v>
      </c>
      <c r="T765" s="11">
        <v>1</v>
      </c>
      <c r="U765" s="9">
        <v>0</v>
      </c>
      <c r="V765" s="10">
        <v>0</v>
      </c>
      <c r="W765" s="9">
        <v>0</v>
      </c>
      <c r="X765" s="9">
        <v>0</v>
      </c>
      <c r="Y765" s="9">
        <v>0</v>
      </c>
      <c r="Z765" s="9">
        <v>0</v>
      </c>
      <c r="AA765" s="10">
        <v>0</v>
      </c>
      <c r="AB765" s="9">
        <v>0</v>
      </c>
      <c r="AC765" s="9">
        <v>0</v>
      </c>
      <c r="AD765" s="9">
        <v>0</v>
      </c>
      <c r="AE765" s="9">
        <v>0</v>
      </c>
      <c r="AF765" s="9">
        <v>0</v>
      </c>
      <c r="AG765" s="6">
        <v>0</v>
      </c>
      <c r="AH765" s="6">
        <v>0</v>
      </c>
      <c r="AI765" s="6">
        <v>0</v>
      </c>
      <c r="AJ765" s="9">
        <v>0</v>
      </c>
      <c r="AK765" s="28">
        <v>0</v>
      </c>
      <c r="AL765" s="9">
        <v>0</v>
      </c>
      <c r="AM765" s="9">
        <v>0</v>
      </c>
      <c r="AN765" s="9">
        <v>0</v>
      </c>
      <c r="AO765" s="9">
        <v>0</v>
      </c>
      <c r="AP765" s="9">
        <v>0</v>
      </c>
      <c r="AQ765" s="9">
        <v>0</v>
      </c>
      <c r="AR765" s="6">
        <v>0</v>
      </c>
      <c r="AS765" s="31">
        <v>0</v>
      </c>
      <c r="AT765" s="9">
        <v>0</v>
      </c>
      <c r="AU765" s="10">
        <v>0</v>
      </c>
      <c r="AV765" s="10">
        <v>0</v>
      </c>
      <c r="AW765" s="10">
        <v>0</v>
      </c>
      <c r="AX765" s="19" t="s">
        <v>145</v>
      </c>
      <c r="AY765" s="19">
        <v>0</v>
      </c>
      <c r="AZ765" s="19">
        <v>0</v>
      </c>
      <c r="BA765" s="19">
        <v>0</v>
      </c>
      <c r="BB765" s="36" t="s">
        <v>955</v>
      </c>
      <c r="BC765" s="9">
        <v>0</v>
      </c>
      <c r="BD765" s="11">
        <v>0</v>
      </c>
      <c r="BE765" s="18">
        <v>0</v>
      </c>
      <c r="BF765" s="9">
        <v>0</v>
      </c>
      <c r="BG765" s="9">
        <v>0</v>
      </c>
      <c r="BH765" s="28">
        <v>0</v>
      </c>
      <c r="BI765" s="9">
        <v>0</v>
      </c>
      <c r="BJ765" s="6">
        <v>0</v>
      </c>
    </row>
    <row r="766" spans="3:62" ht="20.100000000000001" customHeight="1">
      <c r="C766" s="18">
        <v>60020901</v>
      </c>
      <c r="D766" s="9" t="s">
        <v>971</v>
      </c>
      <c r="E766" s="9">
        <v>1</v>
      </c>
      <c r="F766" s="9">
        <v>60010002</v>
      </c>
      <c r="G766" s="9">
        <v>0</v>
      </c>
      <c r="H766" s="10">
        <v>0</v>
      </c>
      <c r="I766" s="18">
        <v>1</v>
      </c>
      <c r="J766" s="18">
        <v>0</v>
      </c>
      <c r="K766" s="10">
        <v>0</v>
      </c>
      <c r="L766" s="10">
        <v>0</v>
      </c>
      <c r="M766" s="9">
        <v>0</v>
      </c>
      <c r="N766" s="9">
        <v>2</v>
      </c>
      <c r="O766" s="9">
        <v>1</v>
      </c>
      <c r="P766" s="9">
        <v>0.5</v>
      </c>
      <c r="Q766" s="9">
        <v>0</v>
      </c>
      <c r="R766" s="6">
        <v>0</v>
      </c>
      <c r="S766" s="9">
        <v>0</v>
      </c>
      <c r="T766" s="11">
        <v>1</v>
      </c>
      <c r="U766" s="9">
        <v>1</v>
      </c>
      <c r="V766" s="10">
        <v>0</v>
      </c>
      <c r="W766" s="9">
        <v>0</v>
      </c>
      <c r="X766" s="9">
        <v>0</v>
      </c>
      <c r="Y766" s="9">
        <v>0</v>
      </c>
      <c r="Z766" s="9">
        <v>0</v>
      </c>
      <c r="AA766" s="10">
        <v>0</v>
      </c>
      <c r="AB766" s="9">
        <v>0</v>
      </c>
      <c r="AC766" s="9">
        <v>1</v>
      </c>
      <c r="AD766" s="9">
        <v>5</v>
      </c>
      <c r="AE766" s="9">
        <v>0</v>
      </c>
      <c r="AF766" s="9">
        <v>0</v>
      </c>
      <c r="AG766" s="6">
        <v>0</v>
      </c>
      <c r="AH766" s="6">
        <v>0</v>
      </c>
      <c r="AI766" s="6">
        <v>0</v>
      </c>
      <c r="AJ766" s="9">
        <v>0</v>
      </c>
      <c r="AK766" s="28">
        <v>0</v>
      </c>
      <c r="AL766" s="9">
        <v>0</v>
      </c>
      <c r="AM766" s="9">
        <v>0</v>
      </c>
      <c r="AN766" s="9">
        <v>0</v>
      </c>
      <c r="AO766" s="9">
        <v>2000</v>
      </c>
      <c r="AP766" s="9">
        <v>0</v>
      </c>
      <c r="AQ766" s="9">
        <v>0</v>
      </c>
      <c r="AR766" s="6">
        <v>0</v>
      </c>
      <c r="AS766" s="31">
        <v>90010008</v>
      </c>
      <c r="AT766" s="9" t="s">
        <v>144</v>
      </c>
      <c r="AU766" s="10">
        <v>0</v>
      </c>
      <c r="AV766" s="10">
        <v>0</v>
      </c>
      <c r="AW766" s="10">
        <v>20000025</v>
      </c>
      <c r="AX766" s="19" t="s">
        <v>145</v>
      </c>
      <c r="AY766" s="19">
        <v>0</v>
      </c>
      <c r="AZ766" s="19">
        <v>0</v>
      </c>
      <c r="BA766" s="19">
        <v>0</v>
      </c>
      <c r="BB766" s="36" t="s">
        <v>222</v>
      </c>
      <c r="BC766" s="9">
        <v>0</v>
      </c>
      <c r="BD766" s="11">
        <v>0</v>
      </c>
      <c r="BE766" s="18">
        <v>0</v>
      </c>
      <c r="BF766" s="9">
        <v>0</v>
      </c>
      <c r="BG766" s="9">
        <v>0</v>
      </c>
      <c r="BH766" s="28">
        <v>0</v>
      </c>
      <c r="BI766" s="9">
        <v>0</v>
      </c>
      <c r="BJ766" s="6">
        <v>0</v>
      </c>
    </row>
    <row r="767" spans="3:62" ht="20.100000000000001" customHeight="1">
      <c r="C767" s="18">
        <v>60020902</v>
      </c>
      <c r="D767" s="9" t="s">
        <v>972</v>
      </c>
      <c r="E767" s="9">
        <v>1</v>
      </c>
      <c r="F767" s="9">
        <v>60010002</v>
      </c>
      <c r="G767" s="9">
        <v>0</v>
      </c>
      <c r="H767" s="10">
        <v>0</v>
      </c>
      <c r="I767" s="18">
        <v>1</v>
      </c>
      <c r="J767" s="18">
        <v>0</v>
      </c>
      <c r="K767" s="10">
        <v>0</v>
      </c>
      <c r="L767" s="10">
        <v>0</v>
      </c>
      <c r="M767" s="9">
        <v>0</v>
      </c>
      <c r="N767" s="9">
        <v>2</v>
      </c>
      <c r="O767" s="9">
        <v>2</v>
      </c>
      <c r="P767" s="9">
        <v>0.5</v>
      </c>
      <c r="Q767" s="9">
        <v>1</v>
      </c>
      <c r="R767" s="6">
        <v>0</v>
      </c>
      <c r="S767" s="9">
        <v>0</v>
      </c>
      <c r="T767" s="11">
        <v>1</v>
      </c>
      <c r="U767" s="9">
        <v>1</v>
      </c>
      <c r="V767" s="10">
        <v>0</v>
      </c>
      <c r="W767" s="9">
        <v>0</v>
      </c>
      <c r="X767" s="9">
        <v>0</v>
      </c>
      <c r="Y767" s="9">
        <v>0</v>
      </c>
      <c r="Z767" s="9">
        <v>0</v>
      </c>
      <c r="AA767" s="10">
        <v>0</v>
      </c>
      <c r="AB767" s="9">
        <v>0</v>
      </c>
      <c r="AC767" s="9">
        <v>1</v>
      </c>
      <c r="AD767" s="9">
        <v>5</v>
      </c>
      <c r="AE767" s="9">
        <v>0</v>
      </c>
      <c r="AF767" s="9">
        <v>0</v>
      </c>
      <c r="AG767" s="6">
        <v>0</v>
      </c>
      <c r="AH767" s="6">
        <v>0</v>
      </c>
      <c r="AI767" s="6">
        <v>0</v>
      </c>
      <c r="AJ767" s="9">
        <v>0</v>
      </c>
      <c r="AK767" s="28">
        <v>0</v>
      </c>
      <c r="AL767" s="9">
        <v>0</v>
      </c>
      <c r="AM767" s="9">
        <v>0</v>
      </c>
      <c r="AN767" s="9">
        <v>0</v>
      </c>
      <c r="AO767" s="9">
        <v>2000</v>
      </c>
      <c r="AP767" s="9">
        <v>0</v>
      </c>
      <c r="AQ767" s="9">
        <v>0</v>
      </c>
      <c r="AR767" s="6">
        <v>0</v>
      </c>
      <c r="AS767" s="31">
        <v>90010007</v>
      </c>
      <c r="AT767" s="9" t="s">
        <v>144</v>
      </c>
      <c r="AU767" s="10">
        <v>0</v>
      </c>
      <c r="AV767" s="10">
        <v>0</v>
      </c>
      <c r="AW767" s="10">
        <v>20000025</v>
      </c>
      <c r="AX767" s="19" t="s">
        <v>145</v>
      </c>
      <c r="AY767" s="19">
        <v>0</v>
      </c>
      <c r="AZ767" s="19">
        <v>0</v>
      </c>
      <c r="BA767" s="19">
        <v>0</v>
      </c>
      <c r="BB767" s="36">
        <v>111</v>
      </c>
      <c r="BC767" s="9">
        <v>0</v>
      </c>
      <c r="BD767" s="11">
        <v>0</v>
      </c>
      <c r="BE767" s="18">
        <v>0</v>
      </c>
      <c r="BF767" s="9">
        <v>0</v>
      </c>
      <c r="BG767" s="9">
        <v>0</v>
      </c>
      <c r="BH767" s="28">
        <v>0</v>
      </c>
      <c r="BI767" s="9">
        <v>0</v>
      </c>
      <c r="BJ767" s="6">
        <v>0</v>
      </c>
    </row>
    <row r="768" spans="3:62" ht="20.100000000000001" customHeight="1">
      <c r="C768" s="18">
        <v>60020903</v>
      </c>
      <c r="D768" s="9" t="s">
        <v>973</v>
      </c>
      <c r="E768" s="9">
        <v>1</v>
      </c>
      <c r="F768" s="9">
        <v>60010002</v>
      </c>
      <c r="G768" s="9">
        <v>0</v>
      </c>
      <c r="H768" s="10">
        <v>0</v>
      </c>
      <c r="I768" s="18">
        <v>1</v>
      </c>
      <c r="J768" s="18">
        <v>0</v>
      </c>
      <c r="K768" s="10">
        <v>0</v>
      </c>
      <c r="L768" s="10">
        <v>0</v>
      </c>
      <c r="M768" s="9">
        <v>0</v>
      </c>
      <c r="N768" s="9">
        <v>1</v>
      </c>
      <c r="O768" s="9">
        <v>0</v>
      </c>
      <c r="P768" s="9">
        <v>0</v>
      </c>
      <c r="Q768" s="9">
        <v>0</v>
      </c>
      <c r="R768" s="6">
        <v>0</v>
      </c>
      <c r="S768" s="9">
        <v>0</v>
      </c>
      <c r="T768" s="11">
        <v>1</v>
      </c>
      <c r="U768" s="9">
        <v>1</v>
      </c>
      <c r="V768" s="10">
        <v>0</v>
      </c>
      <c r="W768" s="9">
        <v>1</v>
      </c>
      <c r="X768" s="9">
        <v>100</v>
      </c>
      <c r="Y768" s="9">
        <v>0</v>
      </c>
      <c r="Z768" s="9">
        <v>0</v>
      </c>
      <c r="AA768" s="10">
        <v>0</v>
      </c>
      <c r="AB768" s="9">
        <v>0</v>
      </c>
      <c r="AC768" s="9">
        <v>0</v>
      </c>
      <c r="AD768" s="9">
        <v>5</v>
      </c>
      <c r="AE768" s="9">
        <v>2</v>
      </c>
      <c r="AF768" s="9" t="s">
        <v>340</v>
      </c>
      <c r="AG768" s="6">
        <v>1</v>
      </c>
      <c r="AH768" s="6">
        <v>1</v>
      </c>
      <c r="AI768" s="6">
        <v>0</v>
      </c>
      <c r="AJ768" s="9">
        <v>1</v>
      </c>
      <c r="AK768" s="28">
        <v>0</v>
      </c>
      <c r="AL768" s="9">
        <v>0</v>
      </c>
      <c r="AM768" s="9">
        <v>0</v>
      </c>
      <c r="AN768" s="9">
        <v>0.5</v>
      </c>
      <c r="AO768" s="9">
        <v>10000</v>
      </c>
      <c r="AP768" s="9">
        <v>0</v>
      </c>
      <c r="AQ768" s="9">
        <v>0</v>
      </c>
      <c r="AR768" s="6">
        <v>0</v>
      </c>
      <c r="AS768" s="31">
        <v>0</v>
      </c>
      <c r="AT768" s="9" t="s">
        <v>144</v>
      </c>
      <c r="AU768" s="10">
        <v>0</v>
      </c>
      <c r="AV768" s="10">
        <v>0</v>
      </c>
      <c r="AW768" s="10">
        <v>20000035</v>
      </c>
      <c r="AX768" s="19" t="s">
        <v>145</v>
      </c>
      <c r="AY768" s="19">
        <v>0</v>
      </c>
      <c r="AZ768" s="19">
        <v>0</v>
      </c>
      <c r="BA768" s="19">
        <v>0</v>
      </c>
      <c r="BB768" s="36" t="s">
        <v>950</v>
      </c>
      <c r="BC768" s="9">
        <v>0</v>
      </c>
      <c r="BD768" s="11">
        <v>0</v>
      </c>
      <c r="BE768" s="18">
        <v>0</v>
      </c>
      <c r="BF768" s="9">
        <v>0</v>
      </c>
      <c r="BG768" s="9">
        <v>3</v>
      </c>
      <c r="BH768" s="28">
        <v>0</v>
      </c>
      <c r="BI768" s="9">
        <v>0</v>
      </c>
      <c r="BJ768" s="6">
        <v>0</v>
      </c>
    </row>
    <row r="769" spans="3:62" ht="20.100000000000001" customHeight="1">
      <c r="C769" s="18">
        <v>60020904</v>
      </c>
      <c r="D769" s="9" t="s">
        <v>974</v>
      </c>
      <c r="E769" s="9">
        <v>1</v>
      </c>
      <c r="F769" s="9">
        <v>60010002</v>
      </c>
      <c r="G769" s="9">
        <v>0</v>
      </c>
      <c r="H769" s="10">
        <v>0</v>
      </c>
      <c r="I769" s="18">
        <v>1</v>
      </c>
      <c r="J769" s="18">
        <v>0</v>
      </c>
      <c r="K769" s="10">
        <v>0</v>
      </c>
      <c r="L769" s="10">
        <v>0</v>
      </c>
      <c r="M769" s="9">
        <v>0</v>
      </c>
      <c r="N769" s="9">
        <v>2</v>
      </c>
      <c r="O769" s="9">
        <v>0</v>
      </c>
      <c r="P769" s="9">
        <v>0.5</v>
      </c>
      <c r="Q769" s="9">
        <v>0</v>
      </c>
      <c r="R769" s="6">
        <v>0</v>
      </c>
      <c r="S769" s="9">
        <v>0</v>
      </c>
      <c r="T769" s="11">
        <v>1</v>
      </c>
      <c r="U769" s="9">
        <v>1</v>
      </c>
      <c r="V769" s="10">
        <v>0</v>
      </c>
      <c r="W769" s="9">
        <v>0</v>
      </c>
      <c r="X769" s="9">
        <v>100</v>
      </c>
      <c r="Y769" s="9">
        <v>0</v>
      </c>
      <c r="Z769" s="9">
        <v>0</v>
      </c>
      <c r="AA769" s="10">
        <v>0</v>
      </c>
      <c r="AB769" s="9">
        <v>0</v>
      </c>
      <c r="AC769" s="9">
        <v>1</v>
      </c>
      <c r="AD769" s="9">
        <v>5</v>
      </c>
      <c r="AE769" s="9">
        <v>0</v>
      </c>
      <c r="AF769" s="9">
        <v>0</v>
      </c>
      <c r="AG769" s="6">
        <v>0</v>
      </c>
      <c r="AH769" s="6">
        <v>0</v>
      </c>
      <c r="AI769" s="6">
        <v>0</v>
      </c>
      <c r="AJ769" s="9">
        <v>0</v>
      </c>
      <c r="AK769" s="28">
        <v>0</v>
      </c>
      <c r="AL769" s="9">
        <v>0</v>
      </c>
      <c r="AM769" s="9">
        <v>0</v>
      </c>
      <c r="AN769" s="9">
        <v>0</v>
      </c>
      <c r="AO769" s="9">
        <v>2000</v>
      </c>
      <c r="AP769" s="9">
        <v>0</v>
      </c>
      <c r="AQ769" s="9">
        <v>0</v>
      </c>
      <c r="AR769" s="6">
        <v>0</v>
      </c>
      <c r="AS769" s="31" t="s">
        <v>952</v>
      </c>
      <c r="AT769" s="9" t="s">
        <v>144</v>
      </c>
      <c r="AU769" s="10">
        <v>0</v>
      </c>
      <c r="AV769" s="10">
        <v>0</v>
      </c>
      <c r="AW769" s="10">
        <v>20000025</v>
      </c>
      <c r="AX769" s="19" t="s">
        <v>145</v>
      </c>
      <c r="AY769" s="19">
        <v>0</v>
      </c>
      <c r="AZ769" s="19">
        <v>0</v>
      </c>
      <c r="BA769" s="19">
        <v>0</v>
      </c>
      <c r="BB769" s="36" t="s">
        <v>222</v>
      </c>
      <c r="BC769" s="9">
        <v>0</v>
      </c>
      <c r="BD769" s="11">
        <v>0</v>
      </c>
      <c r="BE769" s="18">
        <v>0</v>
      </c>
      <c r="BF769" s="9">
        <v>0</v>
      </c>
      <c r="BG769" s="9">
        <v>0</v>
      </c>
      <c r="BH769" s="28">
        <v>0</v>
      </c>
      <c r="BI769" s="9">
        <v>0</v>
      </c>
      <c r="BJ769" s="6">
        <v>0</v>
      </c>
    </row>
    <row r="770" spans="3:62" ht="20.100000000000001" customHeight="1">
      <c r="C770" s="18">
        <v>60020905</v>
      </c>
      <c r="D770" s="9" t="s">
        <v>975</v>
      </c>
      <c r="E770" s="9">
        <v>1</v>
      </c>
      <c r="F770" s="9">
        <v>60010002</v>
      </c>
      <c r="G770" s="9">
        <v>0</v>
      </c>
      <c r="H770" s="10">
        <v>0</v>
      </c>
      <c r="I770" s="18">
        <v>1</v>
      </c>
      <c r="J770" s="18">
        <v>0</v>
      </c>
      <c r="K770" s="10">
        <v>0</v>
      </c>
      <c r="L770" s="10">
        <v>0</v>
      </c>
      <c r="M770" s="9">
        <v>0</v>
      </c>
      <c r="N770" s="9">
        <v>2</v>
      </c>
      <c r="O770" s="9">
        <v>0</v>
      </c>
      <c r="P770" s="9">
        <v>0.5</v>
      </c>
      <c r="Q770" s="9">
        <v>0</v>
      </c>
      <c r="R770" s="6">
        <v>0</v>
      </c>
      <c r="S770" s="9">
        <v>0</v>
      </c>
      <c r="T770" s="11">
        <v>1</v>
      </c>
      <c r="U770" s="9">
        <v>1</v>
      </c>
      <c r="V770" s="10">
        <v>0</v>
      </c>
      <c r="W770" s="9">
        <v>0</v>
      </c>
      <c r="X770" s="9">
        <v>100</v>
      </c>
      <c r="Y770" s="9">
        <v>0</v>
      </c>
      <c r="Z770" s="9">
        <v>0</v>
      </c>
      <c r="AA770" s="10">
        <v>0</v>
      </c>
      <c r="AB770" s="9">
        <v>0</v>
      </c>
      <c r="AC770" s="9">
        <v>1</v>
      </c>
      <c r="AD770" s="9">
        <v>5</v>
      </c>
      <c r="AE770" s="9">
        <v>0</v>
      </c>
      <c r="AF770" s="9">
        <v>0</v>
      </c>
      <c r="AG770" s="6">
        <v>0</v>
      </c>
      <c r="AH770" s="6">
        <v>0</v>
      </c>
      <c r="AI770" s="6">
        <v>0</v>
      </c>
      <c r="AJ770" s="9">
        <v>0</v>
      </c>
      <c r="AK770" s="28">
        <v>0</v>
      </c>
      <c r="AL770" s="9">
        <v>0</v>
      </c>
      <c r="AM770" s="9">
        <v>0</v>
      </c>
      <c r="AN770" s="9">
        <v>0</v>
      </c>
      <c r="AO770" s="9">
        <v>2000</v>
      </c>
      <c r="AP770" s="9">
        <v>0</v>
      </c>
      <c r="AQ770" s="9">
        <v>0</v>
      </c>
      <c r="AR770" s="6">
        <v>0</v>
      </c>
      <c r="AS770" s="31">
        <v>90010001</v>
      </c>
      <c r="AT770" s="9" t="s">
        <v>144</v>
      </c>
      <c r="AU770" s="10">
        <v>0</v>
      </c>
      <c r="AV770" s="10">
        <v>0</v>
      </c>
      <c r="AW770" s="10">
        <v>20000025</v>
      </c>
      <c r="AX770" s="19" t="s">
        <v>145</v>
      </c>
      <c r="AY770" s="19">
        <v>0</v>
      </c>
      <c r="AZ770" s="19">
        <v>0</v>
      </c>
      <c r="BA770" s="19">
        <v>0</v>
      </c>
      <c r="BB770" s="36" t="s">
        <v>222</v>
      </c>
      <c r="BC770" s="9">
        <v>0</v>
      </c>
      <c r="BD770" s="11">
        <v>0</v>
      </c>
      <c r="BE770" s="18">
        <v>0</v>
      </c>
      <c r="BF770" s="9">
        <v>0</v>
      </c>
      <c r="BG770" s="9">
        <v>0</v>
      </c>
      <c r="BH770" s="28">
        <v>0</v>
      </c>
      <c r="BI770" s="9">
        <v>0</v>
      </c>
      <c r="BJ770" s="6">
        <v>0</v>
      </c>
    </row>
    <row r="771" spans="3:62" ht="20.100000000000001" customHeight="1">
      <c r="C771" s="18">
        <v>60020001</v>
      </c>
      <c r="D771" s="20" t="s">
        <v>976</v>
      </c>
      <c r="E771" s="9">
        <v>1</v>
      </c>
      <c r="F771" s="9">
        <v>60010002</v>
      </c>
      <c r="G771" s="9">
        <v>0</v>
      </c>
      <c r="H771" s="10">
        <v>0</v>
      </c>
      <c r="I771" s="18">
        <v>1</v>
      </c>
      <c r="J771" s="18">
        <v>0</v>
      </c>
      <c r="K771" s="10">
        <v>0</v>
      </c>
      <c r="L771" s="10">
        <v>0</v>
      </c>
      <c r="M771" s="9">
        <v>0</v>
      </c>
      <c r="N771" s="9">
        <v>1</v>
      </c>
      <c r="O771" s="9">
        <v>0</v>
      </c>
      <c r="P771" s="9">
        <v>0</v>
      </c>
      <c r="Q771" s="9">
        <v>0</v>
      </c>
      <c r="R771" s="6">
        <v>0</v>
      </c>
      <c r="S771" s="9">
        <v>0</v>
      </c>
      <c r="T771" s="11">
        <v>0</v>
      </c>
      <c r="U771" s="9">
        <v>1</v>
      </c>
      <c r="V771" s="10">
        <v>0</v>
      </c>
      <c r="W771" s="9">
        <v>1</v>
      </c>
      <c r="X771" s="9">
        <v>0</v>
      </c>
      <c r="Y771" s="9">
        <v>0</v>
      </c>
      <c r="Z771" s="9">
        <v>0</v>
      </c>
      <c r="AA771" s="10">
        <v>0</v>
      </c>
      <c r="AB771" s="9">
        <v>0</v>
      </c>
      <c r="AC771" s="9">
        <v>0</v>
      </c>
      <c r="AD771" s="9">
        <v>1</v>
      </c>
      <c r="AE771" s="9">
        <v>0</v>
      </c>
      <c r="AF771" s="9">
        <v>1</v>
      </c>
      <c r="AG771" s="6">
        <v>0</v>
      </c>
      <c r="AH771" s="6">
        <v>0</v>
      </c>
      <c r="AI771" s="6">
        <v>0</v>
      </c>
      <c r="AJ771" s="9">
        <v>0</v>
      </c>
      <c r="AK771" s="28">
        <v>0</v>
      </c>
      <c r="AL771" s="9">
        <v>0</v>
      </c>
      <c r="AM771" s="9">
        <v>0</v>
      </c>
      <c r="AN771" s="9">
        <v>0</v>
      </c>
      <c r="AO771" s="9">
        <v>2000</v>
      </c>
      <c r="AP771" s="9">
        <v>0</v>
      </c>
      <c r="AQ771" s="9">
        <v>0</v>
      </c>
      <c r="AR771" s="6">
        <v>0</v>
      </c>
      <c r="AS771" s="31">
        <v>0</v>
      </c>
      <c r="AT771" s="19" t="s">
        <v>489</v>
      </c>
      <c r="AU771" s="10">
        <v>0</v>
      </c>
      <c r="AV771" s="10">
        <v>0</v>
      </c>
      <c r="AW771" s="10">
        <v>0</v>
      </c>
      <c r="AX771" s="19" t="s">
        <v>145</v>
      </c>
      <c r="AY771" s="19">
        <v>0</v>
      </c>
      <c r="AZ771" s="19">
        <v>0</v>
      </c>
      <c r="BA771" s="19">
        <v>0</v>
      </c>
      <c r="BB771" s="36" t="s">
        <v>402</v>
      </c>
      <c r="BC771" s="9">
        <v>0</v>
      </c>
      <c r="BD771" s="11">
        <v>0</v>
      </c>
      <c r="BE771" s="18">
        <v>0</v>
      </c>
      <c r="BF771" s="9">
        <v>0</v>
      </c>
      <c r="BG771" s="9">
        <v>0</v>
      </c>
      <c r="BH771" s="28">
        <v>0</v>
      </c>
      <c r="BI771" s="9">
        <v>0</v>
      </c>
      <c r="BJ771" s="6">
        <v>0</v>
      </c>
    </row>
    <row r="772" spans="3:62" ht="20.100000000000001" customHeight="1">
      <c r="C772" s="18">
        <v>60020002</v>
      </c>
      <c r="D772" s="9" t="s">
        <v>977</v>
      </c>
      <c r="E772" s="9">
        <v>1</v>
      </c>
      <c r="F772" s="9">
        <v>60010002</v>
      </c>
      <c r="G772" s="9">
        <v>0</v>
      </c>
      <c r="H772" s="10">
        <v>0</v>
      </c>
      <c r="I772" s="18">
        <v>1</v>
      </c>
      <c r="J772" s="18">
        <v>0</v>
      </c>
      <c r="K772" s="10">
        <v>0</v>
      </c>
      <c r="L772" s="10">
        <v>0</v>
      </c>
      <c r="M772" s="9">
        <v>0</v>
      </c>
      <c r="N772" s="9">
        <v>2</v>
      </c>
      <c r="O772" s="9">
        <v>1</v>
      </c>
      <c r="P772" s="9">
        <v>1</v>
      </c>
      <c r="Q772" s="9">
        <v>0</v>
      </c>
      <c r="R772" s="6">
        <v>0</v>
      </c>
      <c r="S772" s="9">
        <v>0</v>
      </c>
      <c r="T772" s="11">
        <v>0</v>
      </c>
      <c r="U772" s="9">
        <v>1</v>
      </c>
      <c r="V772" s="10">
        <v>0</v>
      </c>
      <c r="W772" s="9">
        <v>1</v>
      </c>
      <c r="X772" s="9">
        <v>0</v>
      </c>
      <c r="Y772" s="9">
        <v>0</v>
      </c>
      <c r="Z772" s="9">
        <v>0</v>
      </c>
      <c r="AA772" s="10">
        <v>0</v>
      </c>
      <c r="AB772" s="9">
        <v>0</v>
      </c>
      <c r="AC772" s="9">
        <v>0</v>
      </c>
      <c r="AD772" s="9">
        <v>0</v>
      </c>
      <c r="AE772" s="9">
        <v>0</v>
      </c>
      <c r="AF772" s="9">
        <v>0</v>
      </c>
      <c r="AG772" s="6">
        <v>0</v>
      </c>
      <c r="AH772" s="6">
        <v>0</v>
      </c>
      <c r="AI772" s="6">
        <v>0</v>
      </c>
      <c r="AJ772" s="9">
        <v>0</v>
      </c>
      <c r="AK772" s="28">
        <v>0</v>
      </c>
      <c r="AL772" s="9">
        <v>0</v>
      </c>
      <c r="AM772" s="9">
        <v>0</v>
      </c>
      <c r="AN772" s="9">
        <v>0.5</v>
      </c>
      <c r="AO772" s="9">
        <v>10000</v>
      </c>
      <c r="AP772" s="9">
        <v>0.5</v>
      </c>
      <c r="AQ772" s="9">
        <v>20</v>
      </c>
      <c r="AR772" s="6">
        <v>0</v>
      </c>
      <c r="AS772" s="31">
        <v>0</v>
      </c>
      <c r="AT772" s="19" t="s">
        <v>489</v>
      </c>
      <c r="AU772" s="10">
        <v>0</v>
      </c>
      <c r="AV772" s="18">
        <v>10000006</v>
      </c>
      <c r="AW772" s="10">
        <v>20000025</v>
      </c>
      <c r="AX772" s="19" t="s">
        <v>145</v>
      </c>
      <c r="AY772" s="19">
        <v>0</v>
      </c>
      <c r="AZ772" s="19">
        <v>0</v>
      </c>
      <c r="BA772" s="19">
        <v>0</v>
      </c>
      <c r="BB772" s="36" t="s">
        <v>222</v>
      </c>
      <c r="BC772" s="9">
        <v>0</v>
      </c>
      <c r="BD772" s="11">
        <v>0</v>
      </c>
      <c r="BE772" s="18">
        <v>0</v>
      </c>
      <c r="BF772" s="9">
        <v>1</v>
      </c>
      <c r="BG772" s="9">
        <v>0</v>
      </c>
      <c r="BH772" s="28">
        <v>0</v>
      </c>
      <c r="BI772" s="9">
        <v>0</v>
      </c>
      <c r="BJ772" s="6">
        <v>0</v>
      </c>
    </row>
    <row r="773" spans="3:62" ht="20.100000000000001" customHeight="1">
      <c r="C773" s="18">
        <v>70000001</v>
      </c>
      <c r="D773" s="19" t="s">
        <v>978</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0</v>
      </c>
      <c r="U773" s="18">
        <v>1</v>
      </c>
      <c r="V773" s="18">
        <v>0</v>
      </c>
      <c r="W773" s="18">
        <v>1</v>
      </c>
      <c r="X773" s="18">
        <v>0</v>
      </c>
      <c r="Y773" s="18">
        <v>0</v>
      </c>
      <c r="Z773" s="18">
        <v>0</v>
      </c>
      <c r="AA773" s="18">
        <v>0</v>
      </c>
      <c r="AB773" s="18">
        <v>1</v>
      </c>
      <c r="AC773" s="18">
        <v>0</v>
      </c>
      <c r="AD773" s="18">
        <v>1</v>
      </c>
      <c r="AE773" s="18">
        <v>0</v>
      </c>
      <c r="AF773" s="18">
        <v>0</v>
      </c>
      <c r="AG773" s="6">
        <v>7</v>
      </c>
      <c r="AH773" s="6">
        <v>0</v>
      </c>
      <c r="AI773" s="6">
        <v>0</v>
      </c>
      <c r="AJ773" s="6">
        <v>0</v>
      </c>
      <c r="AK773" s="18">
        <v>0</v>
      </c>
      <c r="AL773" s="18">
        <v>0</v>
      </c>
      <c r="AM773" s="18">
        <v>0</v>
      </c>
      <c r="AN773" s="18">
        <v>0</v>
      </c>
      <c r="AO773" s="18">
        <v>1000</v>
      </c>
      <c r="AP773" s="18">
        <v>0.5</v>
      </c>
      <c r="AQ773" s="18">
        <v>0</v>
      </c>
      <c r="AR773" s="6">
        <v>0</v>
      </c>
      <c r="AS773" s="18" t="s">
        <v>143</v>
      </c>
      <c r="AT773" s="19" t="s">
        <v>489</v>
      </c>
      <c r="AU773" s="18">
        <v>0</v>
      </c>
      <c r="AV773" s="10">
        <v>0</v>
      </c>
      <c r="AW773" s="18">
        <v>0</v>
      </c>
      <c r="AX773" s="19" t="s">
        <v>145</v>
      </c>
      <c r="AY773" s="19" t="s">
        <v>143</v>
      </c>
      <c r="AZ773" s="13">
        <v>0</v>
      </c>
      <c r="BA773" s="13">
        <v>0</v>
      </c>
      <c r="BB773" s="56"/>
      <c r="BC773" s="18">
        <v>0</v>
      </c>
      <c r="BD773" s="11">
        <v>0</v>
      </c>
      <c r="BE773" s="18">
        <v>0</v>
      </c>
      <c r="BF773" s="18">
        <v>0</v>
      </c>
      <c r="BG773" s="18">
        <v>0</v>
      </c>
      <c r="BH773" s="18">
        <v>0</v>
      </c>
      <c r="BI773" s="9">
        <v>0</v>
      </c>
      <c r="BJ773" s="6">
        <v>0</v>
      </c>
    </row>
    <row r="774" spans="3:62" ht="20.100000000000001" customHeight="1">
      <c r="C774" s="43">
        <v>70000002</v>
      </c>
      <c r="D774" s="44" t="s">
        <v>977</v>
      </c>
      <c r="E774" s="43">
        <v>1</v>
      </c>
      <c r="F774" s="43">
        <v>60010500</v>
      </c>
      <c r="G774" s="43">
        <v>0</v>
      </c>
      <c r="H774" s="45">
        <v>0</v>
      </c>
      <c r="I774" s="43">
        <v>1</v>
      </c>
      <c r="J774" s="43">
        <v>0</v>
      </c>
      <c r="K774" s="46">
        <v>0</v>
      </c>
      <c r="L774" s="43">
        <v>0</v>
      </c>
      <c r="M774" s="43">
        <v>0</v>
      </c>
      <c r="N774" s="43">
        <v>1</v>
      </c>
      <c r="O774" s="43">
        <v>0</v>
      </c>
      <c r="P774" s="43">
        <v>0</v>
      </c>
      <c r="Q774" s="43">
        <v>0</v>
      </c>
      <c r="R774" s="6">
        <v>0</v>
      </c>
      <c r="S774" s="43">
        <v>0</v>
      </c>
      <c r="T774" s="46">
        <v>1</v>
      </c>
      <c r="U774" s="43">
        <v>1</v>
      </c>
      <c r="V774" s="43">
        <v>0</v>
      </c>
      <c r="W774" s="43">
        <v>1</v>
      </c>
      <c r="X774" s="43">
        <v>0</v>
      </c>
      <c r="Y774" s="43">
        <v>0</v>
      </c>
      <c r="Z774" s="43">
        <v>0</v>
      </c>
      <c r="AA774" s="43">
        <v>0</v>
      </c>
      <c r="AB774" s="43">
        <v>1</v>
      </c>
      <c r="AC774" s="43">
        <v>0</v>
      </c>
      <c r="AD774" s="43">
        <v>2</v>
      </c>
      <c r="AE774" s="43">
        <v>0</v>
      </c>
      <c r="AF774" s="43">
        <v>0</v>
      </c>
      <c r="AG774" s="48">
        <v>7</v>
      </c>
      <c r="AH774" s="48">
        <v>0</v>
      </c>
      <c r="AI774" s="6">
        <v>0</v>
      </c>
      <c r="AJ774" s="48">
        <v>9</v>
      </c>
      <c r="AK774" s="43">
        <v>0</v>
      </c>
      <c r="AL774" s="43">
        <v>0</v>
      </c>
      <c r="AM774" s="43">
        <v>0</v>
      </c>
      <c r="AN774" s="43">
        <v>0.5</v>
      </c>
      <c r="AO774" s="43">
        <v>3000</v>
      </c>
      <c r="AP774" s="43">
        <v>0.2</v>
      </c>
      <c r="AQ774" s="43">
        <v>20</v>
      </c>
      <c r="AR774" s="48">
        <v>0</v>
      </c>
      <c r="AS774" s="43" t="s">
        <v>143</v>
      </c>
      <c r="AT774" s="19" t="s">
        <v>489</v>
      </c>
      <c r="AU774" s="43" t="s">
        <v>182</v>
      </c>
      <c r="AV774" s="43">
        <v>12000006</v>
      </c>
      <c r="AW774" s="51">
        <v>20000025</v>
      </c>
      <c r="AX774" s="44" t="s">
        <v>183</v>
      </c>
      <c r="AY774" s="44" t="s">
        <v>143</v>
      </c>
      <c r="AZ774" s="45">
        <v>0</v>
      </c>
      <c r="BA774" s="45">
        <v>0</v>
      </c>
      <c r="BB774" s="52"/>
      <c r="BC774" s="43">
        <v>0</v>
      </c>
      <c r="BD774" s="43">
        <v>0</v>
      </c>
      <c r="BE774" s="43">
        <v>0</v>
      </c>
      <c r="BF774" s="43">
        <v>0</v>
      </c>
      <c r="BG774" s="43">
        <v>0</v>
      </c>
      <c r="BH774" s="43">
        <v>0</v>
      </c>
      <c r="BI774" s="43">
        <v>0</v>
      </c>
      <c r="BJ774" s="6">
        <v>0</v>
      </c>
    </row>
    <row r="775" spans="3:62" ht="20.100000000000001" customHeight="1">
      <c r="C775" s="43">
        <v>70000003</v>
      </c>
      <c r="D775" s="44" t="s">
        <v>979</v>
      </c>
      <c r="E775" s="43">
        <v>1</v>
      </c>
      <c r="F775" s="43">
        <v>60010500</v>
      </c>
      <c r="G775" s="43">
        <v>0</v>
      </c>
      <c r="H775" s="45">
        <v>0</v>
      </c>
      <c r="I775" s="43">
        <v>1</v>
      </c>
      <c r="J775" s="43">
        <v>0</v>
      </c>
      <c r="K775" s="46">
        <v>0</v>
      </c>
      <c r="L775" s="43">
        <v>0</v>
      </c>
      <c r="M775" s="43">
        <v>0</v>
      </c>
      <c r="N775" s="43">
        <v>1</v>
      </c>
      <c r="O775" s="43">
        <v>0</v>
      </c>
      <c r="P775" s="43">
        <v>0</v>
      </c>
      <c r="Q775" s="43">
        <v>0</v>
      </c>
      <c r="R775" s="6">
        <v>0</v>
      </c>
      <c r="S775" s="43">
        <v>0</v>
      </c>
      <c r="T775" s="46">
        <v>1</v>
      </c>
      <c r="U775" s="43">
        <v>1</v>
      </c>
      <c r="V775" s="43">
        <v>0</v>
      </c>
      <c r="W775" s="43">
        <v>1</v>
      </c>
      <c r="X775" s="43">
        <v>0</v>
      </c>
      <c r="Y775" s="43">
        <v>0</v>
      </c>
      <c r="Z775" s="43">
        <v>0</v>
      </c>
      <c r="AA775" s="43">
        <v>0</v>
      </c>
      <c r="AB775" s="43">
        <v>1</v>
      </c>
      <c r="AC775" s="43">
        <v>0</v>
      </c>
      <c r="AD775" s="43">
        <v>2</v>
      </c>
      <c r="AE775" s="43">
        <v>0</v>
      </c>
      <c r="AF775" s="43">
        <v>0</v>
      </c>
      <c r="AG775" s="48">
        <v>7</v>
      </c>
      <c r="AH775" s="48">
        <v>0</v>
      </c>
      <c r="AI775" s="6">
        <v>0</v>
      </c>
      <c r="AJ775" s="48">
        <v>9</v>
      </c>
      <c r="AK775" s="43">
        <v>0</v>
      </c>
      <c r="AL775" s="43">
        <v>0</v>
      </c>
      <c r="AM775" s="43">
        <v>0</v>
      </c>
      <c r="AN775" s="43">
        <v>0.5</v>
      </c>
      <c r="AO775" s="43">
        <v>3000</v>
      </c>
      <c r="AP775" s="43">
        <v>0.2</v>
      </c>
      <c r="AQ775" s="43">
        <v>20</v>
      </c>
      <c r="AR775" s="48">
        <v>0</v>
      </c>
      <c r="AS775" s="43" t="s">
        <v>143</v>
      </c>
      <c r="AT775" s="19" t="s">
        <v>489</v>
      </c>
      <c r="AU775" s="43" t="s">
        <v>182</v>
      </c>
      <c r="AV775" s="43">
        <v>10001004</v>
      </c>
      <c r="AW775" s="51">
        <v>20000037</v>
      </c>
      <c r="AX775" s="44" t="s">
        <v>183</v>
      </c>
      <c r="AY775" s="44" t="s">
        <v>143</v>
      </c>
      <c r="AZ775" s="45">
        <v>0</v>
      </c>
      <c r="BA775" s="45">
        <v>0</v>
      </c>
      <c r="BB775" s="52"/>
      <c r="BC775" s="43">
        <v>0</v>
      </c>
      <c r="BD775" s="43">
        <v>0</v>
      </c>
      <c r="BE775" s="43">
        <v>0</v>
      </c>
      <c r="BF775" s="43">
        <v>0</v>
      </c>
      <c r="BG775" s="43">
        <v>0</v>
      </c>
      <c r="BH775" s="43">
        <v>0</v>
      </c>
      <c r="BI775" s="43">
        <v>0</v>
      </c>
      <c r="BJ775" s="6">
        <v>0</v>
      </c>
    </row>
    <row r="776" spans="3:62" ht="20.100000000000001" customHeight="1">
      <c r="C776" s="43">
        <v>70000004</v>
      </c>
      <c r="D776" s="44" t="s">
        <v>980</v>
      </c>
      <c r="E776" s="43">
        <v>1</v>
      </c>
      <c r="F776" s="43">
        <v>60010500</v>
      </c>
      <c r="G776" s="43">
        <v>0</v>
      </c>
      <c r="H776" s="45">
        <v>0</v>
      </c>
      <c r="I776" s="43">
        <v>1</v>
      </c>
      <c r="J776" s="43">
        <v>0</v>
      </c>
      <c r="K776" s="46">
        <v>0</v>
      </c>
      <c r="L776" s="43">
        <v>0</v>
      </c>
      <c r="M776" s="43">
        <v>0</v>
      </c>
      <c r="N776" s="43">
        <v>1</v>
      </c>
      <c r="O776" s="43">
        <v>0</v>
      </c>
      <c r="P776" s="43">
        <v>0</v>
      </c>
      <c r="Q776" s="43">
        <v>0</v>
      </c>
      <c r="R776" s="6">
        <v>0</v>
      </c>
      <c r="S776" s="43">
        <v>0</v>
      </c>
      <c r="T776" s="46">
        <v>1</v>
      </c>
      <c r="U776" s="43">
        <v>1</v>
      </c>
      <c r="V776" s="43">
        <v>0</v>
      </c>
      <c r="W776" s="43">
        <v>1</v>
      </c>
      <c r="X776" s="43">
        <v>0</v>
      </c>
      <c r="Y776" s="43">
        <v>0</v>
      </c>
      <c r="Z776" s="43">
        <v>0</v>
      </c>
      <c r="AA776" s="43">
        <v>0</v>
      </c>
      <c r="AB776" s="43">
        <v>1</v>
      </c>
      <c r="AC776" s="43">
        <v>0</v>
      </c>
      <c r="AD776" s="43">
        <v>2</v>
      </c>
      <c r="AE776" s="43">
        <v>0</v>
      </c>
      <c r="AF776" s="43">
        <v>0</v>
      </c>
      <c r="AG776" s="48">
        <v>7</v>
      </c>
      <c r="AH776" s="48">
        <v>0</v>
      </c>
      <c r="AI776" s="6">
        <v>0</v>
      </c>
      <c r="AJ776" s="48">
        <v>9</v>
      </c>
      <c r="AK776" s="43">
        <v>0</v>
      </c>
      <c r="AL776" s="43">
        <v>0</v>
      </c>
      <c r="AM776" s="43">
        <v>0</v>
      </c>
      <c r="AN776" s="43">
        <v>0.5</v>
      </c>
      <c r="AO776" s="43">
        <v>3000</v>
      </c>
      <c r="AP776" s="43">
        <v>0.2</v>
      </c>
      <c r="AQ776" s="43">
        <v>20</v>
      </c>
      <c r="AR776" s="48">
        <v>0</v>
      </c>
      <c r="AS776" s="43" t="s">
        <v>143</v>
      </c>
      <c r="AT776" s="19" t="s">
        <v>489</v>
      </c>
      <c r="AU776" s="43" t="s">
        <v>182</v>
      </c>
      <c r="AV776" s="43">
        <v>12000006</v>
      </c>
      <c r="AW776" s="51">
        <v>20000038</v>
      </c>
      <c r="AX776" s="44" t="s">
        <v>183</v>
      </c>
      <c r="AY776" s="44" t="s">
        <v>143</v>
      </c>
      <c r="AZ776" s="45">
        <v>0</v>
      </c>
      <c r="BA776" s="45">
        <v>0</v>
      </c>
      <c r="BB776" s="52"/>
      <c r="BC776" s="43">
        <v>0</v>
      </c>
      <c r="BD776" s="43">
        <v>0</v>
      </c>
      <c r="BE776" s="43">
        <v>0</v>
      </c>
      <c r="BF776" s="43">
        <v>0</v>
      </c>
      <c r="BG776" s="43">
        <v>0</v>
      </c>
      <c r="BH776" s="43">
        <v>0</v>
      </c>
      <c r="BI776" s="43">
        <v>0</v>
      </c>
      <c r="BJ776" s="6">
        <v>0</v>
      </c>
    </row>
    <row r="777" spans="3:62" ht="20.100000000000001" customHeight="1">
      <c r="C777" s="18">
        <v>70000011</v>
      </c>
      <c r="D777" s="19" t="s">
        <v>981</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0</v>
      </c>
      <c r="U777" s="18">
        <v>1</v>
      </c>
      <c r="V777" s="18">
        <v>0</v>
      </c>
      <c r="W777" s="18">
        <v>1</v>
      </c>
      <c r="X777" s="18">
        <v>0</v>
      </c>
      <c r="Y777" s="18">
        <v>0</v>
      </c>
      <c r="Z777" s="18">
        <v>0</v>
      </c>
      <c r="AA777" s="18">
        <v>0</v>
      </c>
      <c r="AB777" s="18">
        <v>1</v>
      </c>
      <c r="AC777" s="18">
        <v>0</v>
      </c>
      <c r="AD777" s="18">
        <v>1</v>
      </c>
      <c r="AE777" s="18">
        <v>0</v>
      </c>
      <c r="AF777" s="18">
        <v>0</v>
      </c>
      <c r="AG777" s="6">
        <v>7</v>
      </c>
      <c r="AH777" s="6">
        <v>0</v>
      </c>
      <c r="AI777" s="6">
        <v>0</v>
      </c>
      <c r="AJ777" s="6">
        <v>0</v>
      </c>
      <c r="AK777" s="18">
        <v>0</v>
      </c>
      <c r="AL777" s="18">
        <v>0</v>
      </c>
      <c r="AM777" s="18">
        <v>0</v>
      </c>
      <c r="AN777" s="18">
        <v>0</v>
      </c>
      <c r="AO777" s="18">
        <v>1000</v>
      </c>
      <c r="AP777" s="18">
        <v>0.5</v>
      </c>
      <c r="AQ777" s="18">
        <v>0</v>
      </c>
      <c r="AR777" s="6">
        <v>0</v>
      </c>
      <c r="AS777" s="18" t="s">
        <v>143</v>
      </c>
      <c r="AT777" s="19" t="s">
        <v>489</v>
      </c>
      <c r="AU777" s="18">
        <v>0</v>
      </c>
      <c r="AV777" s="10">
        <v>0</v>
      </c>
      <c r="AW777" s="18">
        <v>0</v>
      </c>
      <c r="AX777" s="19" t="s">
        <v>145</v>
      </c>
      <c r="AY777" s="19" t="s">
        <v>143</v>
      </c>
      <c r="AZ777" s="13">
        <v>0</v>
      </c>
      <c r="BA777" s="13">
        <v>0</v>
      </c>
      <c r="BB777" s="56"/>
      <c r="BC777" s="18">
        <v>0</v>
      </c>
      <c r="BD777" s="11">
        <v>0</v>
      </c>
      <c r="BE777" s="18">
        <v>0</v>
      </c>
      <c r="BF777" s="18">
        <v>0</v>
      </c>
      <c r="BG777" s="18">
        <v>0</v>
      </c>
      <c r="BH777" s="18">
        <v>0</v>
      </c>
      <c r="BI777" s="9">
        <v>0</v>
      </c>
      <c r="BJ777" s="6">
        <v>0</v>
      </c>
    </row>
    <row r="778" spans="3:62" ht="20.100000000000001" customHeight="1">
      <c r="C778" s="43">
        <v>70000012</v>
      </c>
      <c r="D778" s="44" t="s">
        <v>982</v>
      </c>
      <c r="E778" s="43">
        <v>1</v>
      </c>
      <c r="F778" s="43">
        <v>60010500</v>
      </c>
      <c r="G778" s="43">
        <v>0</v>
      </c>
      <c r="H778" s="45">
        <v>0</v>
      </c>
      <c r="I778" s="43">
        <v>1</v>
      </c>
      <c r="J778" s="43">
        <v>0</v>
      </c>
      <c r="K778" s="46">
        <v>0</v>
      </c>
      <c r="L778" s="43">
        <v>0</v>
      </c>
      <c r="M778" s="43">
        <v>0</v>
      </c>
      <c r="N778" s="43">
        <v>1</v>
      </c>
      <c r="O778" s="43">
        <v>0</v>
      </c>
      <c r="P778" s="43">
        <v>0</v>
      </c>
      <c r="Q778" s="43">
        <v>0</v>
      </c>
      <c r="R778" s="6">
        <v>0</v>
      </c>
      <c r="S778" s="43">
        <v>0</v>
      </c>
      <c r="T778" s="46">
        <v>1</v>
      </c>
      <c r="U778" s="43">
        <v>1</v>
      </c>
      <c r="V778" s="43">
        <v>0</v>
      </c>
      <c r="W778" s="43">
        <v>1</v>
      </c>
      <c r="X778" s="43">
        <v>0</v>
      </c>
      <c r="Y778" s="43">
        <v>0</v>
      </c>
      <c r="Z778" s="43">
        <v>0</v>
      </c>
      <c r="AA778" s="43">
        <v>0</v>
      </c>
      <c r="AB778" s="43">
        <v>1</v>
      </c>
      <c r="AC778" s="43">
        <v>0</v>
      </c>
      <c r="AD778" s="43">
        <v>1.2</v>
      </c>
      <c r="AE778" s="43">
        <v>0</v>
      </c>
      <c r="AF778" s="43">
        <v>0</v>
      </c>
      <c r="AG778" s="48">
        <v>7</v>
      </c>
      <c r="AH778" s="48">
        <v>0</v>
      </c>
      <c r="AI778" s="6">
        <v>0</v>
      </c>
      <c r="AJ778" s="48">
        <v>9</v>
      </c>
      <c r="AK778" s="43">
        <v>0</v>
      </c>
      <c r="AL778" s="43">
        <v>0</v>
      </c>
      <c r="AM778" s="43">
        <v>0</v>
      </c>
      <c r="AN778" s="43">
        <v>0.5</v>
      </c>
      <c r="AO778" s="43">
        <v>3000</v>
      </c>
      <c r="AP778" s="43">
        <v>0.2</v>
      </c>
      <c r="AQ778" s="43">
        <v>20</v>
      </c>
      <c r="AR778" s="48">
        <v>0</v>
      </c>
      <c r="AS778" s="43" t="s">
        <v>143</v>
      </c>
      <c r="AT778" s="19" t="s">
        <v>489</v>
      </c>
      <c r="AU778" s="43" t="s">
        <v>182</v>
      </c>
      <c r="AV778" s="43">
        <v>12000006</v>
      </c>
      <c r="AW778" s="51">
        <v>20000025</v>
      </c>
      <c r="AX778" s="44" t="s">
        <v>183</v>
      </c>
      <c r="AY778" s="44" t="s">
        <v>143</v>
      </c>
      <c r="AZ778" s="45">
        <v>0</v>
      </c>
      <c r="BA778" s="45">
        <v>0</v>
      </c>
      <c r="BB778" s="52"/>
      <c r="BC778" s="43">
        <v>0</v>
      </c>
      <c r="BD778" s="43">
        <v>0</v>
      </c>
      <c r="BE778" s="43">
        <v>0</v>
      </c>
      <c r="BF778" s="43">
        <v>0</v>
      </c>
      <c r="BG778" s="43">
        <v>0</v>
      </c>
      <c r="BH778" s="43">
        <v>0</v>
      </c>
      <c r="BI778" s="43">
        <v>0</v>
      </c>
      <c r="BJ778" s="6">
        <v>0</v>
      </c>
    </row>
    <row r="779" spans="3:62" ht="20.100000000000001" customHeight="1">
      <c r="C779" s="18">
        <v>70001001</v>
      </c>
      <c r="D779" s="12" t="s">
        <v>372</v>
      </c>
      <c r="E779" s="18">
        <v>1</v>
      </c>
      <c r="F779" s="11">
        <v>60010300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350</v>
      </c>
      <c r="Y779" s="11">
        <v>0</v>
      </c>
      <c r="Z779" s="11">
        <v>0</v>
      </c>
      <c r="AA779" s="11">
        <v>0</v>
      </c>
      <c r="AB779" s="11">
        <v>0</v>
      </c>
      <c r="AC779" s="11">
        <v>0</v>
      </c>
      <c r="AD779" s="11">
        <v>9</v>
      </c>
      <c r="AE779" s="11">
        <v>2</v>
      </c>
      <c r="AF779" s="11" t="s">
        <v>152</v>
      </c>
      <c r="AG779" s="6">
        <v>0</v>
      </c>
      <c r="AH779" s="6">
        <v>2</v>
      </c>
      <c r="AI779" s="6">
        <v>0</v>
      </c>
      <c r="AJ779" s="6">
        <v>1.5</v>
      </c>
      <c r="AK779" s="11">
        <v>0</v>
      </c>
      <c r="AL779" s="11">
        <v>0</v>
      </c>
      <c r="AM779" s="11">
        <v>0</v>
      </c>
      <c r="AN779" s="11">
        <v>1</v>
      </c>
      <c r="AO779" s="11">
        <v>3000</v>
      </c>
      <c r="AP779" s="11">
        <v>0.5</v>
      </c>
      <c r="AQ779" s="11">
        <v>0</v>
      </c>
      <c r="AR779" s="6">
        <v>0</v>
      </c>
      <c r="AS779" s="11" t="s">
        <v>143</v>
      </c>
      <c r="AT779" s="12" t="s">
        <v>202</v>
      </c>
      <c r="AU779" s="11" t="s">
        <v>373</v>
      </c>
      <c r="AV779" s="18">
        <v>10000007</v>
      </c>
      <c r="AW779" s="18">
        <v>21000110</v>
      </c>
      <c r="AX779" s="12" t="s">
        <v>145</v>
      </c>
      <c r="AY779" s="11">
        <v>0</v>
      </c>
      <c r="AZ779" s="13">
        <v>0</v>
      </c>
      <c r="BA779" s="13">
        <v>0</v>
      </c>
      <c r="BB779" s="37" t="s">
        <v>374</v>
      </c>
      <c r="BC779" s="11">
        <v>0</v>
      </c>
      <c r="BD779" s="11">
        <v>0</v>
      </c>
      <c r="BE779" s="11">
        <v>0</v>
      </c>
      <c r="BF779" s="11">
        <v>0</v>
      </c>
      <c r="BG779" s="11">
        <v>0</v>
      </c>
      <c r="BH779" s="11">
        <v>0</v>
      </c>
      <c r="BI779" s="9">
        <v>0</v>
      </c>
      <c r="BJ779" s="6">
        <v>0</v>
      </c>
    </row>
    <row r="780" spans="3:62" ht="20.100000000000001" customHeight="1">
      <c r="C780" s="18">
        <v>70101001</v>
      </c>
      <c r="D780" s="12" t="s">
        <v>983</v>
      </c>
      <c r="E780" s="18">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20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143</v>
      </c>
      <c r="AT780" s="12" t="s">
        <v>144</v>
      </c>
      <c r="AU780" s="11" t="s">
        <v>373</v>
      </c>
      <c r="AV780" s="18">
        <v>0</v>
      </c>
      <c r="AW780" s="18">
        <v>0</v>
      </c>
      <c r="AX780" s="12" t="s">
        <v>332</v>
      </c>
      <c r="AY780" s="11" t="s">
        <v>984</v>
      </c>
      <c r="AZ780" s="13">
        <v>0</v>
      </c>
      <c r="BA780" s="13">
        <v>0</v>
      </c>
      <c r="BB780" s="37" t="s">
        <v>985</v>
      </c>
      <c r="BC780" s="11">
        <v>0</v>
      </c>
      <c r="BD780" s="11">
        <v>0</v>
      </c>
      <c r="BE780" s="11">
        <v>0</v>
      </c>
      <c r="BF780" s="11">
        <v>0</v>
      </c>
      <c r="BG780" s="11">
        <v>0</v>
      </c>
      <c r="BH780" s="11">
        <v>0</v>
      </c>
      <c r="BI780" s="9">
        <v>0</v>
      </c>
      <c r="BJ780" s="6">
        <v>0</v>
      </c>
    </row>
    <row r="781" spans="3:62" ht="21.75" customHeight="1">
      <c r="C781" s="18">
        <v>70102001</v>
      </c>
      <c r="D781" s="12" t="s">
        <v>491</v>
      </c>
      <c r="E781" s="18">
        <v>1</v>
      </c>
      <c r="F781" s="11">
        <v>60010100</v>
      </c>
      <c r="G781" s="18">
        <v>0</v>
      </c>
      <c r="H781" s="13">
        <v>0</v>
      </c>
      <c r="I781" s="18">
        <v>1</v>
      </c>
      <c r="J781" s="18">
        <v>0</v>
      </c>
      <c r="K781" s="18">
        <v>0</v>
      </c>
      <c r="L781" s="11">
        <v>0</v>
      </c>
      <c r="M781" s="11">
        <v>0</v>
      </c>
      <c r="N781" s="11">
        <v>2</v>
      </c>
      <c r="O781" s="11">
        <v>3</v>
      </c>
      <c r="P781" s="11">
        <v>1</v>
      </c>
      <c r="Q781" s="11">
        <v>0</v>
      </c>
      <c r="R781" s="6">
        <v>0</v>
      </c>
      <c r="S781" s="11">
        <v>0</v>
      </c>
      <c r="T781" s="11">
        <v>1</v>
      </c>
      <c r="U781" s="11">
        <v>2</v>
      </c>
      <c r="V781" s="11">
        <v>0</v>
      </c>
      <c r="W781" s="11">
        <v>3</v>
      </c>
      <c r="X781" s="11">
        <v>0</v>
      </c>
      <c r="Y781" s="11">
        <v>1</v>
      </c>
      <c r="Z781" s="11">
        <v>0</v>
      </c>
      <c r="AA781" s="11">
        <v>0</v>
      </c>
      <c r="AB781" s="11">
        <v>0</v>
      </c>
      <c r="AC781" s="11">
        <v>0</v>
      </c>
      <c r="AD781" s="11">
        <v>9</v>
      </c>
      <c r="AE781" s="11">
        <v>1</v>
      </c>
      <c r="AF781" s="11">
        <v>4</v>
      </c>
      <c r="AG781" s="6">
        <v>0</v>
      </c>
      <c r="AH781" s="6">
        <v>1</v>
      </c>
      <c r="AI781" s="6">
        <v>0</v>
      </c>
      <c r="AJ781" s="6">
        <v>2</v>
      </c>
      <c r="AK781" s="11">
        <v>0</v>
      </c>
      <c r="AL781" s="11">
        <v>0</v>
      </c>
      <c r="AM781" s="11">
        <v>0</v>
      </c>
      <c r="AN781" s="11">
        <v>3</v>
      </c>
      <c r="AO781" s="11">
        <v>5000</v>
      </c>
      <c r="AP781" s="11">
        <v>2.5</v>
      </c>
      <c r="AQ781" s="11">
        <v>0</v>
      </c>
      <c r="AR781" s="6">
        <v>0</v>
      </c>
      <c r="AS781" s="11" t="s">
        <v>986</v>
      </c>
      <c r="AT781" s="12" t="s">
        <v>202</v>
      </c>
      <c r="AU781" s="11" t="s">
        <v>380</v>
      </c>
      <c r="AV781" s="18">
        <v>10000007</v>
      </c>
      <c r="AW781" s="18">
        <v>70102001</v>
      </c>
      <c r="AX781" s="12" t="s">
        <v>145</v>
      </c>
      <c r="AY781" s="11" t="s">
        <v>987</v>
      </c>
      <c r="AZ781" s="13">
        <v>0</v>
      </c>
      <c r="BA781" s="13">
        <v>0</v>
      </c>
      <c r="BB781" s="37" t="s">
        <v>988</v>
      </c>
      <c r="BC781" s="11">
        <v>0</v>
      </c>
      <c r="BD781" s="11">
        <v>0</v>
      </c>
      <c r="BE781" s="11">
        <v>0</v>
      </c>
      <c r="BF781" s="11">
        <v>0</v>
      </c>
      <c r="BG781" s="11">
        <v>0</v>
      </c>
      <c r="BH781" s="11">
        <v>0</v>
      </c>
      <c r="BI781" s="9">
        <v>0</v>
      </c>
      <c r="BJ781" s="6">
        <v>0</v>
      </c>
    </row>
    <row r="782" spans="3:62" ht="20.100000000000001" customHeight="1">
      <c r="C782" s="18">
        <v>70102002</v>
      </c>
      <c r="D782" s="19" t="s">
        <v>406</v>
      </c>
      <c r="E782" s="18">
        <v>1</v>
      </c>
      <c r="F782" s="18">
        <v>60010500</v>
      </c>
      <c r="G782" s="18">
        <v>0</v>
      </c>
      <c r="H782" s="13">
        <v>0</v>
      </c>
      <c r="I782" s="18">
        <v>1</v>
      </c>
      <c r="J782" s="18">
        <v>0</v>
      </c>
      <c r="K782" s="18">
        <v>0</v>
      </c>
      <c r="L782" s="18">
        <v>0</v>
      </c>
      <c r="M782" s="18">
        <v>0</v>
      </c>
      <c r="N782" s="11">
        <v>2</v>
      </c>
      <c r="O782" s="18">
        <v>2</v>
      </c>
      <c r="P782" s="18">
        <v>0.6</v>
      </c>
      <c r="Q782" s="18">
        <v>0</v>
      </c>
      <c r="R782" s="6">
        <v>0</v>
      </c>
      <c r="S782" s="13">
        <v>0</v>
      </c>
      <c r="T782" s="11">
        <v>1</v>
      </c>
      <c r="U782" s="18">
        <v>2</v>
      </c>
      <c r="V782" s="18">
        <v>0</v>
      </c>
      <c r="W782" s="18">
        <v>0</v>
      </c>
      <c r="X782" s="18">
        <v>0</v>
      </c>
      <c r="Y782" s="18">
        <v>0</v>
      </c>
      <c r="Z782" s="18">
        <v>0</v>
      </c>
      <c r="AA782" s="18">
        <v>0</v>
      </c>
      <c r="AB782" s="18">
        <v>0</v>
      </c>
      <c r="AC782" s="18">
        <v>0</v>
      </c>
      <c r="AD782" s="18">
        <v>20</v>
      </c>
      <c r="AE782" s="18">
        <v>0</v>
      </c>
      <c r="AF782" s="18">
        <v>0</v>
      </c>
      <c r="AG782" s="6">
        <v>2</v>
      </c>
      <c r="AH782" s="6">
        <v>0</v>
      </c>
      <c r="AI782" s="6">
        <v>0</v>
      </c>
      <c r="AJ782" s="6">
        <v>0</v>
      </c>
      <c r="AK782" s="18">
        <v>0</v>
      </c>
      <c r="AL782" s="18">
        <v>0</v>
      </c>
      <c r="AM782" s="18">
        <v>0</v>
      </c>
      <c r="AN782" s="18">
        <v>0</v>
      </c>
      <c r="AO782" s="18">
        <v>1000</v>
      </c>
      <c r="AP782" s="18">
        <v>0</v>
      </c>
      <c r="AQ782" s="18">
        <v>0</v>
      </c>
      <c r="AR782" s="6">
        <v>90102001</v>
      </c>
      <c r="AS782" s="18" t="s">
        <v>143</v>
      </c>
      <c r="AT782" s="19" t="s">
        <v>144</v>
      </c>
      <c r="AU782" s="18" t="s">
        <v>235</v>
      </c>
      <c r="AV782" s="18">
        <v>0</v>
      </c>
      <c r="AW782" s="18">
        <v>40000003</v>
      </c>
      <c r="AX782" s="19" t="s">
        <v>145</v>
      </c>
      <c r="AY782" s="19" t="s">
        <v>143</v>
      </c>
      <c r="AZ782" s="13">
        <v>0</v>
      </c>
      <c r="BA782" s="13">
        <v>0</v>
      </c>
      <c r="BB782" s="56" t="s">
        <v>407</v>
      </c>
      <c r="BC782" s="18">
        <v>0</v>
      </c>
      <c r="BD782" s="11">
        <v>0</v>
      </c>
      <c r="BE782" s="18">
        <v>0</v>
      </c>
      <c r="BF782" s="18">
        <v>0</v>
      </c>
      <c r="BG782" s="18">
        <v>0</v>
      </c>
      <c r="BH782" s="18">
        <v>0</v>
      </c>
      <c r="BI782" s="9">
        <v>0</v>
      </c>
      <c r="BJ782" s="6">
        <v>0</v>
      </c>
    </row>
    <row r="783" spans="3:62" ht="20.100000000000001" customHeight="1">
      <c r="C783" s="18">
        <v>70103001</v>
      </c>
      <c r="D783" s="12" t="s">
        <v>408</v>
      </c>
      <c r="E783" s="18">
        <v>1</v>
      </c>
      <c r="F783" s="11">
        <v>60010300</v>
      </c>
      <c r="G783" s="18">
        <v>0</v>
      </c>
      <c r="H783" s="13">
        <v>0</v>
      </c>
      <c r="I783" s="18">
        <v>1</v>
      </c>
      <c r="J783" s="18">
        <v>0</v>
      </c>
      <c r="K783" s="18">
        <v>0</v>
      </c>
      <c r="L783" s="11">
        <v>0</v>
      </c>
      <c r="M783" s="11">
        <v>0</v>
      </c>
      <c r="N783" s="11">
        <v>2</v>
      </c>
      <c r="O783" s="11">
        <v>1</v>
      </c>
      <c r="P783" s="11">
        <v>0.5</v>
      </c>
      <c r="Q783" s="11">
        <v>0</v>
      </c>
      <c r="R783" s="6">
        <v>0</v>
      </c>
      <c r="S783" s="11">
        <v>0</v>
      </c>
      <c r="T783" s="11">
        <v>1</v>
      </c>
      <c r="U783" s="11">
        <v>2</v>
      </c>
      <c r="V783" s="11">
        <v>0</v>
      </c>
      <c r="W783" s="11">
        <v>3</v>
      </c>
      <c r="X783" s="11">
        <v>0</v>
      </c>
      <c r="Y783" s="11">
        <v>0</v>
      </c>
      <c r="Z783" s="11">
        <v>0</v>
      </c>
      <c r="AA783" s="11">
        <v>0</v>
      </c>
      <c r="AB783" s="11">
        <v>0</v>
      </c>
      <c r="AC783" s="11">
        <v>0</v>
      </c>
      <c r="AD783" s="11">
        <v>12</v>
      </c>
      <c r="AE783" s="11">
        <v>2</v>
      </c>
      <c r="AF783" s="11" t="s">
        <v>152</v>
      </c>
      <c r="AG783" s="6">
        <v>0</v>
      </c>
      <c r="AH783" s="6">
        <v>2</v>
      </c>
      <c r="AI783" s="6">
        <v>0</v>
      </c>
      <c r="AJ783" s="6">
        <v>1.5</v>
      </c>
      <c r="AK783" s="11">
        <v>0</v>
      </c>
      <c r="AL783" s="11">
        <v>0</v>
      </c>
      <c r="AM783" s="11">
        <v>0</v>
      </c>
      <c r="AN783" s="11">
        <v>2.5</v>
      </c>
      <c r="AO783" s="11">
        <v>4000</v>
      </c>
      <c r="AP783" s="11">
        <v>2</v>
      </c>
      <c r="AQ783" s="11">
        <v>0</v>
      </c>
      <c r="AR783" s="6">
        <v>0</v>
      </c>
      <c r="AS783" s="11" t="s">
        <v>143</v>
      </c>
      <c r="AT783" s="19" t="s">
        <v>202</v>
      </c>
      <c r="AU783" s="11" t="s">
        <v>373</v>
      </c>
      <c r="AV783" s="18">
        <v>10001007</v>
      </c>
      <c r="AW783" s="18">
        <v>70103001</v>
      </c>
      <c r="AX783" s="12" t="s">
        <v>145</v>
      </c>
      <c r="AY783" s="11">
        <v>0</v>
      </c>
      <c r="AZ783" s="13">
        <v>0</v>
      </c>
      <c r="BA783" s="13">
        <v>0</v>
      </c>
      <c r="BB783" s="37" t="s">
        <v>409</v>
      </c>
      <c r="BC783" s="11">
        <v>0</v>
      </c>
      <c r="BD783" s="11">
        <v>0</v>
      </c>
      <c r="BE783" s="11">
        <v>0</v>
      </c>
      <c r="BF783" s="11">
        <v>0</v>
      </c>
      <c r="BG783" s="11">
        <v>0</v>
      </c>
      <c r="BH783" s="11">
        <v>0</v>
      </c>
      <c r="BI783" s="9">
        <v>0</v>
      </c>
      <c r="BJ783" s="6">
        <v>0</v>
      </c>
    </row>
    <row r="784" spans="3:62" ht="20.100000000000001" customHeight="1">
      <c r="C784" s="18">
        <v>70103002</v>
      </c>
      <c r="D784" s="19" t="s">
        <v>406</v>
      </c>
      <c r="E784" s="18">
        <v>1</v>
      </c>
      <c r="F784" s="18">
        <v>60010500</v>
      </c>
      <c r="G784" s="18">
        <v>0</v>
      </c>
      <c r="H784" s="13">
        <v>0</v>
      </c>
      <c r="I784" s="18">
        <v>1</v>
      </c>
      <c r="J784" s="18">
        <v>0</v>
      </c>
      <c r="K784" s="18">
        <v>0</v>
      </c>
      <c r="L784" s="18">
        <v>0</v>
      </c>
      <c r="M784" s="18">
        <v>0</v>
      </c>
      <c r="N784" s="11">
        <v>2</v>
      </c>
      <c r="O784" s="18">
        <v>2</v>
      </c>
      <c r="P784" s="18">
        <v>0.6</v>
      </c>
      <c r="Q784" s="18">
        <v>0</v>
      </c>
      <c r="R784" s="6">
        <v>0</v>
      </c>
      <c r="S784" s="13">
        <v>0</v>
      </c>
      <c r="T784" s="11">
        <v>1</v>
      </c>
      <c r="U784" s="18">
        <v>2</v>
      </c>
      <c r="V784" s="18">
        <v>0</v>
      </c>
      <c r="W784" s="18">
        <v>0</v>
      </c>
      <c r="X784" s="18">
        <v>0</v>
      </c>
      <c r="Y784" s="18">
        <v>0</v>
      </c>
      <c r="Z784" s="18">
        <v>0</v>
      </c>
      <c r="AA784" s="18">
        <v>0</v>
      </c>
      <c r="AB784" s="18">
        <v>0</v>
      </c>
      <c r="AC784" s="18">
        <v>0</v>
      </c>
      <c r="AD784" s="18">
        <v>20</v>
      </c>
      <c r="AE784" s="18">
        <v>0</v>
      </c>
      <c r="AF784" s="18">
        <v>0</v>
      </c>
      <c r="AG784" s="6">
        <v>0</v>
      </c>
      <c r="AH784" s="6">
        <v>0</v>
      </c>
      <c r="AI784" s="6">
        <v>0</v>
      </c>
      <c r="AJ784" s="6">
        <v>0</v>
      </c>
      <c r="AK784" s="18">
        <v>0</v>
      </c>
      <c r="AL784" s="18">
        <v>0</v>
      </c>
      <c r="AM784" s="18">
        <v>0</v>
      </c>
      <c r="AN784" s="18">
        <v>0</v>
      </c>
      <c r="AO784" s="18">
        <v>1000</v>
      </c>
      <c r="AP784" s="18">
        <v>0</v>
      </c>
      <c r="AQ784" s="18">
        <v>0</v>
      </c>
      <c r="AR784" s="6">
        <v>90103001</v>
      </c>
      <c r="AS784" s="18" t="s">
        <v>143</v>
      </c>
      <c r="AT784" s="19" t="s">
        <v>143</v>
      </c>
      <c r="AU784" s="18" t="s">
        <v>235</v>
      </c>
      <c r="AV784" s="18">
        <v>0</v>
      </c>
      <c r="AW784" s="18">
        <v>40000003</v>
      </c>
      <c r="AX784" s="19" t="s">
        <v>145</v>
      </c>
      <c r="AY784" s="19" t="s">
        <v>143</v>
      </c>
      <c r="AZ784" s="13">
        <v>0</v>
      </c>
      <c r="BA784" s="13">
        <v>0</v>
      </c>
      <c r="BB784" s="56" t="s">
        <v>989</v>
      </c>
      <c r="BC784" s="18">
        <v>0</v>
      </c>
      <c r="BD784" s="11">
        <v>0</v>
      </c>
      <c r="BE784" s="18">
        <v>0</v>
      </c>
      <c r="BF784" s="18">
        <v>0</v>
      </c>
      <c r="BG784" s="18">
        <v>0</v>
      </c>
      <c r="BH784" s="18">
        <v>0</v>
      </c>
      <c r="BI784" s="9">
        <v>0</v>
      </c>
      <c r="BJ784" s="6">
        <v>0</v>
      </c>
    </row>
    <row r="785" spans="3:62" ht="20.100000000000001" customHeight="1">
      <c r="C785" s="18">
        <v>70103003</v>
      </c>
      <c r="D785" s="12" t="s">
        <v>990</v>
      </c>
      <c r="E785" s="18">
        <v>1</v>
      </c>
      <c r="F785" s="11">
        <v>60010100</v>
      </c>
      <c r="G785" s="18">
        <v>0</v>
      </c>
      <c r="H785" s="13">
        <v>0</v>
      </c>
      <c r="I785" s="18">
        <v>1</v>
      </c>
      <c r="J785" s="18">
        <v>0</v>
      </c>
      <c r="K785" s="18">
        <v>0</v>
      </c>
      <c r="L785" s="11">
        <v>0</v>
      </c>
      <c r="M785" s="11">
        <v>0</v>
      </c>
      <c r="N785" s="11">
        <v>2</v>
      </c>
      <c r="O785" s="11">
        <v>1</v>
      </c>
      <c r="P785" s="11">
        <v>0.5</v>
      </c>
      <c r="Q785" s="11">
        <v>0</v>
      </c>
      <c r="R785" s="6">
        <v>0</v>
      </c>
      <c r="S785" s="11">
        <v>0</v>
      </c>
      <c r="T785" s="11">
        <v>1</v>
      </c>
      <c r="U785" s="11">
        <v>2</v>
      </c>
      <c r="V785" s="11">
        <v>0</v>
      </c>
      <c r="W785" s="11">
        <v>3</v>
      </c>
      <c r="X785" s="11">
        <v>0</v>
      </c>
      <c r="Y785" s="11">
        <v>1</v>
      </c>
      <c r="Z785" s="11">
        <v>0</v>
      </c>
      <c r="AA785" s="11">
        <v>0</v>
      </c>
      <c r="AB785" s="11">
        <v>0</v>
      </c>
      <c r="AC785" s="11">
        <v>0</v>
      </c>
      <c r="AD785" s="11">
        <v>8</v>
      </c>
      <c r="AE785" s="11">
        <v>1</v>
      </c>
      <c r="AF785" s="11">
        <v>3</v>
      </c>
      <c r="AG785" s="6">
        <v>1</v>
      </c>
      <c r="AH785" s="6">
        <v>1</v>
      </c>
      <c r="AI785" s="6">
        <v>0</v>
      </c>
      <c r="AJ785" s="6">
        <v>1.5</v>
      </c>
      <c r="AK785" s="11">
        <v>0</v>
      </c>
      <c r="AL785" s="11">
        <v>0</v>
      </c>
      <c r="AM785" s="11">
        <v>0</v>
      </c>
      <c r="AN785" s="11">
        <v>0.5</v>
      </c>
      <c r="AO785" s="11">
        <v>5000</v>
      </c>
      <c r="AP785" s="11">
        <v>3</v>
      </c>
      <c r="AQ785" s="11">
        <v>0</v>
      </c>
      <c r="AR785" s="6">
        <v>0</v>
      </c>
      <c r="AS785" s="11" t="s">
        <v>143</v>
      </c>
      <c r="AT785" s="19" t="s">
        <v>144</v>
      </c>
      <c r="AU785" s="11" t="s">
        <v>380</v>
      </c>
      <c r="AV785" s="18">
        <v>10000007</v>
      </c>
      <c r="AW785" s="18">
        <v>70103003</v>
      </c>
      <c r="AX785" s="12" t="s">
        <v>145</v>
      </c>
      <c r="AY785" s="11" t="s">
        <v>991</v>
      </c>
      <c r="AZ785" s="13">
        <v>0</v>
      </c>
      <c r="BA785" s="13">
        <v>0</v>
      </c>
      <c r="BB785" s="37" t="s">
        <v>992</v>
      </c>
      <c r="BC785" s="11">
        <v>0</v>
      </c>
      <c r="BD785" s="11">
        <v>0</v>
      </c>
      <c r="BE785" s="11">
        <v>0</v>
      </c>
      <c r="BF785" s="11">
        <v>0</v>
      </c>
      <c r="BG785" s="11">
        <v>0</v>
      </c>
      <c r="BH785" s="11">
        <v>0</v>
      </c>
      <c r="BI785" s="9">
        <v>0</v>
      </c>
      <c r="BJ785" s="6">
        <v>0</v>
      </c>
    </row>
    <row r="786" spans="3:62" ht="20.100000000000001" customHeight="1">
      <c r="C786" s="18">
        <v>70104001</v>
      </c>
      <c r="D786" s="12" t="s">
        <v>993</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5</v>
      </c>
      <c r="AE786" s="11">
        <v>1</v>
      </c>
      <c r="AF786" s="11" t="s">
        <v>502</v>
      </c>
      <c r="AG786" s="6">
        <v>1</v>
      </c>
      <c r="AH786" s="6">
        <v>1</v>
      </c>
      <c r="AI786" s="6">
        <v>0</v>
      </c>
      <c r="AJ786" s="6">
        <v>1.5</v>
      </c>
      <c r="AK786" s="11">
        <v>0</v>
      </c>
      <c r="AL786" s="11">
        <v>0</v>
      </c>
      <c r="AM786" s="11">
        <v>0</v>
      </c>
      <c r="AN786" s="11">
        <v>0.5</v>
      </c>
      <c r="AO786" s="11">
        <v>5000</v>
      </c>
      <c r="AP786" s="11">
        <v>2</v>
      </c>
      <c r="AQ786" s="11">
        <v>0</v>
      </c>
      <c r="AR786" s="6">
        <v>0</v>
      </c>
      <c r="AS786" s="11" t="s">
        <v>143</v>
      </c>
      <c r="AT786" s="12" t="s">
        <v>202</v>
      </c>
      <c r="AU786" s="11" t="s">
        <v>380</v>
      </c>
      <c r="AV786" s="18">
        <v>10000007</v>
      </c>
      <c r="AW786" s="18">
        <v>70104001</v>
      </c>
      <c r="AX786" s="12" t="s">
        <v>145</v>
      </c>
      <c r="AY786" s="11" t="s">
        <v>994</v>
      </c>
      <c r="AZ786" s="13">
        <v>0</v>
      </c>
      <c r="BA786" s="13">
        <v>0</v>
      </c>
      <c r="BB786" s="37" t="s">
        <v>995</v>
      </c>
      <c r="BC786" s="11">
        <v>0</v>
      </c>
      <c r="BD786" s="11">
        <v>0</v>
      </c>
      <c r="BE786" s="11">
        <v>0</v>
      </c>
      <c r="BF786" s="11">
        <v>0</v>
      </c>
      <c r="BG786" s="11">
        <v>0</v>
      </c>
      <c r="BH786" s="11">
        <v>0</v>
      </c>
      <c r="BI786" s="9">
        <v>0</v>
      </c>
      <c r="BJ786" s="6">
        <v>0</v>
      </c>
    </row>
    <row r="787" spans="3:62" ht="20.100000000000001" customHeight="1">
      <c r="C787" s="18">
        <v>70104002</v>
      </c>
      <c r="D787" s="19" t="s">
        <v>358</v>
      </c>
      <c r="E787" s="18">
        <v>1</v>
      </c>
      <c r="F787" s="18">
        <v>60010500</v>
      </c>
      <c r="G787" s="18">
        <v>0</v>
      </c>
      <c r="H787" s="13">
        <v>0</v>
      </c>
      <c r="I787" s="18">
        <v>1</v>
      </c>
      <c r="J787" s="18">
        <v>0</v>
      </c>
      <c r="K787" s="18">
        <v>0</v>
      </c>
      <c r="L787" s="18">
        <v>0</v>
      </c>
      <c r="M787" s="18">
        <v>0</v>
      </c>
      <c r="N787" s="11">
        <v>2</v>
      </c>
      <c r="O787" s="18">
        <v>2</v>
      </c>
      <c r="P787" s="18">
        <v>0.3</v>
      </c>
      <c r="Q787" s="18">
        <v>0</v>
      </c>
      <c r="R787" s="6">
        <v>0</v>
      </c>
      <c r="S787" s="13">
        <v>0</v>
      </c>
      <c r="T787" s="11">
        <v>1</v>
      </c>
      <c r="U787" s="18">
        <v>2</v>
      </c>
      <c r="V787" s="18">
        <v>0</v>
      </c>
      <c r="W787" s="18">
        <v>0</v>
      </c>
      <c r="X787" s="18">
        <v>0</v>
      </c>
      <c r="Y787" s="18">
        <v>0</v>
      </c>
      <c r="Z787" s="18">
        <v>0</v>
      </c>
      <c r="AA787" s="18">
        <v>0</v>
      </c>
      <c r="AB787" s="18">
        <v>0</v>
      </c>
      <c r="AC787" s="18">
        <v>0</v>
      </c>
      <c r="AD787" s="18">
        <v>99999</v>
      </c>
      <c r="AE787" s="18">
        <v>0</v>
      </c>
      <c r="AF787" s="18">
        <v>0</v>
      </c>
      <c r="AG787" s="6">
        <v>2</v>
      </c>
      <c r="AH787" s="6">
        <v>0</v>
      </c>
      <c r="AI787" s="6">
        <v>0</v>
      </c>
      <c r="AJ787" s="6">
        <v>0</v>
      </c>
      <c r="AK787" s="18">
        <v>0</v>
      </c>
      <c r="AL787" s="18">
        <v>0</v>
      </c>
      <c r="AM787" s="18">
        <v>0</v>
      </c>
      <c r="AN787" s="18">
        <v>0</v>
      </c>
      <c r="AO787" s="18">
        <v>1000</v>
      </c>
      <c r="AP787" s="18">
        <v>0</v>
      </c>
      <c r="AQ787" s="18">
        <v>0</v>
      </c>
      <c r="AR787" s="6">
        <v>90104002</v>
      </c>
      <c r="AS787" s="18" t="s">
        <v>143</v>
      </c>
      <c r="AT787" s="19" t="s">
        <v>144</v>
      </c>
      <c r="AU787" s="18" t="s">
        <v>235</v>
      </c>
      <c r="AV787" s="18">
        <v>0</v>
      </c>
      <c r="AW787" s="18">
        <v>0</v>
      </c>
      <c r="AX787" s="19" t="s">
        <v>145</v>
      </c>
      <c r="AY787" s="19" t="s">
        <v>143</v>
      </c>
      <c r="AZ787" s="13">
        <v>0</v>
      </c>
      <c r="BA787" s="13">
        <v>0</v>
      </c>
      <c r="BB787" s="56" t="s">
        <v>359</v>
      </c>
      <c r="BC787" s="18">
        <v>0</v>
      </c>
      <c r="BD787" s="11">
        <v>0</v>
      </c>
      <c r="BE787" s="18">
        <v>0</v>
      </c>
      <c r="BF787" s="18">
        <v>0</v>
      </c>
      <c r="BG787" s="18">
        <v>0</v>
      </c>
      <c r="BH787" s="18">
        <v>0</v>
      </c>
      <c r="BI787" s="9">
        <v>0</v>
      </c>
      <c r="BJ787" s="6">
        <v>0</v>
      </c>
    </row>
    <row r="788" spans="3:62" ht="20.100000000000001" customHeight="1">
      <c r="C788" s="18">
        <v>70104003</v>
      </c>
      <c r="D788" s="12" t="s">
        <v>653</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5</v>
      </c>
      <c r="X788" s="11">
        <v>0</v>
      </c>
      <c r="Y788" s="11">
        <v>1</v>
      </c>
      <c r="Z788" s="11">
        <v>0</v>
      </c>
      <c r="AA788" s="11">
        <v>0</v>
      </c>
      <c r="AB788" s="11">
        <v>0</v>
      </c>
      <c r="AC788" s="11">
        <v>0</v>
      </c>
      <c r="AD788" s="11">
        <v>10</v>
      </c>
      <c r="AE788" s="11">
        <v>1</v>
      </c>
      <c r="AF788" s="11" t="s">
        <v>379</v>
      </c>
      <c r="AG788" s="6">
        <v>0</v>
      </c>
      <c r="AH788" s="6">
        <v>1</v>
      </c>
      <c r="AI788" s="6">
        <v>0</v>
      </c>
      <c r="AJ788" s="6">
        <v>3</v>
      </c>
      <c r="AK788" s="11">
        <v>0</v>
      </c>
      <c r="AL788" s="11">
        <v>0</v>
      </c>
      <c r="AM788" s="11">
        <v>0</v>
      </c>
      <c r="AN788" s="11">
        <v>3.5</v>
      </c>
      <c r="AO788" s="11">
        <v>5000</v>
      </c>
      <c r="AP788" s="11">
        <v>3</v>
      </c>
      <c r="AQ788" s="11">
        <v>0</v>
      </c>
      <c r="AR788" s="6">
        <v>0</v>
      </c>
      <c r="AS788" s="11" t="s">
        <v>143</v>
      </c>
      <c r="AT788" s="12" t="s">
        <v>185</v>
      </c>
      <c r="AU788" s="11" t="s">
        <v>380</v>
      </c>
      <c r="AV788" s="18">
        <v>10000007</v>
      </c>
      <c r="AW788" s="18">
        <v>70104003</v>
      </c>
      <c r="AX788" s="12" t="s">
        <v>145</v>
      </c>
      <c r="AY788" s="11" t="s">
        <v>996</v>
      </c>
      <c r="AZ788" s="13">
        <v>0</v>
      </c>
      <c r="BA788" s="13">
        <v>0</v>
      </c>
      <c r="BB788" s="37" t="s">
        <v>997</v>
      </c>
      <c r="BC788" s="11">
        <v>0</v>
      </c>
      <c r="BD788" s="11">
        <v>0</v>
      </c>
      <c r="BE788" s="11">
        <v>0</v>
      </c>
      <c r="BF788" s="11">
        <v>0</v>
      </c>
      <c r="BG788" s="11">
        <v>0</v>
      </c>
      <c r="BH788" s="11">
        <v>0</v>
      </c>
      <c r="BI788" s="9">
        <v>0</v>
      </c>
      <c r="BJ788" s="6">
        <v>0</v>
      </c>
    </row>
    <row r="789" spans="3:62" ht="20.100000000000001" customHeight="1">
      <c r="C789" s="18">
        <v>70105001</v>
      </c>
      <c r="D789" s="12" t="s">
        <v>491</v>
      </c>
      <c r="E789" s="18">
        <v>1</v>
      </c>
      <c r="F789" s="11">
        <v>60010100</v>
      </c>
      <c r="G789" s="18">
        <v>0</v>
      </c>
      <c r="H789" s="13">
        <v>0</v>
      </c>
      <c r="I789" s="18">
        <v>1</v>
      </c>
      <c r="J789" s="18">
        <v>0</v>
      </c>
      <c r="K789" s="18">
        <v>0</v>
      </c>
      <c r="L789" s="11">
        <v>0</v>
      </c>
      <c r="M789" s="11">
        <v>0</v>
      </c>
      <c r="N789" s="11">
        <v>2</v>
      </c>
      <c r="O789" s="11">
        <v>1</v>
      </c>
      <c r="P789" s="11">
        <v>1</v>
      </c>
      <c r="Q789" s="11">
        <v>0</v>
      </c>
      <c r="R789" s="6">
        <v>0</v>
      </c>
      <c r="S789" s="11">
        <v>0</v>
      </c>
      <c r="T789" s="11">
        <v>1</v>
      </c>
      <c r="U789" s="11">
        <v>2</v>
      </c>
      <c r="V789" s="11">
        <v>0</v>
      </c>
      <c r="W789" s="11">
        <v>2</v>
      </c>
      <c r="X789" s="11">
        <v>0</v>
      </c>
      <c r="Y789" s="11">
        <v>1</v>
      </c>
      <c r="Z789" s="11">
        <v>0</v>
      </c>
      <c r="AA789" s="11">
        <v>0</v>
      </c>
      <c r="AB789" s="11">
        <v>0</v>
      </c>
      <c r="AC789" s="11">
        <v>0</v>
      </c>
      <c r="AD789" s="11">
        <v>6</v>
      </c>
      <c r="AE789" s="11">
        <v>1</v>
      </c>
      <c r="AF789" s="11">
        <v>3</v>
      </c>
      <c r="AG789" s="6">
        <v>0</v>
      </c>
      <c r="AH789" s="6">
        <v>0</v>
      </c>
      <c r="AI789" s="6">
        <v>0</v>
      </c>
      <c r="AJ789" s="6">
        <v>1.5</v>
      </c>
      <c r="AK789" s="11">
        <v>0</v>
      </c>
      <c r="AL789" s="11">
        <v>0</v>
      </c>
      <c r="AM789" s="11">
        <v>0</v>
      </c>
      <c r="AN789" s="11">
        <v>1</v>
      </c>
      <c r="AO789" s="11">
        <v>5000</v>
      </c>
      <c r="AP789" s="11">
        <v>0.5</v>
      </c>
      <c r="AQ789" s="11">
        <v>0</v>
      </c>
      <c r="AR789" s="6">
        <v>0</v>
      </c>
      <c r="AS789" s="11" t="s">
        <v>143</v>
      </c>
      <c r="AT789" s="19" t="s">
        <v>144</v>
      </c>
      <c r="AU789" s="11" t="s">
        <v>380</v>
      </c>
      <c r="AV789" s="18">
        <v>10000007</v>
      </c>
      <c r="AW789" s="18">
        <v>70105001</v>
      </c>
      <c r="AX789" s="12" t="s">
        <v>145</v>
      </c>
      <c r="AY789" s="11" t="s">
        <v>998</v>
      </c>
      <c r="AZ789" s="13">
        <v>0</v>
      </c>
      <c r="BA789" s="13">
        <v>0</v>
      </c>
      <c r="BB789" s="37" t="s">
        <v>999</v>
      </c>
      <c r="BC789" s="11">
        <v>0</v>
      </c>
      <c r="BD789" s="11">
        <v>0</v>
      </c>
      <c r="BE789" s="11">
        <v>0</v>
      </c>
      <c r="BF789" s="11">
        <v>0</v>
      </c>
      <c r="BG789" s="11">
        <v>0</v>
      </c>
      <c r="BH789" s="11">
        <v>0</v>
      </c>
      <c r="BI789" s="9">
        <v>0</v>
      </c>
      <c r="BJ789" s="6">
        <v>0</v>
      </c>
    </row>
    <row r="790" spans="3:62" ht="20.100000000000001" customHeight="1">
      <c r="C790" s="18">
        <v>70105002</v>
      </c>
      <c r="D790" s="19" t="s">
        <v>358</v>
      </c>
      <c r="E790" s="18">
        <v>1</v>
      </c>
      <c r="F790" s="18">
        <v>60010500</v>
      </c>
      <c r="G790" s="18">
        <v>0</v>
      </c>
      <c r="H790" s="13">
        <v>0</v>
      </c>
      <c r="I790" s="18">
        <v>1</v>
      </c>
      <c r="J790" s="18">
        <v>0</v>
      </c>
      <c r="K790" s="18">
        <v>0</v>
      </c>
      <c r="L790" s="18">
        <v>0</v>
      </c>
      <c r="M790" s="18">
        <v>0</v>
      </c>
      <c r="N790" s="11">
        <v>2</v>
      </c>
      <c r="O790" s="18">
        <v>2</v>
      </c>
      <c r="P790" s="18">
        <v>0.6</v>
      </c>
      <c r="Q790" s="18">
        <v>0</v>
      </c>
      <c r="R790" s="6">
        <v>0</v>
      </c>
      <c r="S790" s="13">
        <v>0</v>
      </c>
      <c r="T790" s="11">
        <v>1</v>
      </c>
      <c r="U790" s="18">
        <v>2</v>
      </c>
      <c r="V790" s="18">
        <v>0</v>
      </c>
      <c r="W790" s="18">
        <v>0</v>
      </c>
      <c r="X790" s="18">
        <v>0</v>
      </c>
      <c r="Y790" s="18">
        <v>0</v>
      </c>
      <c r="Z790" s="18">
        <v>0</v>
      </c>
      <c r="AA790" s="18">
        <v>0</v>
      </c>
      <c r="AB790" s="18">
        <v>0</v>
      </c>
      <c r="AC790" s="18">
        <v>0</v>
      </c>
      <c r="AD790" s="11">
        <v>99999</v>
      </c>
      <c r="AE790" s="18">
        <v>0</v>
      </c>
      <c r="AF790" s="18">
        <v>0</v>
      </c>
      <c r="AG790" s="6">
        <v>2</v>
      </c>
      <c r="AH790" s="6">
        <v>0</v>
      </c>
      <c r="AI790" s="6">
        <v>0</v>
      </c>
      <c r="AJ790" s="6">
        <v>0</v>
      </c>
      <c r="AK790" s="18">
        <v>0</v>
      </c>
      <c r="AL790" s="18">
        <v>0</v>
      </c>
      <c r="AM790" s="18">
        <v>0</v>
      </c>
      <c r="AN790" s="18">
        <v>0</v>
      </c>
      <c r="AO790" s="18">
        <v>1000</v>
      </c>
      <c r="AP790" s="18">
        <v>0</v>
      </c>
      <c r="AQ790" s="18">
        <v>0</v>
      </c>
      <c r="AR790" s="6">
        <v>90104002</v>
      </c>
      <c r="AS790" s="18" t="s">
        <v>143</v>
      </c>
      <c r="AT790" s="19" t="s">
        <v>144</v>
      </c>
      <c r="AU790" s="18" t="s">
        <v>235</v>
      </c>
      <c r="AV790" s="18">
        <v>0</v>
      </c>
      <c r="AW790" s="18">
        <v>0</v>
      </c>
      <c r="AX790" s="19" t="s">
        <v>145</v>
      </c>
      <c r="AY790" s="19" t="s">
        <v>143</v>
      </c>
      <c r="AZ790" s="13">
        <v>0</v>
      </c>
      <c r="BA790" s="13">
        <v>0</v>
      </c>
      <c r="BB790" s="56" t="s">
        <v>359</v>
      </c>
      <c r="BC790" s="18">
        <v>0</v>
      </c>
      <c r="BD790" s="11">
        <v>0</v>
      </c>
      <c r="BE790" s="18">
        <v>0</v>
      </c>
      <c r="BF790" s="18">
        <v>0</v>
      </c>
      <c r="BG790" s="18">
        <v>0</v>
      </c>
      <c r="BH790" s="18">
        <v>0</v>
      </c>
      <c r="BI790" s="9">
        <v>0</v>
      </c>
      <c r="BJ790" s="6">
        <v>0</v>
      </c>
    </row>
    <row r="791" spans="3:62" ht="20.100000000000001" customHeight="1">
      <c r="C791" s="18">
        <v>70105003</v>
      </c>
      <c r="D791" s="12" t="s">
        <v>1000</v>
      </c>
      <c r="E791" s="18">
        <v>1</v>
      </c>
      <c r="F791" s="11">
        <v>60010300</v>
      </c>
      <c r="G791" s="18">
        <v>0</v>
      </c>
      <c r="H791" s="13">
        <v>0</v>
      </c>
      <c r="I791" s="18">
        <v>1</v>
      </c>
      <c r="J791" s="18">
        <v>0</v>
      </c>
      <c r="K791" s="18">
        <v>0</v>
      </c>
      <c r="L791" s="11">
        <v>0</v>
      </c>
      <c r="M791" s="11">
        <v>0</v>
      </c>
      <c r="N791" s="11">
        <v>2</v>
      </c>
      <c r="O791" s="11">
        <v>2</v>
      </c>
      <c r="P791" s="11">
        <v>0.8</v>
      </c>
      <c r="Q791" s="11">
        <v>0</v>
      </c>
      <c r="R791" s="6">
        <v>0</v>
      </c>
      <c r="S791" s="11">
        <v>0</v>
      </c>
      <c r="T791" s="11">
        <v>1</v>
      </c>
      <c r="U791" s="11">
        <v>2</v>
      </c>
      <c r="V791" s="11">
        <v>0</v>
      </c>
      <c r="W791" s="11">
        <v>0</v>
      </c>
      <c r="X791" s="11">
        <v>0</v>
      </c>
      <c r="Y791" s="11">
        <v>0</v>
      </c>
      <c r="Z791" s="11">
        <v>0</v>
      </c>
      <c r="AA791" s="11">
        <v>0</v>
      </c>
      <c r="AB791" s="11">
        <v>0</v>
      </c>
      <c r="AC791" s="11">
        <v>0</v>
      </c>
      <c r="AD791" s="11">
        <v>20</v>
      </c>
      <c r="AE791" s="11">
        <v>0</v>
      </c>
      <c r="AF791" s="11">
        <v>0</v>
      </c>
      <c r="AG791" s="6">
        <v>2</v>
      </c>
      <c r="AH791" s="6">
        <v>2</v>
      </c>
      <c r="AI791" s="6">
        <v>0</v>
      </c>
      <c r="AJ791" s="6">
        <v>1.5</v>
      </c>
      <c r="AK791" s="11">
        <v>0</v>
      </c>
      <c r="AL791" s="11">
        <v>0</v>
      </c>
      <c r="AM791" s="11">
        <v>0</v>
      </c>
      <c r="AN791" s="11">
        <v>1</v>
      </c>
      <c r="AO791" s="11">
        <v>3000</v>
      </c>
      <c r="AP791" s="11">
        <v>0.5</v>
      </c>
      <c r="AQ791" s="11">
        <v>0</v>
      </c>
      <c r="AR791" s="6">
        <v>0</v>
      </c>
      <c r="AS791" s="11" t="s">
        <v>143</v>
      </c>
      <c r="AT791" s="19" t="s">
        <v>144</v>
      </c>
      <c r="AU791" s="11" t="s">
        <v>373</v>
      </c>
      <c r="AV791" s="18">
        <v>0</v>
      </c>
      <c r="AW791" s="18">
        <v>0</v>
      </c>
      <c r="AX791" s="12" t="s">
        <v>332</v>
      </c>
      <c r="AY791" s="11" t="s">
        <v>1001</v>
      </c>
      <c r="AZ791" s="13">
        <v>0</v>
      </c>
      <c r="BA791" s="13">
        <v>0</v>
      </c>
      <c r="BB791" s="37" t="s">
        <v>1002</v>
      </c>
      <c r="BC791" s="11">
        <v>0</v>
      </c>
      <c r="BD791" s="11">
        <v>0</v>
      </c>
      <c r="BE791" s="11">
        <v>0</v>
      </c>
      <c r="BF791" s="11">
        <v>0</v>
      </c>
      <c r="BG791" s="11">
        <v>0</v>
      </c>
      <c r="BH791" s="11">
        <v>0</v>
      </c>
      <c r="BI791" s="9">
        <v>0</v>
      </c>
      <c r="BJ791" s="6">
        <v>0</v>
      </c>
    </row>
    <row r="792" spans="3:62" ht="20.100000000000001" customHeight="1">
      <c r="C792" s="18">
        <v>70105004</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90103001</v>
      </c>
      <c r="AS792" s="18" t="s">
        <v>143</v>
      </c>
      <c r="AT792" s="19" t="s">
        <v>143</v>
      </c>
      <c r="AU792" s="18" t="s">
        <v>235</v>
      </c>
      <c r="AV792" s="18">
        <v>0</v>
      </c>
      <c r="AW792" s="18">
        <v>40000003</v>
      </c>
      <c r="AX792" s="19" t="s">
        <v>145</v>
      </c>
      <c r="AY792" s="19" t="s">
        <v>143</v>
      </c>
      <c r="AZ792" s="13">
        <v>0</v>
      </c>
      <c r="BA792" s="13">
        <v>0</v>
      </c>
      <c r="BB792" s="56" t="s">
        <v>989</v>
      </c>
      <c r="BC792" s="18">
        <v>0</v>
      </c>
      <c r="BD792" s="11">
        <v>0</v>
      </c>
      <c r="BE792" s="18">
        <v>0</v>
      </c>
      <c r="BF792" s="18">
        <v>0</v>
      </c>
      <c r="BG792" s="18">
        <v>0</v>
      </c>
      <c r="BH792" s="18">
        <v>0</v>
      </c>
      <c r="BI792" s="9">
        <v>0</v>
      </c>
      <c r="BJ792" s="6">
        <v>0</v>
      </c>
    </row>
    <row r="793" spans="3:62" ht="20.100000000000001" customHeight="1">
      <c r="C793" s="18">
        <v>70106001</v>
      </c>
      <c r="D793" s="19" t="s">
        <v>1003</v>
      </c>
      <c r="E793" s="18">
        <v>1</v>
      </c>
      <c r="F793" s="18">
        <v>60010300</v>
      </c>
      <c r="G793" s="18">
        <v>0</v>
      </c>
      <c r="H793" s="13">
        <v>0</v>
      </c>
      <c r="I793" s="18">
        <v>1</v>
      </c>
      <c r="J793" s="18">
        <v>0</v>
      </c>
      <c r="K793" s="18">
        <v>0</v>
      </c>
      <c r="L793" s="18">
        <v>0</v>
      </c>
      <c r="M793" s="18">
        <v>0</v>
      </c>
      <c r="N793" s="11">
        <v>2</v>
      </c>
      <c r="O793" s="18">
        <v>1</v>
      </c>
      <c r="P793" s="18">
        <v>0.5</v>
      </c>
      <c r="Q793" s="18">
        <v>0</v>
      </c>
      <c r="R793" s="6">
        <v>0</v>
      </c>
      <c r="S793" s="13">
        <v>0</v>
      </c>
      <c r="T793" s="11">
        <v>1</v>
      </c>
      <c r="U793" s="18">
        <v>2</v>
      </c>
      <c r="V793" s="18">
        <v>0</v>
      </c>
      <c r="W793" s="18">
        <v>0.5</v>
      </c>
      <c r="X793" s="18">
        <v>0</v>
      </c>
      <c r="Y793" s="18">
        <v>0</v>
      </c>
      <c r="Z793" s="18">
        <v>0</v>
      </c>
      <c r="AA793" s="18">
        <v>0</v>
      </c>
      <c r="AB793" s="18">
        <v>0</v>
      </c>
      <c r="AC793" s="18">
        <v>0</v>
      </c>
      <c r="AD793" s="18">
        <v>15</v>
      </c>
      <c r="AE793" s="18">
        <v>1</v>
      </c>
      <c r="AF793" s="18">
        <v>3</v>
      </c>
      <c r="AG793" s="6">
        <v>1</v>
      </c>
      <c r="AH793" s="6">
        <v>0</v>
      </c>
      <c r="AI793" s="6">
        <v>0</v>
      </c>
      <c r="AJ793" s="6">
        <v>1.5</v>
      </c>
      <c r="AK793" s="18">
        <v>0</v>
      </c>
      <c r="AL793" s="18">
        <v>0</v>
      </c>
      <c r="AM793" s="18">
        <v>0</v>
      </c>
      <c r="AN793" s="18">
        <v>1</v>
      </c>
      <c r="AO793" s="18">
        <v>360000</v>
      </c>
      <c r="AP793" s="18">
        <v>0.5</v>
      </c>
      <c r="AQ793" s="18">
        <v>0</v>
      </c>
      <c r="AR793" s="6">
        <v>0</v>
      </c>
      <c r="AS793" s="18" t="s">
        <v>1004</v>
      </c>
      <c r="AT793" s="19" t="s">
        <v>144</v>
      </c>
      <c r="AU793" s="18" t="s">
        <v>373</v>
      </c>
      <c r="AV793" s="18">
        <v>10002001</v>
      </c>
      <c r="AW793" s="18">
        <v>70106001</v>
      </c>
      <c r="AX793" s="19" t="s">
        <v>218</v>
      </c>
      <c r="AY793" s="19" t="s">
        <v>1005</v>
      </c>
      <c r="AZ793" s="13">
        <v>0</v>
      </c>
      <c r="BA793" s="13">
        <v>0</v>
      </c>
      <c r="BB793" s="56" t="s">
        <v>374</v>
      </c>
      <c r="BC793" s="18">
        <v>0</v>
      </c>
      <c r="BD793" s="11">
        <v>0</v>
      </c>
      <c r="BE793" s="18">
        <v>0</v>
      </c>
      <c r="BF793" s="18">
        <v>0</v>
      </c>
      <c r="BG793" s="18">
        <v>0</v>
      </c>
      <c r="BH793" s="18">
        <v>0</v>
      </c>
      <c r="BI793" s="9">
        <v>0</v>
      </c>
      <c r="BJ793" s="6">
        <v>0</v>
      </c>
    </row>
    <row r="794" spans="3:62" ht="20.100000000000001" customHeight="1">
      <c r="C794" s="18">
        <v>70106002</v>
      </c>
      <c r="D794" s="12" t="s">
        <v>1006</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0</v>
      </c>
      <c r="Z794" s="11">
        <v>0</v>
      </c>
      <c r="AA794" s="11">
        <v>0</v>
      </c>
      <c r="AB794" s="11">
        <v>0</v>
      </c>
      <c r="AC794" s="11">
        <v>0</v>
      </c>
      <c r="AD794" s="11">
        <v>12</v>
      </c>
      <c r="AE794" s="11">
        <v>1</v>
      </c>
      <c r="AF794" s="11">
        <v>3</v>
      </c>
      <c r="AG794" s="6">
        <v>6</v>
      </c>
      <c r="AH794" s="6">
        <v>1</v>
      </c>
      <c r="AI794" s="6">
        <v>0</v>
      </c>
      <c r="AJ794" s="6">
        <v>1.5</v>
      </c>
      <c r="AK794" s="11">
        <v>0</v>
      </c>
      <c r="AL794" s="11">
        <v>0</v>
      </c>
      <c r="AM794" s="11">
        <v>0</v>
      </c>
      <c r="AN794" s="11">
        <v>3</v>
      </c>
      <c r="AO794" s="11">
        <v>5000</v>
      </c>
      <c r="AP794" s="11">
        <v>3</v>
      </c>
      <c r="AQ794" s="11">
        <v>0</v>
      </c>
      <c r="AR794" s="6">
        <v>0</v>
      </c>
      <c r="AS794" s="11" t="s">
        <v>143</v>
      </c>
      <c r="AT794" s="19" t="s">
        <v>144</v>
      </c>
      <c r="AU794" s="11" t="s">
        <v>380</v>
      </c>
      <c r="AV794" s="18">
        <v>10000007</v>
      </c>
      <c r="AW794" s="18">
        <v>70106004</v>
      </c>
      <c r="AX794" s="12" t="s">
        <v>145</v>
      </c>
      <c r="AY794" s="11" t="s">
        <v>1007</v>
      </c>
      <c r="AZ794" s="13">
        <v>0</v>
      </c>
      <c r="BA794" s="13">
        <v>0</v>
      </c>
      <c r="BB794" s="37" t="s">
        <v>1008</v>
      </c>
      <c r="BC794" s="11">
        <v>0</v>
      </c>
      <c r="BD794" s="11">
        <v>0</v>
      </c>
      <c r="BE794" s="11">
        <v>0</v>
      </c>
      <c r="BF794" s="11">
        <v>0</v>
      </c>
      <c r="BG794" s="11">
        <v>0</v>
      </c>
      <c r="BH794" s="11">
        <v>0</v>
      </c>
      <c r="BI794" s="9">
        <v>0</v>
      </c>
      <c r="BJ794" s="6">
        <v>0</v>
      </c>
    </row>
    <row r="795" spans="3:62" ht="19.5" customHeight="1">
      <c r="C795" s="18">
        <v>70106003</v>
      </c>
      <c r="D795" s="19" t="s">
        <v>1009</v>
      </c>
      <c r="E795" s="18">
        <v>1</v>
      </c>
      <c r="F795" s="18">
        <v>60010300</v>
      </c>
      <c r="G795" s="18">
        <v>0</v>
      </c>
      <c r="H795" s="13">
        <v>0</v>
      </c>
      <c r="I795" s="18">
        <v>1</v>
      </c>
      <c r="J795" s="18">
        <v>0</v>
      </c>
      <c r="K795" s="18">
        <v>0</v>
      </c>
      <c r="L795" s="18">
        <v>0</v>
      </c>
      <c r="M795" s="18">
        <v>0</v>
      </c>
      <c r="N795" s="11">
        <v>2</v>
      </c>
      <c r="O795" s="18">
        <v>1</v>
      </c>
      <c r="P795" s="18">
        <v>0.5</v>
      </c>
      <c r="Q795" s="18">
        <v>0</v>
      </c>
      <c r="R795" s="6">
        <v>0</v>
      </c>
      <c r="S795" s="13">
        <v>0</v>
      </c>
      <c r="T795" s="11">
        <v>1</v>
      </c>
      <c r="U795" s="18">
        <v>2</v>
      </c>
      <c r="V795" s="18">
        <v>0</v>
      </c>
      <c r="W795" s="18">
        <v>3</v>
      </c>
      <c r="X795" s="18">
        <v>0</v>
      </c>
      <c r="Y795" s="18">
        <v>0</v>
      </c>
      <c r="Z795" s="18">
        <v>0</v>
      </c>
      <c r="AA795" s="18">
        <v>0</v>
      </c>
      <c r="AB795" s="18">
        <v>0</v>
      </c>
      <c r="AC795" s="18">
        <v>0</v>
      </c>
      <c r="AD795" s="18">
        <v>9</v>
      </c>
      <c r="AE795" s="18">
        <v>1</v>
      </c>
      <c r="AF795" s="18">
        <v>2</v>
      </c>
      <c r="AG795" s="6">
        <v>2</v>
      </c>
      <c r="AH795" s="6">
        <v>2</v>
      </c>
      <c r="AI795" s="6">
        <v>0</v>
      </c>
      <c r="AJ795" s="6">
        <v>3</v>
      </c>
      <c r="AK795" s="18">
        <v>0</v>
      </c>
      <c r="AL795" s="18">
        <v>0</v>
      </c>
      <c r="AM795" s="18">
        <v>0</v>
      </c>
      <c r="AN795" s="18">
        <v>2</v>
      </c>
      <c r="AO795" s="18">
        <v>30000</v>
      </c>
      <c r="AP795" s="18">
        <v>2</v>
      </c>
      <c r="AQ795" s="18">
        <v>4</v>
      </c>
      <c r="AR795" s="6">
        <v>0</v>
      </c>
      <c r="AS795" s="18" t="s">
        <v>143</v>
      </c>
      <c r="AT795" s="19" t="s">
        <v>144</v>
      </c>
      <c r="AU795" s="18" t="s">
        <v>373</v>
      </c>
      <c r="AV795" s="18">
        <v>10003002</v>
      </c>
      <c r="AW795" s="18">
        <v>70106005</v>
      </c>
      <c r="AX795" s="19" t="s">
        <v>532</v>
      </c>
      <c r="AY795" s="19">
        <v>0</v>
      </c>
      <c r="AZ795" s="13">
        <v>0</v>
      </c>
      <c r="BA795" s="13">
        <v>0</v>
      </c>
      <c r="BB795" s="56" t="s">
        <v>374</v>
      </c>
      <c r="BC795" s="18">
        <v>0</v>
      </c>
      <c r="BD795" s="11">
        <v>0</v>
      </c>
      <c r="BE795" s="18">
        <v>0</v>
      </c>
      <c r="BF795" s="18">
        <v>0</v>
      </c>
      <c r="BG795" s="18">
        <v>0</v>
      </c>
      <c r="BH795" s="18">
        <v>0</v>
      </c>
      <c r="BI795" s="9">
        <v>0</v>
      </c>
      <c r="BJ795" s="6">
        <v>0</v>
      </c>
    </row>
    <row r="796" spans="3:62" ht="20.100000000000001" customHeight="1">
      <c r="C796" s="18">
        <v>70106004</v>
      </c>
      <c r="D796" s="19" t="s">
        <v>358</v>
      </c>
      <c r="E796" s="18">
        <v>1</v>
      </c>
      <c r="F796" s="18">
        <v>60010500</v>
      </c>
      <c r="G796" s="18">
        <v>0</v>
      </c>
      <c r="H796" s="13">
        <v>0</v>
      </c>
      <c r="I796" s="18">
        <v>1</v>
      </c>
      <c r="J796" s="18">
        <v>0</v>
      </c>
      <c r="K796" s="18">
        <v>0</v>
      </c>
      <c r="L796" s="18">
        <v>0</v>
      </c>
      <c r="M796" s="18">
        <v>0</v>
      </c>
      <c r="N796" s="11">
        <v>2</v>
      </c>
      <c r="O796" s="18">
        <v>2</v>
      </c>
      <c r="P796" s="18">
        <v>0.6</v>
      </c>
      <c r="Q796" s="18">
        <v>0</v>
      </c>
      <c r="R796" s="6">
        <v>0</v>
      </c>
      <c r="S796" s="13">
        <v>0</v>
      </c>
      <c r="T796" s="11">
        <v>1</v>
      </c>
      <c r="U796" s="18">
        <v>2</v>
      </c>
      <c r="V796" s="18">
        <v>0</v>
      </c>
      <c r="W796" s="18">
        <v>0</v>
      </c>
      <c r="X796" s="18">
        <v>0</v>
      </c>
      <c r="Y796" s="18">
        <v>0</v>
      </c>
      <c r="Z796" s="18">
        <v>0</v>
      </c>
      <c r="AA796" s="18">
        <v>0</v>
      </c>
      <c r="AB796" s="18">
        <v>0</v>
      </c>
      <c r="AC796" s="18">
        <v>0</v>
      </c>
      <c r="AD796" s="11">
        <v>30</v>
      </c>
      <c r="AE796" s="18">
        <v>0</v>
      </c>
      <c r="AF796" s="18">
        <v>0</v>
      </c>
      <c r="AG796" s="6">
        <v>2</v>
      </c>
      <c r="AH796" s="6">
        <v>0</v>
      </c>
      <c r="AI796" s="6">
        <v>0</v>
      </c>
      <c r="AJ796" s="6">
        <v>0</v>
      </c>
      <c r="AK796" s="18">
        <v>0</v>
      </c>
      <c r="AL796" s="18">
        <v>0</v>
      </c>
      <c r="AM796" s="18">
        <v>0</v>
      </c>
      <c r="AN796" s="18">
        <v>0</v>
      </c>
      <c r="AO796" s="18">
        <v>1000</v>
      </c>
      <c r="AP796" s="18">
        <v>0</v>
      </c>
      <c r="AQ796" s="18">
        <v>0</v>
      </c>
      <c r="AR796" s="6">
        <v>90104002</v>
      </c>
      <c r="AS796" s="18" t="s">
        <v>143</v>
      </c>
      <c r="AT796" s="19" t="s">
        <v>144</v>
      </c>
      <c r="AU796" s="18" t="s">
        <v>235</v>
      </c>
      <c r="AV796" s="18">
        <v>0</v>
      </c>
      <c r="AW796" s="18">
        <v>0</v>
      </c>
      <c r="AX796" s="19" t="s">
        <v>145</v>
      </c>
      <c r="AY796" s="19" t="s">
        <v>143</v>
      </c>
      <c r="AZ796" s="13">
        <v>0</v>
      </c>
      <c r="BA796" s="13">
        <v>0</v>
      </c>
      <c r="BB796" s="56" t="s">
        <v>1010</v>
      </c>
      <c r="BC796" s="18">
        <v>0</v>
      </c>
      <c r="BD796" s="11">
        <v>0</v>
      </c>
      <c r="BE796" s="18">
        <v>0</v>
      </c>
      <c r="BF796" s="18">
        <v>0</v>
      </c>
      <c r="BG796" s="18">
        <v>0</v>
      </c>
      <c r="BH796" s="18">
        <v>0</v>
      </c>
      <c r="BI796" s="9">
        <v>0</v>
      </c>
      <c r="BJ796" s="6">
        <v>0</v>
      </c>
    </row>
    <row r="797" spans="3:62" ht="20.100000000000001" customHeight="1">
      <c r="C797" s="18">
        <v>70106005</v>
      </c>
      <c r="D797" s="12" t="s">
        <v>983</v>
      </c>
      <c r="E797" s="18">
        <v>1</v>
      </c>
      <c r="F797" s="11">
        <v>60010300</v>
      </c>
      <c r="G797" s="18">
        <v>0</v>
      </c>
      <c r="H797" s="13">
        <v>0</v>
      </c>
      <c r="I797" s="18">
        <v>1</v>
      </c>
      <c r="J797" s="18">
        <v>0</v>
      </c>
      <c r="K797" s="18">
        <v>0</v>
      </c>
      <c r="L797" s="11">
        <v>0</v>
      </c>
      <c r="M797" s="11">
        <v>0</v>
      </c>
      <c r="N797" s="11">
        <v>2</v>
      </c>
      <c r="O797" s="11">
        <v>1</v>
      </c>
      <c r="P797" s="11">
        <v>0.6</v>
      </c>
      <c r="Q797" s="11">
        <v>0</v>
      </c>
      <c r="R797" s="6">
        <v>0</v>
      </c>
      <c r="S797" s="11">
        <v>0</v>
      </c>
      <c r="T797" s="11">
        <v>1</v>
      </c>
      <c r="U797" s="11">
        <v>2</v>
      </c>
      <c r="V797" s="11">
        <v>0</v>
      </c>
      <c r="W797" s="11">
        <v>0</v>
      </c>
      <c r="X797" s="11">
        <v>0</v>
      </c>
      <c r="Y797" s="11">
        <v>0</v>
      </c>
      <c r="Z797" s="11">
        <v>0</v>
      </c>
      <c r="AA797" s="11">
        <v>0</v>
      </c>
      <c r="AB797" s="11">
        <v>0</v>
      </c>
      <c r="AC797" s="11">
        <v>0</v>
      </c>
      <c r="AD797" s="11">
        <v>20</v>
      </c>
      <c r="AE797" s="11">
        <v>0</v>
      </c>
      <c r="AF797" s="11">
        <v>0</v>
      </c>
      <c r="AG797" s="6">
        <v>2</v>
      </c>
      <c r="AH797" s="6">
        <v>2</v>
      </c>
      <c r="AI797" s="6">
        <v>0</v>
      </c>
      <c r="AJ797" s="6">
        <v>1.5</v>
      </c>
      <c r="AK797" s="11">
        <v>0</v>
      </c>
      <c r="AL797" s="11">
        <v>0</v>
      </c>
      <c r="AM797" s="11">
        <v>0</v>
      </c>
      <c r="AN797" s="11">
        <v>1</v>
      </c>
      <c r="AO797" s="11">
        <v>3000</v>
      </c>
      <c r="AP797" s="11">
        <v>0.5</v>
      </c>
      <c r="AQ797" s="11">
        <v>0</v>
      </c>
      <c r="AR797" s="6">
        <v>0</v>
      </c>
      <c r="AS797" s="11" t="s">
        <v>143</v>
      </c>
      <c r="AT797" s="19" t="s">
        <v>144</v>
      </c>
      <c r="AU797" s="11" t="s">
        <v>373</v>
      </c>
      <c r="AV797" s="18">
        <v>0</v>
      </c>
      <c r="AW797" s="18">
        <v>0</v>
      </c>
      <c r="AX797" s="12" t="s">
        <v>332</v>
      </c>
      <c r="AY797" s="11" t="s">
        <v>1011</v>
      </c>
      <c r="AZ797" s="13">
        <v>0</v>
      </c>
      <c r="BA797" s="13">
        <v>0</v>
      </c>
      <c r="BB797" s="37" t="s">
        <v>1012</v>
      </c>
      <c r="BC797" s="11">
        <v>0</v>
      </c>
      <c r="BD797" s="11">
        <v>0</v>
      </c>
      <c r="BE797" s="11">
        <v>0</v>
      </c>
      <c r="BF797" s="11">
        <v>0</v>
      </c>
      <c r="BG797" s="11">
        <v>0</v>
      </c>
      <c r="BH797" s="11">
        <v>0</v>
      </c>
      <c r="BI797" s="9">
        <v>0</v>
      </c>
      <c r="BJ797" s="6">
        <v>0</v>
      </c>
    </row>
    <row r="798" spans="3:62" ht="19.5" customHeight="1">
      <c r="C798" s="18">
        <v>70107001</v>
      </c>
      <c r="D798" s="12" t="s">
        <v>378</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3</v>
      </c>
      <c r="X798" s="11">
        <v>0</v>
      </c>
      <c r="Y798" s="11">
        <v>1</v>
      </c>
      <c r="Z798" s="11">
        <v>0</v>
      </c>
      <c r="AA798" s="11">
        <v>0</v>
      </c>
      <c r="AB798" s="11">
        <v>0</v>
      </c>
      <c r="AC798" s="11">
        <v>0</v>
      </c>
      <c r="AD798" s="11">
        <v>12</v>
      </c>
      <c r="AE798" s="11">
        <v>1</v>
      </c>
      <c r="AF798" s="11" t="s">
        <v>379</v>
      </c>
      <c r="AG798" s="6">
        <v>1</v>
      </c>
      <c r="AH798" s="6">
        <v>1</v>
      </c>
      <c r="AI798" s="6">
        <v>0</v>
      </c>
      <c r="AJ798" s="6">
        <v>3</v>
      </c>
      <c r="AK798" s="11">
        <v>0</v>
      </c>
      <c r="AL798" s="11">
        <v>0</v>
      </c>
      <c r="AM798" s="11">
        <v>0</v>
      </c>
      <c r="AN798" s="11">
        <v>3</v>
      </c>
      <c r="AO798" s="11">
        <v>5000</v>
      </c>
      <c r="AP798" s="11">
        <v>2.5</v>
      </c>
      <c r="AQ798" s="11">
        <v>0</v>
      </c>
      <c r="AR798" s="6">
        <v>0</v>
      </c>
      <c r="AS798" s="11" t="s">
        <v>143</v>
      </c>
      <c r="AT798" s="19" t="s">
        <v>202</v>
      </c>
      <c r="AU798" s="11" t="s">
        <v>380</v>
      </c>
      <c r="AV798" s="18">
        <v>10000007</v>
      </c>
      <c r="AW798" s="18">
        <v>70107001</v>
      </c>
      <c r="AX798" s="12" t="s">
        <v>145</v>
      </c>
      <c r="AY798" s="11">
        <v>0</v>
      </c>
      <c r="AZ798" s="13">
        <v>0</v>
      </c>
      <c r="BA798" s="13">
        <v>0</v>
      </c>
      <c r="BB798" s="37" t="s">
        <v>381</v>
      </c>
      <c r="BC798" s="11">
        <v>0</v>
      </c>
      <c r="BD798" s="11">
        <v>0</v>
      </c>
      <c r="BE798" s="11">
        <v>0</v>
      </c>
      <c r="BF798" s="11">
        <v>0</v>
      </c>
      <c r="BG798" s="11">
        <v>0</v>
      </c>
      <c r="BH798" s="11">
        <v>0</v>
      </c>
      <c r="BI798" s="9">
        <v>0</v>
      </c>
      <c r="BJ798" s="6">
        <v>0</v>
      </c>
    </row>
    <row r="799" spans="3:62" ht="20.100000000000001" customHeight="1">
      <c r="C799" s="18">
        <v>70107002</v>
      </c>
      <c r="D799" s="12" t="s">
        <v>1013</v>
      </c>
      <c r="E799" s="18">
        <v>1</v>
      </c>
      <c r="F799" s="11">
        <v>60010100</v>
      </c>
      <c r="G799" s="18">
        <v>0</v>
      </c>
      <c r="H799" s="13">
        <v>0</v>
      </c>
      <c r="I799" s="18">
        <v>1</v>
      </c>
      <c r="J799" s="18">
        <v>0</v>
      </c>
      <c r="K799" s="18">
        <v>0</v>
      </c>
      <c r="L799" s="11">
        <v>0</v>
      </c>
      <c r="M799" s="11">
        <v>0</v>
      </c>
      <c r="N799" s="11">
        <v>2</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12</v>
      </c>
      <c r="AE799" s="11">
        <v>1</v>
      </c>
      <c r="AF799" s="11">
        <v>3</v>
      </c>
      <c r="AG799" s="6">
        <v>4</v>
      </c>
      <c r="AH799" s="6">
        <v>1</v>
      </c>
      <c r="AI799" s="6">
        <v>0</v>
      </c>
      <c r="AJ799" s="6">
        <v>1.5</v>
      </c>
      <c r="AK799" s="11">
        <v>0</v>
      </c>
      <c r="AL799" s="11">
        <v>0</v>
      </c>
      <c r="AM799" s="11">
        <v>0</v>
      </c>
      <c r="AN799" s="11">
        <v>3</v>
      </c>
      <c r="AO799" s="11">
        <v>5000</v>
      </c>
      <c r="AP799" s="11">
        <v>3</v>
      </c>
      <c r="AQ799" s="11">
        <v>0</v>
      </c>
      <c r="AR799" s="6">
        <v>0</v>
      </c>
      <c r="AS799" s="11" t="s">
        <v>143</v>
      </c>
      <c r="AT799" s="19" t="s">
        <v>144</v>
      </c>
      <c r="AU799" s="11" t="s">
        <v>380</v>
      </c>
      <c r="AV799" s="18">
        <v>10000007</v>
      </c>
      <c r="AW799" s="18">
        <v>70103003</v>
      </c>
      <c r="AX799" s="12" t="s">
        <v>145</v>
      </c>
      <c r="AY799" s="11" t="s">
        <v>1014</v>
      </c>
      <c r="AZ799" s="13">
        <v>0</v>
      </c>
      <c r="BA799" s="13">
        <v>0</v>
      </c>
      <c r="BB799" s="37" t="s">
        <v>1015</v>
      </c>
      <c r="BC799" s="11">
        <v>0</v>
      </c>
      <c r="BD799" s="11">
        <v>0</v>
      </c>
      <c r="BE799" s="11">
        <v>0</v>
      </c>
      <c r="BF799" s="11">
        <v>0</v>
      </c>
      <c r="BG799" s="11">
        <v>0</v>
      </c>
      <c r="BH799" s="11">
        <v>0</v>
      </c>
      <c r="BI799" s="9">
        <v>0</v>
      </c>
      <c r="BJ799" s="6">
        <v>0</v>
      </c>
    </row>
    <row r="800" spans="3:62" ht="20.100000000000001" customHeight="1">
      <c r="C800" s="18">
        <v>70107003</v>
      </c>
      <c r="D800" s="12" t="s">
        <v>1016</v>
      </c>
      <c r="E800" s="11">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0</v>
      </c>
      <c r="Z800" s="11">
        <v>0</v>
      </c>
      <c r="AA800" s="11">
        <v>0</v>
      </c>
      <c r="AB800" s="11">
        <v>0</v>
      </c>
      <c r="AC800" s="11">
        <v>0</v>
      </c>
      <c r="AD800" s="11">
        <v>12</v>
      </c>
      <c r="AE800" s="11">
        <v>1</v>
      </c>
      <c r="AF800" s="11">
        <v>3</v>
      </c>
      <c r="AG800" s="6">
        <v>6</v>
      </c>
      <c r="AH800" s="6">
        <v>1</v>
      </c>
      <c r="AI800" s="6">
        <v>0</v>
      </c>
      <c r="AJ800" s="6">
        <v>1.5</v>
      </c>
      <c r="AK800" s="11">
        <v>0</v>
      </c>
      <c r="AL800" s="11">
        <v>0</v>
      </c>
      <c r="AM800" s="11">
        <v>0</v>
      </c>
      <c r="AN800" s="11">
        <v>3</v>
      </c>
      <c r="AO800" s="11">
        <v>5000</v>
      </c>
      <c r="AP800" s="11">
        <v>3</v>
      </c>
      <c r="AQ800" s="11">
        <v>0</v>
      </c>
      <c r="AR800" s="6">
        <v>0</v>
      </c>
      <c r="AS800" s="11" t="s">
        <v>143</v>
      </c>
      <c r="AT800" s="19" t="s">
        <v>185</v>
      </c>
      <c r="AU800" s="11" t="s">
        <v>380</v>
      </c>
      <c r="AV800" s="18">
        <v>10000007</v>
      </c>
      <c r="AW800" s="18">
        <v>70103003</v>
      </c>
      <c r="AX800" s="12" t="s">
        <v>145</v>
      </c>
      <c r="AY800" s="11" t="s">
        <v>1017</v>
      </c>
      <c r="AZ800" s="13">
        <v>0</v>
      </c>
      <c r="BA800" s="13">
        <v>0</v>
      </c>
      <c r="BB800" s="37" t="s">
        <v>1018</v>
      </c>
      <c r="BC800" s="11">
        <v>0</v>
      </c>
      <c r="BD800" s="11">
        <v>0</v>
      </c>
      <c r="BE800" s="11">
        <v>0</v>
      </c>
      <c r="BF800" s="11">
        <v>0</v>
      </c>
      <c r="BG800" s="11">
        <v>0</v>
      </c>
      <c r="BH800" s="11">
        <v>0</v>
      </c>
      <c r="BI800" s="9">
        <v>0</v>
      </c>
      <c r="BJ800" s="6">
        <v>0</v>
      </c>
    </row>
    <row r="801" spans="3:62" ht="19.5" customHeight="1">
      <c r="C801" s="18">
        <v>70107004</v>
      </c>
      <c r="D801" s="19" t="s">
        <v>1019</v>
      </c>
      <c r="E801" s="18">
        <v>1</v>
      </c>
      <c r="F801" s="18">
        <v>60010500</v>
      </c>
      <c r="G801" s="18">
        <v>0</v>
      </c>
      <c r="H801" s="13">
        <v>0</v>
      </c>
      <c r="I801" s="18">
        <v>1</v>
      </c>
      <c r="J801" s="18">
        <v>0</v>
      </c>
      <c r="K801" s="18">
        <v>0</v>
      </c>
      <c r="L801" s="18">
        <v>0</v>
      </c>
      <c r="M801" s="18">
        <v>0</v>
      </c>
      <c r="N801" s="11">
        <v>2</v>
      </c>
      <c r="O801" s="18">
        <v>2</v>
      </c>
      <c r="P801" s="18">
        <v>0.6</v>
      </c>
      <c r="Q801" s="18">
        <v>0</v>
      </c>
      <c r="R801" s="6">
        <v>0</v>
      </c>
      <c r="S801" s="13">
        <v>0</v>
      </c>
      <c r="T801" s="11">
        <v>1</v>
      </c>
      <c r="U801" s="18">
        <v>2</v>
      </c>
      <c r="V801" s="18">
        <v>0</v>
      </c>
      <c r="W801" s="18">
        <v>0</v>
      </c>
      <c r="X801" s="18">
        <v>0</v>
      </c>
      <c r="Y801" s="18">
        <v>0</v>
      </c>
      <c r="Z801" s="18">
        <v>0</v>
      </c>
      <c r="AA801" s="18">
        <v>0</v>
      </c>
      <c r="AB801" s="18">
        <v>0</v>
      </c>
      <c r="AC801" s="18">
        <v>0</v>
      </c>
      <c r="AD801" s="18">
        <v>20</v>
      </c>
      <c r="AE801" s="18">
        <v>0</v>
      </c>
      <c r="AF801" s="18">
        <v>0</v>
      </c>
      <c r="AG801" s="6">
        <v>2</v>
      </c>
      <c r="AH801" s="6">
        <v>0</v>
      </c>
      <c r="AI801" s="6">
        <v>0</v>
      </c>
      <c r="AJ801" s="6">
        <v>0</v>
      </c>
      <c r="AK801" s="18">
        <v>0</v>
      </c>
      <c r="AL801" s="18">
        <v>0</v>
      </c>
      <c r="AM801" s="18">
        <v>0</v>
      </c>
      <c r="AN801" s="18">
        <v>0</v>
      </c>
      <c r="AO801" s="18">
        <v>1000</v>
      </c>
      <c r="AP801" s="18">
        <v>0</v>
      </c>
      <c r="AQ801" s="18">
        <v>0</v>
      </c>
      <c r="AR801" s="6">
        <v>90102001</v>
      </c>
      <c r="AS801" s="18" t="s">
        <v>143</v>
      </c>
      <c r="AT801" s="19" t="s">
        <v>144</v>
      </c>
      <c r="AU801" s="18" t="s">
        <v>235</v>
      </c>
      <c r="AV801" s="18">
        <v>0</v>
      </c>
      <c r="AW801" s="18">
        <v>40000003</v>
      </c>
      <c r="AX801" s="19" t="s">
        <v>145</v>
      </c>
      <c r="AY801" s="19" t="s">
        <v>143</v>
      </c>
      <c r="AZ801" s="13">
        <v>0</v>
      </c>
      <c r="BA801" s="13">
        <v>0</v>
      </c>
      <c r="BB801" s="56" t="s">
        <v>1020</v>
      </c>
      <c r="BC801" s="18">
        <v>0</v>
      </c>
      <c r="BD801" s="11">
        <v>0</v>
      </c>
      <c r="BE801" s="18">
        <v>0</v>
      </c>
      <c r="BF801" s="18">
        <v>0</v>
      </c>
      <c r="BG801" s="18">
        <v>0</v>
      </c>
      <c r="BH801" s="18">
        <v>0</v>
      </c>
      <c r="BI801" s="9">
        <v>0</v>
      </c>
      <c r="BJ801" s="6">
        <v>0</v>
      </c>
    </row>
    <row r="802" spans="3:62" ht="20.100000000000001" customHeight="1">
      <c r="C802" s="18">
        <v>70107005</v>
      </c>
      <c r="D802" s="19" t="s">
        <v>1021</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1">
        <v>99999</v>
      </c>
      <c r="AE802" s="18">
        <v>0</v>
      </c>
      <c r="AF802" s="18">
        <v>0</v>
      </c>
      <c r="AG802" s="6">
        <v>2</v>
      </c>
      <c r="AH802" s="6">
        <v>0</v>
      </c>
      <c r="AI802" s="6">
        <v>0</v>
      </c>
      <c r="AJ802" s="6">
        <v>0</v>
      </c>
      <c r="AK802" s="18">
        <v>0</v>
      </c>
      <c r="AL802" s="18">
        <v>0</v>
      </c>
      <c r="AM802" s="18">
        <v>0</v>
      </c>
      <c r="AN802" s="18">
        <v>0</v>
      </c>
      <c r="AO802" s="18">
        <v>1000</v>
      </c>
      <c r="AP802" s="18">
        <v>0</v>
      </c>
      <c r="AQ802" s="18">
        <v>0</v>
      </c>
      <c r="AR802" s="6">
        <v>90104002</v>
      </c>
      <c r="AS802" s="18" t="s">
        <v>143</v>
      </c>
      <c r="AT802" s="19" t="s">
        <v>144</v>
      </c>
      <c r="AU802" s="18" t="s">
        <v>235</v>
      </c>
      <c r="AV802" s="18">
        <v>0</v>
      </c>
      <c r="AW802" s="18">
        <v>0</v>
      </c>
      <c r="AX802" s="19" t="s">
        <v>145</v>
      </c>
      <c r="AY802" s="19" t="s">
        <v>143</v>
      </c>
      <c r="AZ802" s="13">
        <v>0</v>
      </c>
      <c r="BA802" s="13">
        <v>0</v>
      </c>
      <c r="BB802" s="56" t="s">
        <v>359</v>
      </c>
      <c r="BC802" s="18">
        <v>0</v>
      </c>
      <c r="BD802" s="11">
        <v>0</v>
      </c>
      <c r="BE802" s="18">
        <v>0</v>
      </c>
      <c r="BF802" s="18">
        <v>0</v>
      </c>
      <c r="BG802" s="18">
        <v>0</v>
      </c>
      <c r="BH802" s="18">
        <v>0</v>
      </c>
      <c r="BI802" s="9">
        <v>0</v>
      </c>
      <c r="BJ802" s="6">
        <v>0</v>
      </c>
    </row>
    <row r="803" spans="3:62" ht="20.100000000000001" customHeight="1">
      <c r="C803" s="18">
        <v>70107006</v>
      </c>
      <c r="D803" s="12" t="s">
        <v>1000</v>
      </c>
      <c r="E803" s="11">
        <v>1</v>
      </c>
      <c r="F803" s="11">
        <v>60010300</v>
      </c>
      <c r="G803" s="18">
        <v>0</v>
      </c>
      <c r="H803" s="13">
        <v>0</v>
      </c>
      <c r="I803" s="18">
        <v>1</v>
      </c>
      <c r="J803" s="18">
        <v>0</v>
      </c>
      <c r="K803" s="18">
        <v>0</v>
      </c>
      <c r="L803" s="11">
        <v>0</v>
      </c>
      <c r="M803" s="11">
        <v>0</v>
      </c>
      <c r="N803" s="11">
        <v>2</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144</v>
      </c>
      <c r="AU803" s="11" t="s">
        <v>373</v>
      </c>
      <c r="AV803" s="18">
        <v>0</v>
      </c>
      <c r="AW803" s="18">
        <v>0</v>
      </c>
      <c r="AX803" s="12" t="s">
        <v>332</v>
      </c>
      <c r="AY803" s="11" t="s">
        <v>1022</v>
      </c>
      <c r="AZ803" s="13">
        <v>0</v>
      </c>
      <c r="BA803" s="13">
        <v>0</v>
      </c>
      <c r="BB803" s="37" t="s">
        <v>1023</v>
      </c>
      <c r="BC803" s="11">
        <v>0</v>
      </c>
      <c r="BD803" s="11">
        <v>0</v>
      </c>
      <c r="BE803" s="11">
        <v>0</v>
      </c>
      <c r="BF803" s="11">
        <v>0</v>
      </c>
      <c r="BG803" s="11">
        <v>0</v>
      </c>
      <c r="BH803" s="11">
        <v>0</v>
      </c>
      <c r="BI803" s="9">
        <v>0</v>
      </c>
      <c r="BJ803" s="6">
        <v>0</v>
      </c>
    </row>
    <row r="804" spans="3:62" ht="20.100000000000001" customHeight="1">
      <c r="C804" s="18">
        <v>70201001</v>
      </c>
      <c r="D804" s="12" t="s">
        <v>1024</v>
      </c>
      <c r="E804" s="18">
        <v>1</v>
      </c>
      <c r="F804" s="11">
        <v>60010100</v>
      </c>
      <c r="G804" s="18">
        <v>0</v>
      </c>
      <c r="H804" s="13">
        <v>0</v>
      </c>
      <c r="I804" s="18">
        <v>1</v>
      </c>
      <c r="J804" s="18">
        <v>0</v>
      </c>
      <c r="K804" s="18">
        <v>0</v>
      </c>
      <c r="L804" s="11">
        <v>0</v>
      </c>
      <c r="M804" s="11">
        <v>0</v>
      </c>
      <c r="N804" s="11">
        <v>2</v>
      </c>
      <c r="O804" s="11">
        <v>1</v>
      </c>
      <c r="P804" s="11">
        <v>1</v>
      </c>
      <c r="Q804" s="11">
        <v>0</v>
      </c>
      <c r="R804" s="6">
        <v>0</v>
      </c>
      <c r="S804" s="11">
        <v>0</v>
      </c>
      <c r="T804" s="11">
        <v>1</v>
      </c>
      <c r="U804" s="11">
        <v>2</v>
      </c>
      <c r="V804" s="11">
        <v>0</v>
      </c>
      <c r="W804" s="11">
        <v>2</v>
      </c>
      <c r="X804" s="11">
        <v>0</v>
      </c>
      <c r="Y804" s="11">
        <v>1</v>
      </c>
      <c r="Z804" s="11">
        <v>0</v>
      </c>
      <c r="AA804" s="11">
        <v>0</v>
      </c>
      <c r="AB804" s="11">
        <v>0</v>
      </c>
      <c r="AC804" s="11">
        <v>0</v>
      </c>
      <c r="AD804" s="11">
        <v>12</v>
      </c>
      <c r="AE804" s="11">
        <v>2</v>
      </c>
      <c r="AF804" s="11" t="s">
        <v>152</v>
      </c>
      <c r="AG804" s="6">
        <v>0</v>
      </c>
      <c r="AH804" s="6">
        <v>0</v>
      </c>
      <c r="AI804" s="6">
        <v>0</v>
      </c>
      <c r="AJ804" s="6">
        <v>1.5</v>
      </c>
      <c r="AK804" s="11">
        <v>0</v>
      </c>
      <c r="AL804" s="11">
        <v>0</v>
      </c>
      <c r="AM804" s="11">
        <v>0</v>
      </c>
      <c r="AN804" s="11">
        <v>1</v>
      </c>
      <c r="AO804" s="11">
        <v>5000</v>
      </c>
      <c r="AP804" s="11">
        <v>0.5</v>
      </c>
      <c r="AQ804" s="11">
        <v>0</v>
      </c>
      <c r="AR804" s="6">
        <v>0</v>
      </c>
      <c r="AS804" s="11" t="s">
        <v>143</v>
      </c>
      <c r="AT804" s="19" t="s">
        <v>202</v>
      </c>
      <c r="AU804" s="11" t="s">
        <v>380</v>
      </c>
      <c r="AV804" s="18">
        <v>10000007</v>
      </c>
      <c r="AW804" s="18">
        <v>70201001</v>
      </c>
      <c r="AX804" s="12" t="s">
        <v>145</v>
      </c>
      <c r="AY804" s="11">
        <v>0</v>
      </c>
      <c r="AZ804" s="13">
        <v>0</v>
      </c>
      <c r="BA804" s="13">
        <v>0</v>
      </c>
      <c r="BB804" s="37" t="s">
        <v>1025</v>
      </c>
      <c r="BC804" s="11">
        <v>0</v>
      </c>
      <c r="BD804" s="11">
        <v>0</v>
      </c>
      <c r="BE804" s="11">
        <v>0</v>
      </c>
      <c r="BF804" s="11">
        <v>0</v>
      </c>
      <c r="BG804" s="11">
        <v>0</v>
      </c>
      <c r="BH804" s="11">
        <v>0</v>
      </c>
      <c r="BI804" s="9">
        <v>0</v>
      </c>
      <c r="BJ804" s="6">
        <v>0</v>
      </c>
    </row>
    <row r="805" spans="3:62" ht="20.100000000000001" customHeight="1">
      <c r="C805" s="18">
        <v>70201002</v>
      </c>
      <c r="D805" s="12" t="s">
        <v>375</v>
      </c>
      <c r="E805" s="11">
        <v>1</v>
      </c>
      <c r="F805" s="11">
        <v>60010300</v>
      </c>
      <c r="G805" s="18">
        <v>0</v>
      </c>
      <c r="H805" s="13">
        <v>0</v>
      </c>
      <c r="I805" s="18">
        <v>1</v>
      </c>
      <c r="J805" s="18">
        <v>0</v>
      </c>
      <c r="K805" s="18">
        <v>0</v>
      </c>
      <c r="L805" s="11">
        <v>0</v>
      </c>
      <c r="M805" s="11">
        <v>0</v>
      </c>
      <c r="N805" s="11">
        <v>2</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30</v>
      </c>
      <c r="AE805" s="11">
        <v>0</v>
      </c>
      <c r="AF805" s="11">
        <v>0</v>
      </c>
      <c r="AG805" s="6">
        <v>2</v>
      </c>
      <c r="AH805" s="6">
        <v>2</v>
      </c>
      <c r="AI805" s="6">
        <v>0</v>
      </c>
      <c r="AJ805" s="6">
        <v>1.5</v>
      </c>
      <c r="AK805" s="11">
        <v>0</v>
      </c>
      <c r="AL805" s="11">
        <v>0</v>
      </c>
      <c r="AM805" s="11">
        <v>0</v>
      </c>
      <c r="AN805" s="11">
        <v>1</v>
      </c>
      <c r="AO805" s="11">
        <v>3000</v>
      </c>
      <c r="AP805" s="11">
        <v>0.5</v>
      </c>
      <c r="AQ805" s="11">
        <v>0</v>
      </c>
      <c r="AR805" s="6">
        <v>0</v>
      </c>
      <c r="AS805" s="11" t="s">
        <v>143</v>
      </c>
      <c r="AT805" s="19" t="s">
        <v>185</v>
      </c>
      <c r="AU805" s="11" t="s">
        <v>373</v>
      </c>
      <c r="AV805" s="18">
        <v>0</v>
      </c>
      <c r="AW805" s="18">
        <v>0</v>
      </c>
      <c r="AX805" s="12" t="s">
        <v>332</v>
      </c>
      <c r="AY805" s="11" t="s">
        <v>1026</v>
      </c>
      <c r="AZ805" s="13">
        <v>0</v>
      </c>
      <c r="BA805" s="13">
        <v>0</v>
      </c>
      <c r="BB805" s="37" t="s">
        <v>377</v>
      </c>
      <c r="BC805" s="11">
        <v>0</v>
      </c>
      <c r="BD805" s="11">
        <v>0</v>
      </c>
      <c r="BE805" s="11">
        <v>0</v>
      </c>
      <c r="BF805" s="11">
        <v>0</v>
      </c>
      <c r="BG805" s="11">
        <v>0</v>
      </c>
      <c r="BH805" s="11">
        <v>0</v>
      </c>
      <c r="BI805" s="9">
        <v>0</v>
      </c>
      <c r="BJ805" s="6">
        <v>0</v>
      </c>
    </row>
    <row r="806" spans="3:62" ht="20.100000000000001" customHeight="1">
      <c r="C806" s="18">
        <v>70201003</v>
      </c>
      <c r="D806" s="12" t="s">
        <v>1027</v>
      </c>
      <c r="E806" s="18">
        <v>1</v>
      </c>
      <c r="F806" s="11">
        <v>60010100</v>
      </c>
      <c r="G806" s="18">
        <v>0</v>
      </c>
      <c r="H806" s="13">
        <v>0</v>
      </c>
      <c r="I806" s="18">
        <v>1</v>
      </c>
      <c r="J806" s="18">
        <v>0</v>
      </c>
      <c r="K806" s="18">
        <v>0</v>
      </c>
      <c r="L806" s="11">
        <v>0</v>
      </c>
      <c r="M806" s="11">
        <v>0</v>
      </c>
      <c r="N806" s="11">
        <v>2</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1028</v>
      </c>
      <c r="AG806" s="6">
        <v>0</v>
      </c>
      <c r="AH806" s="6">
        <v>1</v>
      </c>
      <c r="AI806" s="6">
        <v>0</v>
      </c>
      <c r="AJ806" s="6">
        <v>2.5</v>
      </c>
      <c r="AK806" s="11">
        <v>0</v>
      </c>
      <c r="AL806" s="11">
        <v>0</v>
      </c>
      <c r="AM806" s="11">
        <v>0</v>
      </c>
      <c r="AN806" s="11">
        <v>4</v>
      </c>
      <c r="AO806" s="11">
        <v>5000</v>
      </c>
      <c r="AP806" s="11">
        <v>3</v>
      </c>
      <c r="AQ806" s="11">
        <v>0</v>
      </c>
      <c r="AR806" s="6">
        <v>0</v>
      </c>
      <c r="AS806" s="11" t="s">
        <v>143</v>
      </c>
      <c r="AT806" s="19" t="s">
        <v>341</v>
      </c>
      <c r="AU806" s="11" t="s">
        <v>380</v>
      </c>
      <c r="AV806" s="18">
        <v>10000007</v>
      </c>
      <c r="AW806" s="18">
        <v>70201003</v>
      </c>
      <c r="AX806" s="12" t="s">
        <v>145</v>
      </c>
      <c r="AY806" s="11">
        <v>0</v>
      </c>
      <c r="AZ806" s="13">
        <v>0</v>
      </c>
      <c r="BA806" s="13">
        <v>0</v>
      </c>
      <c r="BB806" s="37" t="s">
        <v>1029</v>
      </c>
      <c r="BC806" s="11">
        <v>0</v>
      </c>
      <c r="BD806" s="11">
        <v>0</v>
      </c>
      <c r="BE806" s="11">
        <v>0</v>
      </c>
      <c r="BF806" s="11">
        <v>0</v>
      </c>
      <c r="BG806" s="11">
        <v>0</v>
      </c>
      <c r="BH806" s="11">
        <v>0</v>
      </c>
      <c r="BI806" s="9">
        <v>0</v>
      </c>
      <c r="BJ806" s="6">
        <v>0</v>
      </c>
    </row>
    <row r="807" spans="3:62" ht="20.100000000000001" customHeight="1">
      <c r="C807" s="18">
        <v>70201004</v>
      </c>
      <c r="D807" s="19" t="s">
        <v>1030</v>
      </c>
      <c r="E807" s="18">
        <v>1</v>
      </c>
      <c r="F807" s="18">
        <v>60010500</v>
      </c>
      <c r="G807" s="18">
        <v>0</v>
      </c>
      <c r="H807" s="13">
        <v>0</v>
      </c>
      <c r="I807" s="18">
        <v>1</v>
      </c>
      <c r="J807" s="18">
        <v>0</v>
      </c>
      <c r="K807" s="18">
        <v>0</v>
      </c>
      <c r="L807" s="18">
        <v>0</v>
      </c>
      <c r="M807" s="18">
        <v>0</v>
      </c>
      <c r="N807" s="11">
        <v>2</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6">
        <v>0</v>
      </c>
      <c r="AK807" s="18">
        <v>0</v>
      </c>
      <c r="AL807" s="18">
        <v>0</v>
      </c>
      <c r="AM807" s="18">
        <v>0</v>
      </c>
      <c r="AN807" s="18">
        <v>0</v>
      </c>
      <c r="AO807" s="18">
        <v>1000</v>
      </c>
      <c r="AP807" s="18">
        <v>0</v>
      </c>
      <c r="AQ807" s="18">
        <v>0</v>
      </c>
      <c r="AR807" s="6" t="s">
        <v>1031</v>
      </c>
      <c r="AS807" s="18" t="s">
        <v>143</v>
      </c>
      <c r="AT807" s="19" t="s">
        <v>144</v>
      </c>
      <c r="AU807" s="18" t="s">
        <v>235</v>
      </c>
      <c r="AV807" s="18">
        <v>0</v>
      </c>
      <c r="AW807" s="18">
        <v>0</v>
      </c>
      <c r="AX807" s="19" t="s">
        <v>145</v>
      </c>
      <c r="AY807" s="19" t="s">
        <v>143</v>
      </c>
      <c r="AZ807" s="13">
        <v>0</v>
      </c>
      <c r="BA807" s="13">
        <v>0</v>
      </c>
      <c r="BB807" s="56" t="s">
        <v>1032</v>
      </c>
      <c r="BC807" s="18">
        <v>0</v>
      </c>
      <c r="BD807" s="11">
        <v>0</v>
      </c>
      <c r="BE807" s="18">
        <v>0</v>
      </c>
      <c r="BF807" s="18">
        <v>0</v>
      </c>
      <c r="BG807" s="18">
        <v>0</v>
      </c>
      <c r="BH807" s="18">
        <v>0</v>
      </c>
      <c r="BI807" s="9">
        <v>0</v>
      </c>
      <c r="BJ807" s="6">
        <v>0</v>
      </c>
    </row>
    <row r="808" spans="3:62" ht="19.5" customHeight="1">
      <c r="C808" s="18">
        <v>70202001</v>
      </c>
      <c r="D808" s="12" t="s">
        <v>1033</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15</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341</v>
      </c>
      <c r="AU808" s="11" t="s">
        <v>380</v>
      </c>
      <c r="AV808" s="18">
        <v>10000007</v>
      </c>
      <c r="AW808" s="18">
        <v>70202001</v>
      </c>
      <c r="AX808" s="12" t="s">
        <v>145</v>
      </c>
      <c r="AY808" s="11">
        <v>0</v>
      </c>
      <c r="AZ808" s="13">
        <v>0</v>
      </c>
      <c r="BA808" s="13">
        <v>0</v>
      </c>
      <c r="BB808" s="37" t="s">
        <v>1034</v>
      </c>
      <c r="BC808" s="11">
        <v>0</v>
      </c>
      <c r="BD808" s="11">
        <v>0</v>
      </c>
      <c r="BE808" s="11">
        <v>0</v>
      </c>
      <c r="BF808" s="11">
        <v>0</v>
      </c>
      <c r="BG808" s="11">
        <v>0</v>
      </c>
      <c r="BH808" s="11">
        <v>0</v>
      </c>
      <c r="BI808" s="9">
        <v>0</v>
      </c>
      <c r="BJ808" s="6">
        <v>0</v>
      </c>
    </row>
    <row r="809" spans="3:62" ht="20.100000000000001" customHeight="1">
      <c r="C809" s="18">
        <v>70202002</v>
      </c>
      <c r="D809" s="12" t="s">
        <v>1035</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20</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t="s">
        <v>143</v>
      </c>
      <c r="AT809" s="19" t="s">
        <v>185</v>
      </c>
      <c r="AU809" s="11" t="s">
        <v>380</v>
      </c>
      <c r="AV809" s="18">
        <v>10000007</v>
      </c>
      <c r="AW809" s="18">
        <v>70202002</v>
      </c>
      <c r="AX809" s="12" t="s">
        <v>145</v>
      </c>
      <c r="AY809" s="11" t="s">
        <v>1036</v>
      </c>
      <c r="AZ809" s="13">
        <v>0</v>
      </c>
      <c r="BA809" s="13">
        <v>0</v>
      </c>
      <c r="BB809" s="37" t="s">
        <v>1037</v>
      </c>
      <c r="BC809" s="11">
        <v>0</v>
      </c>
      <c r="BD809" s="11">
        <v>0</v>
      </c>
      <c r="BE809" s="11">
        <v>0</v>
      </c>
      <c r="BF809" s="11">
        <v>0</v>
      </c>
      <c r="BG809" s="11">
        <v>0</v>
      </c>
      <c r="BH809" s="11">
        <v>0</v>
      </c>
      <c r="BI809" s="9">
        <v>0</v>
      </c>
      <c r="BJ809" s="6">
        <v>0</v>
      </c>
    </row>
    <row r="810" spans="3:62" ht="20.100000000000001" customHeight="1">
      <c r="C810" s="18">
        <v>70202003</v>
      </c>
      <c r="D810" s="19" t="s">
        <v>591</v>
      </c>
      <c r="E810" s="18">
        <v>1</v>
      </c>
      <c r="F810" s="18">
        <v>60010500</v>
      </c>
      <c r="G810" s="18">
        <v>0</v>
      </c>
      <c r="H810" s="13">
        <v>0</v>
      </c>
      <c r="I810" s="18">
        <v>1</v>
      </c>
      <c r="J810" s="18">
        <v>0</v>
      </c>
      <c r="K810" s="18">
        <v>0</v>
      </c>
      <c r="L810" s="18">
        <v>0</v>
      </c>
      <c r="M810" s="18">
        <v>0</v>
      </c>
      <c r="N810" s="11">
        <v>2</v>
      </c>
      <c r="O810" s="18">
        <v>0</v>
      </c>
      <c r="P810" s="18">
        <v>0</v>
      </c>
      <c r="Q810" s="18">
        <v>0</v>
      </c>
      <c r="R810" s="6">
        <v>0</v>
      </c>
      <c r="S810" s="13">
        <v>0</v>
      </c>
      <c r="T810" s="11">
        <v>1</v>
      </c>
      <c r="U810" s="18">
        <v>1</v>
      </c>
      <c r="V810" s="18">
        <v>0</v>
      </c>
      <c r="W810" s="18">
        <v>1</v>
      </c>
      <c r="X810" s="18">
        <v>0</v>
      </c>
      <c r="Y810" s="18">
        <v>0</v>
      </c>
      <c r="Z810" s="18">
        <v>0</v>
      </c>
      <c r="AA810" s="18">
        <v>0</v>
      </c>
      <c r="AB810" s="11">
        <v>0</v>
      </c>
      <c r="AC810" s="18">
        <v>0</v>
      </c>
      <c r="AD810" s="18">
        <v>15</v>
      </c>
      <c r="AE810" s="18">
        <v>0</v>
      </c>
      <c r="AF810" s="18">
        <v>0</v>
      </c>
      <c r="AG810" s="6">
        <v>7</v>
      </c>
      <c r="AH810" s="6">
        <v>0</v>
      </c>
      <c r="AI810" s="6">
        <v>0</v>
      </c>
      <c r="AJ810" s="6">
        <v>0</v>
      </c>
      <c r="AK810" s="18">
        <v>0</v>
      </c>
      <c r="AL810" s="18">
        <v>0</v>
      </c>
      <c r="AM810" s="18">
        <v>0</v>
      </c>
      <c r="AN810" s="18">
        <v>0</v>
      </c>
      <c r="AO810" s="18">
        <v>1000</v>
      </c>
      <c r="AP810" s="18">
        <v>0.5</v>
      </c>
      <c r="AQ810" s="18">
        <v>0</v>
      </c>
      <c r="AR810" s="6">
        <v>0</v>
      </c>
      <c r="AS810" s="6">
        <v>90202001</v>
      </c>
      <c r="AT810" s="19" t="s">
        <v>489</v>
      </c>
      <c r="AU810" s="18">
        <v>0</v>
      </c>
      <c r="AV810" s="18">
        <v>10007001</v>
      </c>
      <c r="AW810" s="18">
        <v>0</v>
      </c>
      <c r="AX810" s="19" t="s">
        <v>145</v>
      </c>
      <c r="AY810" s="19" t="s">
        <v>143</v>
      </c>
      <c r="AZ810" s="13">
        <v>0</v>
      </c>
      <c r="BA810" s="13">
        <v>0</v>
      </c>
      <c r="BB810" s="56" t="s">
        <v>1038</v>
      </c>
      <c r="BC810" s="18">
        <v>0</v>
      </c>
      <c r="BD810" s="11">
        <v>0</v>
      </c>
      <c r="BE810" s="18">
        <v>0</v>
      </c>
      <c r="BF810" s="18">
        <v>0</v>
      </c>
      <c r="BG810" s="18">
        <v>0</v>
      </c>
      <c r="BH810" s="18">
        <v>0</v>
      </c>
      <c r="BI810" s="9">
        <v>0</v>
      </c>
      <c r="BJ810" s="6">
        <v>0</v>
      </c>
    </row>
    <row r="811" spans="3:62" ht="19.5" customHeight="1">
      <c r="C811" s="18">
        <v>70202004</v>
      </c>
      <c r="D811" s="12" t="s">
        <v>1039</v>
      </c>
      <c r="E811" s="18">
        <v>1</v>
      </c>
      <c r="F811" s="11">
        <v>60010100</v>
      </c>
      <c r="G811" s="18">
        <v>0</v>
      </c>
      <c r="H811" s="13">
        <v>0</v>
      </c>
      <c r="I811" s="18">
        <v>1</v>
      </c>
      <c r="J811" s="18">
        <v>0</v>
      </c>
      <c r="K811" s="18">
        <v>0</v>
      </c>
      <c r="L811" s="11">
        <v>0</v>
      </c>
      <c r="M811" s="11">
        <v>0</v>
      </c>
      <c r="N811" s="11">
        <v>2</v>
      </c>
      <c r="O811" s="11">
        <v>1</v>
      </c>
      <c r="P811" s="11">
        <v>0.3</v>
      </c>
      <c r="Q811" s="11">
        <v>0</v>
      </c>
      <c r="R811" s="6">
        <v>0</v>
      </c>
      <c r="S811" s="11">
        <v>0</v>
      </c>
      <c r="T811" s="11">
        <v>1</v>
      </c>
      <c r="U811" s="11">
        <v>2</v>
      </c>
      <c r="V811" s="11">
        <v>0</v>
      </c>
      <c r="W811" s="11">
        <v>1</v>
      </c>
      <c r="X811" s="11">
        <v>0</v>
      </c>
      <c r="Y811" s="11">
        <v>1</v>
      </c>
      <c r="Z811" s="11">
        <v>0</v>
      </c>
      <c r="AA811" s="11">
        <v>0</v>
      </c>
      <c r="AB811" s="11">
        <v>0</v>
      </c>
      <c r="AC811" s="11">
        <v>0</v>
      </c>
      <c r="AD811" s="11">
        <v>30</v>
      </c>
      <c r="AE811" s="11">
        <v>1</v>
      </c>
      <c r="AF811" s="11" t="s">
        <v>502</v>
      </c>
      <c r="AG811" s="6">
        <v>0</v>
      </c>
      <c r="AH811" s="6">
        <v>0</v>
      </c>
      <c r="AI811" s="6">
        <v>0</v>
      </c>
      <c r="AJ811" s="6">
        <v>0</v>
      </c>
      <c r="AK811" s="11">
        <v>0</v>
      </c>
      <c r="AL811" s="11">
        <v>0</v>
      </c>
      <c r="AM811" s="11">
        <v>0</v>
      </c>
      <c r="AN811" s="11">
        <v>0.5</v>
      </c>
      <c r="AO811" s="11">
        <v>999999</v>
      </c>
      <c r="AP811" s="11">
        <v>0.5</v>
      </c>
      <c r="AQ811" s="11">
        <v>0</v>
      </c>
      <c r="AR811" s="6">
        <v>0</v>
      </c>
      <c r="AS811" s="86" t="s">
        <v>1040</v>
      </c>
      <c r="AT811" s="19" t="s">
        <v>202</v>
      </c>
      <c r="AU811" s="11" t="s">
        <v>380</v>
      </c>
      <c r="AV811" s="18">
        <v>10000007</v>
      </c>
      <c r="AW811" s="18">
        <v>70202004</v>
      </c>
      <c r="AX811" s="19" t="s">
        <v>218</v>
      </c>
      <c r="AY811" s="19" t="s">
        <v>248</v>
      </c>
      <c r="AZ811" s="13">
        <v>0</v>
      </c>
      <c r="BA811" s="13">
        <v>0</v>
      </c>
      <c r="BB811" s="37" t="s">
        <v>1041</v>
      </c>
      <c r="BC811" s="11">
        <v>0</v>
      </c>
      <c r="BD811" s="11">
        <v>0</v>
      </c>
      <c r="BE811" s="11">
        <v>0</v>
      </c>
      <c r="BF811" s="11">
        <v>0</v>
      </c>
      <c r="BG811" s="11">
        <v>0</v>
      </c>
      <c r="BH811" s="11">
        <v>0</v>
      </c>
      <c r="BI811" s="9">
        <v>0</v>
      </c>
      <c r="BJ811" s="6">
        <v>0</v>
      </c>
    </row>
    <row r="812" spans="3:62" ht="19.5" customHeight="1">
      <c r="C812" s="18">
        <v>70203001</v>
      </c>
      <c r="D812" s="12" t="s">
        <v>1042</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2</v>
      </c>
      <c r="X812" s="11">
        <v>0</v>
      </c>
      <c r="Y812" s="11">
        <v>1</v>
      </c>
      <c r="Z812" s="11">
        <v>0</v>
      </c>
      <c r="AA812" s="11">
        <v>0</v>
      </c>
      <c r="AB812" s="11">
        <v>0</v>
      </c>
      <c r="AC812" s="11">
        <v>0</v>
      </c>
      <c r="AD812" s="11">
        <v>20</v>
      </c>
      <c r="AE812" s="11">
        <v>1</v>
      </c>
      <c r="AF812" s="11" t="s">
        <v>502</v>
      </c>
      <c r="AG812" s="6">
        <v>1</v>
      </c>
      <c r="AH812" s="6">
        <v>1</v>
      </c>
      <c r="AI812" s="6">
        <v>0</v>
      </c>
      <c r="AJ812" s="6">
        <v>1.5</v>
      </c>
      <c r="AK812" s="11">
        <v>0</v>
      </c>
      <c r="AL812" s="11">
        <v>0</v>
      </c>
      <c r="AM812" s="11">
        <v>0</v>
      </c>
      <c r="AN812" s="11">
        <v>0.5</v>
      </c>
      <c r="AO812" s="11">
        <v>999999</v>
      </c>
      <c r="AP812" s="11">
        <v>2</v>
      </c>
      <c r="AQ812" s="11">
        <v>0</v>
      </c>
      <c r="AR812" s="6">
        <v>0</v>
      </c>
      <c r="AS812" s="11" t="s">
        <v>143</v>
      </c>
      <c r="AT812" s="19" t="s">
        <v>144</v>
      </c>
      <c r="AU812" s="11" t="s">
        <v>380</v>
      </c>
      <c r="AV812" s="18">
        <v>10000007</v>
      </c>
      <c r="AW812" s="18">
        <v>70203001</v>
      </c>
      <c r="AX812" s="19" t="s">
        <v>218</v>
      </c>
      <c r="AY812" s="19" t="s">
        <v>248</v>
      </c>
      <c r="AZ812" s="13">
        <v>0</v>
      </c>
      <c r="BA812" s="13">
        <v>0</v>
      </c>
      <c r="BB812" s="37" t="s">
        <v>1043</v>
      </c>
      <c r="BC812" s="11">
        <v>0</v>
      </c>
      <c r="BD812" s="11">
        <v>0</v>
      </c>
      <c r="BE812" s="11">
        <v>0</v>
      </c>
      <c r="BF812" s="11">
        <v>0</v>
      </c>
      <c r="BG812" s="11">
        <v>0</v>
      </c>
      <c r="BH812" s="11">
        <v>0</v>
      </c>
      <c r="BI812" s="9">
        <v>0</v>
      </c>
      <c r="BJ812" s="6">
        <v>0</v>
      </c>
    </row>
    <row r="813" spans="3:62" ht="20.100000000000001" customHeight="1">
      <c r="C813" s="18">
        <v>70203002</v>
      </c>
      <c r="D813" s="12" t="s">
        <v>653</v>
      </c>
      <c r="E813" s="18">
        <v>1</v>
      </c>
      <c r="F813" s="18">
        <v>60010500</v>
      </c>
      <c r="G813" s="18">
        <v>0</v>
      </c>
      <c r="H813" s="13">
        <v>0</v>
      </c>
      <c r="I813" s="18">
        <v>1</v>
      </c>
      <c r="J813" s="18">
        <v>0</v>
      </c>
      <c r="K813" s="18">
        <v>0</v>
      </c>
      <c r="L813" s="18">
        <v>0</v>
      </c>
      <c r="M813" s="18">
        <v>0</v>
      </c>
      <c r="N813" s="11">
        <v>2</v>
      </c>
      <c r="O813" s="18">
        <v>1</v>
      </c>
      <c r="P813" s="18">
        <v>0.05</v>
      </c>
      <c r="Q813" s="18">
        <v>0</v>
      </c>
      <c r="R813" s="6">
        <v>0</v>
      </c>
      <c r="S813" s="13">
        <v>0</v>
      </c>
      <c r="T813" s="11">
        <v>1</v>
      </c>
      <c r="U813" s="18">
        <v>1</v>
      </c>
      <c r="V813" s="18">
        <v>0</v>
      </c>
      <c r="W813" s="18">
        <v>2</v>
      </c>
      <c r="X813" s="18">
        <v>0</v>
      </c>
      <c r="Y813" s="18">
        <v>0</v>
      </c>
      <c r="Z813" s="18">
        <v>0</v>
      </c>
      <c r="AA813" s="18">
        <v>0</v>
      </c>
      <c r="AB813" s="11">
        <v>0</v>
      </c>
      <c r="AC813" s="18">
        <v>0</v>
      </c>
      <c r="AD813" s="18">
        <v>10</v>
      </c>
      <c r="AE813" s="18">
        <v>0</v>
      </c>
      <c r="AF813" s="18">
        <v>0</v>
      </c>
      <c r="AG813" s="6">
        <v>7</v>
      </c>
      <c r="AH813" s="6">
        <v>0</v>
      </c>
      <c r="AI813" s="6">
        <v>0</v>
      </c>
      <c r="AJ813" s="6">
        <v>0</v>
      </c>
      <c r="AK813" s="18">
        <v>0</v>
      </c>
      <c r="AL813" s="18">
        <v>0</v>
      </c>
      <c r="AM813" s="18">
        <v>0</v>
      </c>
      <c r="AN813" s="18">
        <v>0</v>
      </c>
      <c r="AO813" s="18">
        <v>1000</v>
      </c>
      <c r="AP813" s="18">
        <v>0.5</v>
      </c>
      <c r="AQ813" s="18">
        <v>0</v>
      </c>
      <c r="AR813" s="6">
        <v>0</v>
      </c>
      <c r="AS813" s="18" t="s">
        <v>1044</v>
      </c>
      <c r="AT813" s="19" t="s">
        <v>489</v>
      </c>
      <c r="AU813" s="18">
        <v>0</v>
      </c>
      <c r="AV813" s="18">
        <v>10007001</v>
      </c>
      <c r="AW813" s="18">
        <v>0</v>
      </c>
      <c r="AX813" s="19" t="s">
        <v>145</v>
      </c>
      <c r="AY813" s="19" t="s">
        <v>143</v>
      </c>
      <c r="AZ813" s="13">
        <v>0</v>
      </c>
      <c r="BA813" s="13">
        <v>0</v>
      </c>
      <c r="BB813" s="56" t="s">
        <v>1045</v>
      </c>
      <c r="BC813" s="18">
        <v>0</v>
      </c>
      <c r="BD813" s="11">
        <v>0</v>
      </c>
      <c r="BE813" s="18">
        <v>0</v>
      </c>
      <c r="BF813" s="18">
        <v>0</v>
      </c>
      <c r="BG813" s="18">
        <v>0</v>
      </c>
      <c r="BH813" s="18">
        <v>0</v>
      </c>
      <c r="BI813" s="9">
        <v>0</v>
      </c>
      <c r="BJ813" s="6">
        <v>0</v>
      </c>
    </row>
    <row r="814" spans="3:62" ht="20.100000000000001" customHeight="1">
      <c r="C814" s="18">
        <v>70203003</v>
      </c>
      <c r="D814" s="12" t="s">
        <v>1046</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15</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t="s">
        <v>143</v>
      </c>
      <c r="AT814" s="19" t="s">
        <v>185</v>
      </c>
      <c r="AU814" s="11" t="s">
        <v>380</v>
      </c>
      <c r="AV814" s="18">
        <v>10000007</v>
      </c>
      <c r="AW814" s="18">
        <v>70203003</v>
      </c>
      <c r="AX814" s="12" t="s">
        <v>145</v>
      </c>
      <c r="AY814" s="11" t="s">
        <v>1047</v>
      </c>
      <c r="AZ814" s="13">
        <v>0</v>
      </c>
      <c r="BA814" s="13">
        <v>0</v>
      </c>
      <c r="BB814" s="37" t="s">
        <v>1048</v>
      </c>
      <c r="BC814" s="11">
        <v>0</v>
      </c>
      <c r="BD814" s="11">
        <v>0</v>
      </c>
      <c r="BE814" s="11">
        <v>0</v>
      </c>
      <c r="BF814" s="11">
        <v>0</v>
      </c>
      <c r="BG814" s="11">
        <v>0</v>
      </c>
      <c r="BH814" s="11">
        <v>0</v>
      </c>
      <c r="BI814" s="9">
        <v>0</v>
      </c>
      <c r="BJ814" s="6">
        <v>0</v>
      </c>
    </row>
    <row r="815" spans="3:62" ht="19.5" customHeight="1">
      <c r="C815" s="18">
        <v>70203004</v>
      </c>
      <c r="D815" s="12" t="s">
        <v>1049</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15</v>
      </c>
      <c r="AE815" s="11">
        <v>1</v>
      </c>
      <c r="AF815" s="11" t="s">
        <v>379</v>
      </c>
      <c r="AG815" s="6">
        <v>0</v>
      </c>
      <c r="AH815" s="6">
        <v>1</v>
      </c>
      <c r="AI815" s="6">
        <v>0</v>
      </c>
      <c r="AJ815" s="6">
        <v>3</v>
      </c>
      <c r="AK815" s="11">
        <v>0</v>
      </c>
      <c r="AL815" s="11">
        <v>0</v>
      </c>
      <c r="AM815" s="11">
        <v>0</v>
      </c>
      <c r="AN815" s="11">
        <v>3</v>
      </c>
      <c r="AO815" s="11">
        <v>5000</v>
      </c>
      <c r="AP815" s="11">
        <v>2.5</v>
      </c>
      <c r="AQ815" s="11">
        <v>0</v>
      </c>
      <c r="AR815" s="6">
        <v>0</v>
      </c>
      <c r="AS815" s="11" t="s">
        <v>1044</v>
      </c>
      <c r="AT815" s="19" t="s">
        <v>341</v>
      </c>
      <c r="AU815" s="11" t="s">
        <v>380</v>
      </c>
      <c r="AV815" s="18">
        <v>10000007</v>
      </c>
      <c r="AW815" s="18">
        <v>70203004</v>
      </c>
      <c r="AX815" s="12" t="s">
        <v>145</v>
      </c>
      <c r="AY815" s="11">
        <v>0</v>
      </c>
      <c r="AZ815" s="13">
        <v>0</v>
      </c>
      <c r="BA815" s="13">
        <v>0</v>
      </c>
      <c r="BB815" s="37" t="s">
        <v>1050</v>
      </c>
      <c r="BC815" s="11">
        <v>0</v>
      </c>
      <c r="BD815" s="11">
        <v>0</v>
      </c>
      <c r="BE815" s="11">
        <v>0</v>
      </c>
      <c r="BF815" s="11">
        <v>0</v>
      </c>
      <c r="BG815" s="11">
        <v>0</v>
      </c>
      <c r="BH815" s="11">
        <v>0</v>
      </c>
      <c r="BI815" s="9">
        <v>0</v>
      </c>
      <c r="BJ815" s="6">
        <v>0</v>
      </c>
    </row>
    <row r="816" spans="3:62" ht="19.5" customHeight="1">
      <c r="C816" s="18">
        <v>70204001</v>
      </c>
      <c r="D816" s="12" t="s">
        <v>1051</v>
      </c>
      <c r="E816" s="18">
        <v>1</v>
      </c>
      <c r="F816" s="11">
        <v>60010100</v>
      </c>
      <c r="G816" s="18">
        <v>0</v>
      </c>
      <c r="H816" s="13">
        <v>0</v>
      </c>
      <c r="I816" s="18">
        <v>1</v>
      </c>
      <c r="J816" s="18">
        <v>0</v>
      </c>
      <c r="K816" s="18">
        <v>0</v>
      </c>
      <c r="L816" s="11">
        <v>0</v>
      </c>
      <c r="M816" s="11">
        <v>0</v>
      </c>
      <c r="N816" s="11">
        <v>2</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12</v>
      </c>
      <c r="AE816" s="11">
        <v>1</v>
      </c>
      <c r="AF816" s="11" t="s">
        <v>379</v>
      </c>
      <c r="AG816" s="6">
        <v>0</v>
      </c>
      <c r="AH816" s="6">
        <v>1</v>
      </c>
      <c r="AI816" s="6">
        <v>0</v>
      </c>
      <c r="AJ816" s="6">
        <v>3</v>
      </c>
      <c r="AK816" s="11">
        <v>0</v>
      </c>
      <c r="AL816" s="11">
        <v>0</v>
      </c>
      <c r="AM816" s="11">
        <v>0</v>
      </c>
      <c r="AN816" s="11">
        <v>3</v>
      </c>
      <c r="AO816" s="11">
        <v>5000</v>
      </c>
      <c r="AP816" s="11">
        <v>2.5</v>
      </c>
      <c r="AQ816" s="11">
        <v>0</v>
      </c>
      <c r="AR816" s="6">
        <v>0</v>
      </c>
      <c r="AS816" s="11">
        <v>80001030</v>
      </c>
      <c r="AT816" s="19" t="s">
        <v>202</v>
      </c>
      <c r="AU816" s="11" t="s">
        <v>380</v>
      </c>
      <c r="AV816" s="18">
        <v>10000007</v>
      </c>
      <c r="AW816" s="18">
        <v>70204001</v>
      </c>
      <c r="AX816" s="12" t="s">
        <v>145</v>
      </c>
      <c r="AY816" s="11">
        <v>0</v>
      </c>
      <c r="AZ816" s="13">
        <v>0</v>
      </c>
      <c r="BA816" s="13">
        <v>0</v>
      </c>
      <c r="BB816" s="37" t="s">
        <v>1052</v>
      </c>
      <c r="BC816" s="11">
        <v>0</v>
      </c>
      <c r="BD816" s="11">
        <v>0</v>
      </c>
      <c r="BE816" s="11">
        <v>0</v>
      </c>
      <c r="BF816" s="11">
        <v>0</v>
      </c>
      <c r="BG816" s="11">
        <v>0</v>
      </c>
      <c r="BH816" s="11">
        <v>0</v>
      </c>
      <c r="BI816" s="9">
        <v>0</v>
      </c>
      <c r="BJ816" s="6">
        <v>0</v>
      </c>
    </row>
    <row r="817" spans="3:62" ht="20.100000000000001" customHeight="1">
      <c r="C817" s="18">
        <v>70204002</v>
      </c>
      <c r="D817" s="12" t="s">
        <v>1053</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2.5</v>
      </c>
      <c r="X817" s="11">
        <v>0</v>
      </c>
      <c r="Y817" s="11">
        <v>1</v>
      </c>
      <c r="Z817" s="11">
        <v>0</v>
      </c>
      <c r="AA817" s="11">
        <v>0</v>
      </c>
      <c r="AB817" s="11">
        <v>0</v>
      </c>
      <c r="AC817" s="11">
        <v>0</v>
      </c>
      <c r="AD817" s="11">
        <v>10</v>
      </c>
      <c r="AE817" s="11">
        <v>1</v>
      </c>
      <c r="AF817" s="11">
        <v>3</v>
      </c>
      <c r="AG817" s="6">
        <v>4</v>
      </c>
      <c r="AH817" s="6">
        <v>1</v>
      </c>
      <c r="AI817" s="6">
        <v>0</v>
      </c>
      <c r="AJ817" s="6">
        <v>1.5</v>
      </c>
      <c r="AK817" s="11">
        <v>0</v>
      </c>
      <c r="AL817" s="11">
        <v>0</v>
      </c>
      <c r="AM817" s="11">
        <v>0</v>
      </c>
      <c r="AN817" s="11">
        <v>3</v>
      </c>
      <c r="AO817" s="11">
        <v>5000</v>
      </c>
      <c r="AP817" s="11">
        <v>3</v>
      </c>
      <c r="AQ817" s="11">
        <v>0</v>
      </c>
      <c r="AR817" s="6">
        <v>0</v>
      </c>
      <c r="AS817" s="11">
        <v>80001030</v>
      </c>
      <c r="AT817" s="19" t="s">
        <v>185</v>
      </c>
      <c r="AU817" s="11" t="s">
        <v>380</v>
      </c>
      <c r="AV817" s="18">
        <v>10000007</v>
      </c>
      <c r="AW817" s="18">
        <v>70204002</v>
      </c>
      <c r="AX817" s="12" t="s">
        <v>145</v>
      </c>
      <c r="AY817" s="11" t="s">
        <v>1054</v>
      </c>
      <c r="AZ817" s="13">
        <v>0</v>
      </c>
      <c r="BA817" s="13">
        <v>0</v>
      </c>
      <c r="BB817" s="37" t="s">
        <v>1055</v>
      </c>
      <c r="BC817" s="11">
        <v>0</v>
      </c>
      <c r="BD817" s="11">
        <v>0</v>
      </c>
      <c r="BE817" s="11">
        <v>0</v>
      </c>
      <c r="BF817" s="11">
        <v>0</v>
      </c>
      <c r="BG817" s="11">
        <v>0</v>
      </c>
      <c r="BH817" s="11">
        <v>0</v>
      </c>
      <c r="BI817" s="9">
        <v>0</v>
      </c>
      <c r="BJ817" s="6">
        <v>0</v>
      </c>
    </row>
    <row r="818" spans="3:62" ht="20.100000000000001" customHeight="1">
      <c r="C818" s="18">
        <v>70204003</v>
      </c>
      <c r="D818" s="12" t="s">
        <v>1056</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12</v>
      </c>
      <c r="AE818" s="11">
        <v>1</v>
      </c>
      <c r="AF818" s="11">
        <v>3</v>
      </c>
      <c r="AG818" s="6">
        <v>6</v>
      </c>
      <c r="AH818" s="6">
        <v>1</v>
      </c>
      <c r="AI818" s="6">
        <v>0</v>
      </c>
      <c r="AJ818" s="6">
        <v>1.5</v>
      </c>
      <c r="AK818" s="11">
        <v>0</v>
      </c>
      <c r="AL818" s="11">
        <v>0</v>
      </c>
      <c r="AM818" s="11">
        <v>0</v>
      </c>
      <c r="AN818" s="11">
        <v>3</v>
      </c>
      <c r="AO818" s="11">
        <v>5000</v>
      </c>
      <c r="AP818" s="11">
        <v>3</v>
      </c>
      <c r="AQ818" s="11">
        <v>0</v>
      </c>
      <c r="AR818" s="6">
        <v>0</v>
      </c>
      <c r="AS818" s="11">
        <v>80001030</v>
      </c>
      <c r="AT818" s="19" t="s">
        <v>341</v>
      </c>
      <c r="AU818" s="11" t="s">
        <v>380</v>
      </c>
      <c r="AV818" s="18">
        <v>10000007</v>
      </c>
      <c r="AW818" s="18">
        <v>70204003</v>
      </c>
      <c r="AX818" s="12" t="s">
        <v>145</v>
      </c>
      <c r="AY818" s="11" t="s">
        <v>1057</v>
      </c>
      <c r="AZ818" s="13">
        <v>0</v>
      </c>
      <c r="BA818" s="13">
        <v>0</v>
      </c>
      <c r="BB818" s="37" t="s">
        <v>1058</v>
      </c>
      <c r="BC818" s="11">
        <v>0</v>
      </c>
      <c r="BD818" s="11">
        <v>0</v>
      </c>
      <c r="BE818" s="11">
        <v>0</v>
      </c>
      <c r="BF818" s="11">
        <v>0</v>
      </c>
      <c r="BG818" s="11">
        <v>0</v>
      </c>
      <c r="BH818" s="11">
        <v>0</v>
      </c>
      <c r="BI818" s="9">
        <v>0</v>
      </c>
      <c r="BJ818" s="6">
        <v>0</v>
      </c>
    </row>
    <row r="819" spans="3:62" ht="20.100000000000001" customHeight="1">
      <c r="C819" s="18">
        <v>70204004</v>
      </c>
      <c r="D819" s="19" t="s">
        <v>746</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10</v>
      </c>
      <c r="AE819" s="18">
        <v>0</v>
      </c>
      <c r="AF819" s="18">
        <v>0</v>
      </c>
      <c r="AG819" s="6">
        <v>7</v>
      </c>
      <c r="AH819" s="6">
        <v>0</v>
      </c>
      <c r="AI819" s="6">
        <v>0</v>
      </c>
      <c r="AJ819" s="6">
        <v>0</v>
      </c>
      <c r="AK819" s="18">
        <v>0</v>
      </c>
      <c r="AL819" s="18">
        <v>0</v>
      </c>
      <c r="AM819" s="18">
        <v>0</v>
      </c>
      <c r="AN819" s="18">
        <v>0</v>
      </c>
      <c r="AO819" s="18">
        <v>1000</v>
      </c>
      <c r="AP819" s="18">
        <v>0</v>
      </c>
      <c r="AQ819" s="18">
        <v>0</v>
      </c>
      <c r="AR819" s="6">
        <v>0</v>
      </c>
      <c r="AS819" s="18">
        <v>90204004</v>
      </c>
      <c r="AT819" s="19" t="s">
        <v>144</v>
      </c>
      <c r="AU819" s="18" t="s">
        <v>235</v>
      </c>
      <c r="AV819" s="18">
        <v>0</v>
      </c>
      <c r="AW819" s="18">
        <v>0</v>
      </c>
      <c r="AX819" s="19" t="s">
        <v>145</v>
      </c>
      <c r="AY819" s="19" t="s">
        <v>143</v>
      </c>
      <c r="AZ819" s="13">
        <v>0</v>
      </c>
      <c r="BA819" s="13">
        <v>0</v>
      </c>
      <c r="BB819" s="56" t="s">
        <v>1059</v>
      </c>
      <c r="BC819" s="18">
        <v>0</v>
      </c>
      <c r="BD819" s="11">
        <v>0</v>
      </c>
      <c r="BE819" s="18">
        <v>0</v>
      </c>
      <c r="BF819" s="18">
        <v>0</v>
      </c>
      <c r="BG819" s="18">
        <v>0</v>
      </c>
      <c r="BH819" s="18">
        <v>0</v>
      </c>
      <c r="BI819" s="9">
        <v>0</v>
      </c>
      <c r="BJ819" s="6">
        <v>0</v>
      </c>
    </row>
    <row r="820" spans="3:62" ht="19.5" customHeight="1">
      <c r="C820" s="18">
        <v>70204005</v>
      </c>
      <c r="D820" s="19" t="s">
        <v>1060</v>
      </c>
      <c r="E820" s="18">
        <v>1</v>
      </c>
      <c r="F820" s="18">
        <v>60010300</v>
      </c>
      <c r="G820" s="18">
        <v>0</v>
      </c>
      <c r="H820" s="13">
        <v>0</v>
      </c>
      <c r="I820" s="18">
        <v>1</v>
      </c>
      <c r="J820" s="18">
        <v>0</v>
      </c>
      <c r="K820" s="18">
        <v>0</v>
      </c>
      <c r="L820" s="18">
        <v>0</v>
      </c>
      <c r="M820" s="18">
        <v>0</v>
      </c>
      <c r="N820" s="11">
        <v>2</v>
      </c>
      <c r="O820" s="18">
        <v>0</v>
      </c>
      <c r="P820" s="18">
        <v>0</v>
      </c>
      <c r="Q820" s="18">
        <v>0</v>
      </c>
      <c r="R820" s="6">
        <v>0</v>
      </c>
      <c r="S820" s="13">
        <v>0</v>
      </c>
      <c r="T820" s="11">
        <v>1</v>
      </c>
      <c r="U820" s="18">
        <v>2</v>
      </c>
      <c r="V820" s="18">
        <v>0</v>
      </c>
      <c r="W820" s="18">
        <v>3</v>
      </c>
      <c r="X820" s="18">
        <v>0</v>
      </c>
      <c r="Y820" s="18">
        <v>0</v>
      </c>
      <c r="Z820" s="18">
        <v>0</v>
      </c>
      <c r="AA820" s="18">
        <v>0</v>
      </c>
      <c r="AB820" s="11">
        <v>0</v>
      </c>
      <c r="AC820" s="18">
        <v>0</v>
      </c>
      <c r="AD820" s="18">
        <v>15</v>
      </c>
      <c r="AE820" s="18">
        <v>1</v>
      </c>
      <c r="AF820" s="18">
        <v>1</v>
      </c>
      <c r="AG820" s="6">
        <v>2</v>
      </c>
      <c r="AH820" s="6">
        <v>2</v>
      </c>
      <c r="AI820" s="6">
        <v>0</v>
      </c>
      <c r="AJ820" s="6">
        <v>1.5</v>
      </c>
      <c r="AK820" s="18">
        <v>0</v>
      </c>
      <c r="AL820" s="18">
        <v>0</v>
      </c>
      <c r="AM820" s="18">
        <v>0</v>
      </c>
      <c r="AN820" s="18">
        <v>1</v>
      </c>
      <c r="AO820" s="18">
        <v>30000</v>
      </c>
      <c r="AP820" s="18">
        <v>0</v>
      </c>
      <c r="AQ820" s="18">
        <v>4</v>
      </c>
      <c r="AR820" s="6">
        <v>0</v>
      </c>
      <c r="AS820" s="11" t="s">
        <v>1044</v>
      </c>
      <c r="AT820" s="19" t="s">
        <v>144</v>
      </c>
      <c r="AU820" s="18" t="s">
        <v>373</v>
      </c>
      <c r="AV820" s="18">
        <v>10003002</v>
      </c>
      <c r="AW820" s="18">
        <v>70106005</v>
      </c>
      <c r="AX820" s="19" t="s">
        <v>532</v>
      </c>
      <c r="AY820" s="19">
        <v>0</v>
      </c>
      <c r="AZ820" s="13">
        <v>0</v>
      </c>
      <c r="BA820" s="13">
        <v>0</v>
      </c>
      <c r="BB820" s="56" t="s">
        <v>1061</v>
      </c>
      <c r="BC820" s="18">
        <v>0</v>
      </c>
      <c r="BD820" s="11">
        <v>0</v>
      </c>
      <c r="BE820" s="18">
        <v>0</v>
      </c>
      <c r="BF820" s="18">
        <v>0</v>
      </c>
      <c r="BG820" s="18">
        <v>0</v>
      </c>
      <c r="BH820" s="18">
        <v>0</v>
      </c>
      <c r="BI820" s="9">
        <v>0</v>
      </c>
      <c r="BJ820" s="6">
        <v>0</v>
      </c>
    </row>
    <row r="821" spans="3:62" ht="20.100000000000001" customHeight="1">
      <c r="C821" s="18">
        <v>70205001</v>
      </c>
      <c r="D821" s="12" t="s">
        <v>1062</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v>3</v>
      </c>
      <c r="AG821" s="6">
        <v>4</v>
      </c>
      <c r="AH821" s="6">
        <v>1</v>
      </c>
      <c r="AI821" s="6">
        <v>0</v>
      </c>
      <c r="AJ821" s="6">
        <v>1.5</v>
      </c>
      <c r="AK821" s="11">
        <v>0</v>
      </c>
      <c r="AL821" s="11">
        <v>0</v>
      </c>
      <c r="AM821" s="11">
        <v>0</v>
      </c>
      <c r="AN821" s="11">
        <v>3</v>
      </c>
      <c r="AO821" s="11">
        <v>999999</v>
      </c>
      <c r="AP821" s="11">
        <v>3</v>
      </c>
      <c r="AQ821" s="11">
        <v>0</v>
      </c>
      <c r="AR821" s="6">
        <v>0</v>
      </c>
      <c r="AS821" s="11" t="s">
        <v>143</v>
      </c>
      <c r="AT821" s="19" t="s">
        <v>202</v>
      </c>
      <c r="AU821" s="11" t="s">
        <v>380</v>
      </c>
      <c r="AV821" s="18">
        <v>10000007</v>
      </c>
      <c r="AW821" s="18">
        <v>70205001</v>
      </c>
      <c r="AX821" s="12" t="s">
        <v>145</v>
      </c>
      <c r="AY821" s="11" t="s">
        <v>1063</v>
      </c>
      <c r="AZ821" s="13">
        <v>0</v>
      </c>
      <c r="BA821" s="13">
        <v>0</v>
      </c>
      <c r="BB821" s="37" t="s">
        <v>1064</v>
      </c>
      <c r="BC821" s="11">
        <v>0</v>
      </c>
      <c r="BD821" s="11">
        <v>0</v>
      </c>
      <c r="BE821" s="11">
        <v>0</v>
      </c>
      <c r="BF821" s="11">
        <v>0</v>
      </c>
      <c r="BG821" s="11">
        <v>0</v>
      </c>
      <c r="BH821" s="11">
        <v>0</v>
      </c>
      <c r="BI821" s="9">
        <v>0</v>
      </c>
      <c r="BJ821" s="6">
        <v>0</v>
      </c>
    </row>
    <row r="822" spans="3:62" ht="20.100000000000001" customHeight="1">
      <c r="C822" s="18">
        <v>70205002</v>
      </c>
      <c r="D822" s="19" t="s">
        <v>358</v>
      </c>
      <c r="E822" s="18">
        <v>1</v>
      </c>
      <c r="F822" s="18">
        <v>60010500</v>
      </c>
      <c r="G822" s="18">
        <v>0</v>
      </c>
      <c r="H822" s="13">
        <v>0</v>
      </c>
      <c r="I822" s="18">
        <v>1</v>
      </c>
      <c r="J822" s="18">
        <v>0</v>
      </c>
      <c r="K822" s="18">
        <v>0</v>
      </c>
      <c r="L822" s="18">
        <v>0</v>
      </c>
      <c r="M822" s="18">
        <v>0</v>
      </c>
      <c r="N822" s="11">
        <v>2</v>
      </c>
      <c r="O822" s="18">
        <v>2</v>
      </c>
      <c r="P822" s="18">
        <v>0.3</v>
      </c>
      <c r="Q822" s="18">
        <v>0</v>
      </c>
      <c r="R822" s="6">
        <v>0</v>
      </c>
      <c r="S822" s="13">
        <v>0</v>
      </c>
      <c r="T822" s="11">
        <v>1</v>
      </c>
      <c r="U822" s="18">
        <v>2</v>
      </c>
      <c r="V822" s="18">
        <v>0</v>
      </c>
      <c r="W822" s="18">
        <v>0</v>
      </c>
      <c r="X822" s="18">
        <v>0</v>
      </c>
      <c r="Y822" s="18">
        <v>0</v>
      </c>
      <c r="Z822" s="18">
        <v>0</v>
      </c>
      <c r="AA822" s="18">
        <v>0</v>
      </c>
      <c r="AB822" s="11">
        <v>0</v>
      </c>
      <c r="AC822" s="18">
        <v>0</v>
      </c>
      <c r="AD822" s="11">
        <v>99999</v>
      </c>
      <c r="AE822" s="18">
        <v>0</v>
      </c>
      <c r="AF822" s="18">
        <v>0</v>
      </c>
      <c r="AG822" s="6">
        <v>8</v>
      </c>
      <c r="AH822" s="6">
        <v>0</v>
      </c>
      <c r="AI822" s="6">
        <v>0</v>
      </c>
      <c r="AJ822" s="6">
        <v>0</v>
      </c>
      <c r="AK822" s="18">
        <v>0</v>
      </c>
      <c r="AL822" s="18">
        <v>0</v>
      </c>
      <c r="AM822" s="18">
        <v>0</v>
      </c>
      <c r="AN822" s="18">
        <v>0</v>
      </c>
      <c r="AO822" s="18">
        <v>1000</v>
      </c>
      <c r="AP822" s="18">
        <v>0</v>
      </c>
      <c r="AQ822" s="18">
        <v>0</v>
      </c>
      <c r="AR822" s="6">
        <v>90105002</v>
      </c>
      <c r="AS822" s="18" t="s">
        <v>143</v>
      </c>
      <c r="AT822" s="19" t="s">
        <v>144</v>
      </c>
      <c r="AU822" s="18" t="s">
        <v>235</v>
      </c>
      <c r="AV822" s="18">
        <v>0</v>
      </c>
      <c r="AW822" s="18">
        <v>0</v>
      </c>
      <c r="AX822" s="19" t="s">
        <v>145</v>
      </c>
      <c r="AY822" s="19" t="s">
        <v>143</v>
      </c>
      <c r="AZ822" s="13">
        <v>0</v>
      </c>
      <c r="BA822" s="13">
        <v>0</v>
      </c>
      <c r="BB822" s="56" t="s">
        <v>1065</v>
      </c>
      <c r="BC822" s="18">
        <v>0</v>
      </c>
      <c r="BD822" s="11">
        <v>0</v>
      </c>
      <c r="BE822" s="18">
        <v>0</v>
      </c>
      <c r="BF822" s="18">
        <v>0</v>
      </c>
      <c r="BG822" s="18">
        <v>0</v>
      </c>
      <c r="BH822" s="18">
        <v>0</v>
      </c>
      <c r="BI822" s="9">
        <v>0</v>
      </c>
      <c r="BJ822" s="6">
        <v>0</v>
      </c>
    </row>
    <row r="823" spans="3:62" ht="20.100000000000001" customHeight="1">
      <c r="C823" s="18">
        <v>70205003</v>
      </c>
      <c r="D823" s="19" t="s">
        <v>1019</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8</v>
      </c>
      <c r="AH823" s="6">
        <v>0</v>
      </c>
      <c r="AI823" s="6">
        <v>0</v>
      </c>
      <c r="AJ823" s="6">
        <v>0</v>
      </c>
      <c r="AK823" s="18">
        <v>0</v>
      </c>
      <c r="AL823" s="18">
        <v>0</v>
      </c>
      <c r="AM823" s="18">
        <v>0</v>
      </c>
      <c r="AN823" s="18">
        <v>0</v>
      </c>
      <c r="AO823" s="18">
        <v>1000</v>
      </c>
      <c r="AP823" s="18">
        <v>0</v>
      </c>
      <c r="AQ823" s="18">
        <v>0</v>
      </c>
      <c r="AR823" s="6" t="s">
        <v>1066</v>
      </c>
      <c r="AS823" s="18" t="s">
        <v>143</v>
      </c>
      <c r="AT823" s="19" t="s">
        <v>144</v>
      </c>
      <c r="AU823" s="18" t="s">
        <v>235</v>
      </c>
      <c r="AV823" s="18">
        <v>0</v>
      </c>
      <c r="AW823" s="18">
        <v>0</v>
      </c>
      <c r="AX823" s="19" t="s">
        <v>145</v>
      </c>
      <c r="AY823" s="19" t="s">
        <v>143</v>
      </c>
      <c r="AZ823" s="13">
        <v>0</v>
      </c>
      <c r="BA823" s="13">
        <v>0</v>
      </c>
      <c r="BB823" s="56" t="s">
        <v>1032</v>
      </c>
      <c r="BC823" s="18">
        <v>0</v>
      </c>
      <c r="BD823" s="11">
        <v>0</v>
      </c>
      <c r="BE823" s="18">
        <v>0</v>
      </c>
      <c r="BF823" s="18">
        <v>0</v>
      </c>
      <c r="BG823" s="18">
        <v>0</v>
      </c>
      <c r="BH823" s="18">
        <v>0</v>
      </c>
      <c r="BI823" s="9">
        <v>0</v>
      </c>
      <c r="BJ823" s="6">
        <v>0</v>
      </c>
    </row>
    <row r="824" spans="3:62" ht="20.100000000000001" customHeight="1">
      <c r="C824" s="18">
        <v>70205004</v>
      </c>
      <c r="D824" s="12" t="s">
        <v>375</v>
      </c>
      <c r="E824" s="11">
        <v>1</v>
      </c>
      <c r="F824" s="11">
        <v>60010300</v>
      </c>
      <c r="G824" s="18">
        <v>0</v>
      </c>
      <c r="H824" s="13">
        <v>0</v>
      </c>
      <c r="I824" s="18">
        <v>1</v>
      </c>
      <c r="J824" s="18">
        <v>0</v>
      </c>
      <c r="K824" s="18">
        <v>0</v>
      </c>
      <c r="L824" s="11">
        <v>0</v>
      </c>
      <c r="M824" s="11">
        <v>0</v>
      </c>
      <c r="N824" s="11">
        <v>2</v>
      </c>
      <c r="O824" s="11">
        <v>2</v>
      </c>
      <c r="P824" s="11">
        <v>0.9</v>
      </c>
      <c r="Q824" s="11">
        <v>0</v>
      </c>
      <c r="R824" s="6">
        <v>0</v>
      </c>
      <c r="S824" s="11">
        <v>0</v>
      </c>
      <c r="T824" s="11">
        <v>1</v>
      </c>
      <c r="U824" s="11">
        <v>2</v>
      </c>
      <c r="V824" s="11">
        <v>0</v>
      </c>
      <c r="W824" s="11">
        <v>0</v>
      </c>
      <c r="X824" s="11">
        <v>0</v>
      </c>
      <c r="Y824" s="11">
        <v>0</v>
      </c>
      <c r="Z824" s="11">
        <v>0</v>
      </c>
      <c r="AA824" s="11">
        <v>0</v>
      </c>
      <c r="AB824" s="11">
        <v>0</v>
      </c>
      <c r="AC824" s="11">
        <v>0</v>
      </c>
      <c r="AD824" s="11">
        <v>30</v>
      </c>
      <c r="AE824" s="11">
        <v>0</v>
      </c>
      <c r="AF824" s="11">
        <v>0</v>
      </c>
      <c r="AG824" s="6">
        <v>2</v>
      </c>
      <c r="AH824" s="6">
        <v>2</v>
      </c>
      <c r="AI824" s="6">
        <v>0</v>
      </c>
      <c r="AJ824" s="6">
        <v>1.5</v>
      </c>
      <c r="AK824" s="11">
        <v>0</v>
      </c>
      <c r="AL824" s="11">
        <v>0</v>
      </c>
      <c r="AM824" s="11">
        <v>0</v>
      </c>
      <c r="AN824" s="11">
        <v>1</v>
      </c>
      <c r="AO824" s="11">
        <v>3000</v>
      </c>
      <c r="AP824" s="11">
        <v>0.5</v>
      </c>
      <c r="AQ824" s="11">
        <v>0</v>
      </c>
      <c r="AR824" s="6">
        <v>0</v>
      </c>
      <c r="AS824" s="11" t="s">
        <v>143</v>
      </c>
      <c r="AT824" s="19" t="s">
        <v>202</v>
      </c>
      <c r="AU824" s="11" t="s">
        <v>373</v>
      </c>
      <c r="AV824" s="18">
        <v>0</v>
      </c>
      <c r="AW824" s="18">
        <v>0</v>
      </c>
      <c r="AX824" s="12" t="s">
        <v>332</v>
      </c>
      <c r="AY824" s="11" t="s">
        <v>1067</v>
      </c>
      <c r="AZ824" s="13">
        <v>0</v>
      </c>
      <c r="BA824" s="13">
        <v>0</v>
      </c>
      <c r="BB824" s="37" t="s">
        <v>1068</v>
      </c>
      <c r="BC824" s="11">
        <v>0</v>
      </c>
      <c r="BD824" s="11">
        <v>0</v>
      </c>
      <c r="BE824" s="11">
        <v>0</v>
      </c>
      <c r="BF824" s="11">
        <v>0</v>
      </c>
      <c r="BG824" s="11">
        <v>0</v>
      </c>
      <c r="BH824" s="11">
        <v>0</v>
      </c>
      <c r="BI824" s="9">
        <v>0</v>
      </c>
      <c r="BJ824" s="6">
        <v>0</v>
      </c>
    </row>
    <row r="825" spans="3:62" ht="19.5" customHeight="1">
      <c r="C825" s="18">
        <v>70205005</v>
      </c>
      <c r="D825" s="12" t="s">
        <v>1069</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1044</v>
      </c>
      <c r="AT825" s="19" t="s">
        <v>185</v>
      </c>
      <c r="AU825" s="11" t="s">
        <v>380</v>
      </c>
      <c r="AV825" s="18">
        <v>10000007</v>
      </c>
      <c r="AW825" s="18">
        <v>70205002</v>
      </c>
      <c r="AX825" s="12" t="s">
        <v>145</v>
      </c>
      <c r="AY825" s="11">
        <v>0</v>
      </c>
      <c r="AZ825" s="13">
        <v>0</v>
      </c>
      <c r="BA825" s="13">
        <v>0</v>
      </c>
      <c r="BB825" s="37" t="s">
        <v>1070</v>
      </c>
      <c r="BC825" s="11">
        <v>0</v>
      </c>
      <c r="BD825" s="11">
        <v>0</v>
      </c>
      <c r="BE825" s="11">
        <v>0</v>
      </c>
      <c r="BF825" s="11">
        <v>0</v>
      </c>
      <c r="BG825" s="11">
        <v>0</v>
      </c>
      <c r="BH825" s="11">
        <v>0</v>
      </c>
      <c r="BI825" s="9">
        <v>0</v>
      </c>
      <c r="BJ825" s="6">
        <v>0</v>
      </c>
    </row>
    <row r="826" spans="3:62" ht="19.5" customHeight="1">
      <c r="C826" s="18">
        <v>70205006</v>
      </c>
      <c r="D826" s="12" t="s">
        <v>1071</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1</v>
      </c>
      <c r="X826" s="11">
        <v>0</v>
      </c>
      <c r="Y826" s="11">
        <v>1</v>
      </c>
      <c r="Z826" s="11">
        <v>0</v>
      </c>
      <c r="AA826" s="11">
        <v>0</v>
      </c>
      <c r="AB826" s="11">
        <v>0</v>
      </c>
      <c r="AC826" s="11">
        <v>0</v>
      </c>
      <c r="AD826" s="11">
        <v>15</v>
      </c>
      <c r="AE826" s="11">
        <v>1</v>
      </c>
      <c r="AF826" s="11" t="s">
        <v>502</v>
      </c>
      <c r="AG826" s="6">
        <v>0</v>
      </c>
      <c r="AH826" s="6">
        <v>0</v>
      </c>
      <c r="AI826" s="6">
        <v>0</v>
      </c>
      <c r="AJ826" s="6">
        <v>0</v>
      </c>
      <c r="AK826" s="11">
        <v>0</v>
      </c>
      <c r="AL826" s="11">
        <v>0</v>
      </c>
      <c r="AM826" s="11">
        <v>0</v>
      </c>
      <c r="AN826" s="11">
        <v>0.5</v>
      </c>
      <c r="AO826" s="11">
        <v>999999</v>
      </c>
      <c r="AP826" s="11">
        <v>0.5</v>
      </c>
      <c r="AQ826" s="11">
        <v>0</v>
      </c>
      <c r="AR826" s="6">
        <v>0</v>
      </c>
      <c r="AS826" s="6">
        <v>90105006</v>
      </c>
      <c r="AT826" s="19" t="s">
        <v>341</v>
      </c>
      <c r="AU826" s="11" t="s">
        <v>380</v>
      </c>
      <c r="AV826" s="18">
        <v>10000007</v>
      </c>
      <c r="AW826" s="18">
        <v>70205003</v>
      </c>
      <c r="AX826" s="19" t="s">
        <v>218</v>
      </c>
      <c r="AY826" s="19" t="s">
        <v>248</v>
      </c>
      <c r="AZ826" s="13">
        <v>0</v>
      </c>
      <c r="BA826" s="13">
        <v>0</v>
      </c>
      <c r="BB826" s="37" t="s">
        <v>1072</v>
      </c>
      <c r="BC826" s="11">
        <v>0</v>
      </c>
      <c r="BD826" s="11">
        <v>0</v>
      </c>
      <c r="BE826" s="11">
        <v>0</v>
      </c>
      <c r="BF826" s="11">
        <v>0</v>
      </c>
      <c r="BG826" s="11">
        <v>0</v>
      </c>
      <c r="BH826" s="11">
        <v>0</v>
      </c>
      <c r="BI826" s="9">
        <v>0</v>
      </c>
      <c r="BJ826" s="6">
        <v>0</v>
      </c>
    </row>
    <row r="827" spans="3:62" ht="19.5" customHeight="1">
      <c r="C827" s="18">
        <v>70205007</v>
      </c>
      <c r="D827" s="12" t="s">
        <v>1073</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v>
      </c>
      <c r="X827" s="11">
        <v>0</v>
      </c>
      <c r="Y827" s="11">
        <v>1</v>
      </c>
      <c r="Z827" s="11">
        <v>0</v>
      </c>
      <c r="AA827" s="11">
        <v>0</v>
      </c>
      <c r="AB827" s="11">
        <v>0</v>
      </c>
      <c r="AC827" s="11">
        <v>0</v>
      </c>
      <c r="AD827" s="11">
        <v>15</v>
      </c>
      <c r="AE827" s="11">
        <v>1</v>
      </c>
      <c r="AF827" s="11" t="s">
        <v>502</v>
      </c>
      <c r="AG827" s="6">
        <v>0</v>
      </c>
      <c r="AH827" s="6">
        <v>0</v>
      </c>
      <c r="AI827" s="6">
        <v>0</v>
      </c>
      <c r="AJ827" s="6">
        <v>0</v>
      </c>
      <c r="AK827" s="11">
        <v>0</v>
      </c>
      <c r="AL827" s="11">
        <v>0</v>
      </c>
      <c r="AM827" s="11">
        <v>0</v>
      </c>
      <c r="AN827" s="11">
        <v>0.5</v>
      </c>
      <c r="AO827" s="11">
        <v>999999</v>
      </c>
      <c r="AP827" s="11">
        <v>0.5</v>
      </c>
      <c r="AQ827" s="11">
        <v>0</v>
      </c>
      <c r="AR827" s="6">
        <v>0</v>
      </c>
      <c r="AS827" s="6">
        <v>90205007</v>
      </c>
      <c r="AT827" s="19" t="s">
        <v>341</v>
      </c>
      <c r="AU827" s="11" t="s">
        <v>380</v>
      </c>
      <c r="AV827" s="18">
        <v>10000007</v>
      </c>
      <c r="AW827" s="18">
        <v>70205001</v>
      </c>
      <c r="AX827" s="19" t="s">
        <v>218</v>
      </c>
      <c r="AY827" s="19" t="s">
        <v>248</v>
      </c>
      <c r="AZ827" s="13">
        <v>0</v>
      </c>
      <c r="BA827" s="13">
        <v>0</v>
      </c>
      <c r="BB827" s="37"/>
      <c r="BC827" s="11">
        <v>0</v>
      </c>
      <c r="BD827" s="11">
        <v>0</v>
      </c>
      <c r="BE827" s="11">
        <v>0</v>
      </c>
      <c r="BF827" s="11">
        <v>0</v>
      </c>
      <c r="BG827" s="11">
        <v>0</v>
      </c>
      <c r="BH827" s="11">
        <v>0</v>
      </c>
      <c r="BI827" s="9">
        <v>0</v>
      </c>
      <c r="BJ827" s="6">
        <v>0</v>
      </c>
    </row>
    <row r="828" spans="3:62" ht="19.5" customHeight="1">
      <c r="C828" s="18">
        <v>70301001</v>
      </c>
      <c r="D828" s="12" t="s">
        <v>1074</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379</v>
      </c>
      <c r="AG828" s="6">
        <v>0</v>
      </c>
      <c r="AH828" s="6">
        <v>1</v>
      </c>
      <c r="AI828" s="6">
        <v>0</v>
      </c>
      <c r="AJ828" s="6">
        <v>3</v>
      </c>
      <c r="AK828" s="11">
        <v>0</v>
      </c>
      <c r="AL828" s="11">
        <v>0</v>
      </c>
      <c r="AM828" s="11">
        <v>0</v>
      </c>
      <c r="AN828" s="11">
        <v>3</v>
      </c>
      <c r="AO828" s="11">
        <v>5000</v>
      </c>
      <c r="AP828" s="11">
        <v>2.5</v>
      </c>
      <c r="AQ828" s="11">
        <v>0</v>
      </c>
      <c r="AR828" s="6">
        <v>0</v>
      </c>
      <c r="AS828" s="11" t="s">
        <v>1044</v>
      </c>
      <c r="AT828" s="19" t="s">
        <v>341</v>
      </c>
      <c r="AU828" s="11" t="s">
        <v>380</v>
      </c>
      <c r="AV828" s="18">
        <v>10000007</v>
      </c>
      <c r="AW828" s="18">
        <v>70301001</v>
      </c>
      <c r="AX828" s="12" t="s">
        <v>145</v>
      </c>
      <c r="AY828" s="11">
        <v>0</v>
      </c>
      <c r="AZ828" s="13">
        <v>0</v>
      </c>
      <c r="BA828" s="13">
        <v>0</v>
      </c>
      <c r="BB828" s="37" t="s">
        <v>1075</v>
      </c>
      <c r="BC828" s="11">
        <v>0</v>
      </c>
      <c r="BD828" s="11">
        <v>0</v>
      </c>
      <c r="BE828" s="11">
        <v>0</v>
      </c>
      <c r="BF828" s="11">
        <v>0</v>
      </c>
      <c r="BG828" s="11">
        <v>0</v>
      </c>
      <c r="BH828" s="11">
        <v>0</v>
      </c>
      <c r="BI828" s="9">
        <v>0</v>
      </c>
      <c r="BJ828" s="6">
        <v>0</v>
      </c>
    </row>
    <row r="829" spans="3:62" ht="20.100000000000001" customHeight="1">
      <c r="C829" s="18">
        <v>70301002</v>
      </c>
      <c r="D829" s="12" t="s">
        <v>1076</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20</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143</v>
      </c>
      <c r="AT829" s="19" t="s">
        <v>144</v>
      </c>
      <c r="AU829" s="11" t="s">
        <v>373</v>
      </c>
      <c r="AV829" s="18">
        <v>0</v>
      </c>
      <c r="AW829" s="18">
        <v>0</v>
      </c>
      <c r="AX829" s="12" t="s">
        <v>332</v>
      </c>
      <c r="AY829" s="11" t="s">
        <v>1077</v>
      </c>
      <c r="AZ829" s="13">
        <v>0</v>
      </c>
      <c r="BA829" s="13">
        <v>0</v>
      </c>
      <c r="BB829" s="37" t="s">
        <v>1078</v>
      </c>
      <c r="BC829" s="11">
        <v>0</v>
      </c>
      <c r="BD829" s="11">
        <v>0</v>
      </c>
      <c r="BE829" s="11">
        <v>0</v>
      </c>
      <c r="BF829" s="11">
        <v>0</v>
      </c>
      <c r="BG829" s="11">
        <v>0</v>
      </c>
      <c r="BH829" s="11">
        <v>0</v>
      </c>
      <c r="BI829" s="9">
        <v>0</v>
      </c>
      <c r="BJ829" s="6">
        <v>0</v>
      </c>
    </row>
    <row r="830" spans="3:62" ht="20.100000000000001" customHeight="1">
      <c r="C830" s="18">
        <v>70301003</v>
      </c>
      <c r="D830" s="12" t="s">
        <v>1079</v>
      </c>
      <c r="E830" s="18">
        <v>1</v>
      </c>
      <c r="F830" s="11">
        <v>60010100</v>
      </c>
      <c r="G830" s="18">
        <v>0</v>
      </c>
      <c r="H830" s="13">
        <v>0</v>
      </c>
      <c r="I830" s="18">
        <v>1</v>
      </c>
      <c r="J830" s="18">
        <v>0</v>
      </c>
      <c r="K830" s="18">
        <v>0</v>
      </c>
      <c r="L830" s="11">
        <v>0</v>
      </c>
      <c r="M830" s="11">
        <v>0</v>
      </c>
      <c r="N830" s="11">
        <v>2</v>
      </c>
      <c r="O830" s="11">
        <v>1</v>
      </c>
      <c r="P830" s="11">
        <v>0.3</v>
      </c>
      <c r="Q830" s="11">
        <v>0</v>
      </c>
      <c r="R830" s="6">
        <v>0</v>
      </c>
      <c r="S830" s="11">
        <v>0</v>
      </c>
      <c r="T830" s="11">
        <v>1</v>
      </c>
      <c r="U830" s="11">
        <v>2</v>
      </c>
      <c r="V830" s="11">
        <v>0</v>
      </c>
      <c r="W830" s="11">
        <v>3</v>
      </c>
      <c r="X830" s="11">
        <v>0</v>
      </c>
      <c r="Y830" s="11">
        <v>1</v>
      </c>
      <c r="Z830" s="11">
        <v>0</v>
      </c>
      <c r="AA830" s="11">
        <v>0</v>
      </c>
      <c r="AB830" s="11">
        <v>0</v>
      </c>
      <c r="AC830" s="11">
        <v>0</v>
      </c>
      <c r="AD830" s="11">
        <v>12</v>
      </c>
      <c r="AE830" s="11">
        <v>1</v>
      </c>
      <c r="AF830" s="11">
        <v>3</v>
      </c>
      <c r="AG830" s="6">
        <v>6</v>
      </c>
      <c r="AH830" s="6">
        <v>1</v>
      </c>
      <c r="AI830" s="6">
        <v>0</v>
      </c>
      <c r="AJ830" s="6">
        <v>1.5</v>
      </c>
      <c r="AK830" s="11">
        <v>0</v>
      </c>
      <c r="AL830" s="11">
        <v>0</v>
      </c>
      <c r="AM830" s="11">
        <v>0</v>
      </c>
      <c r="AN830" s="11">
        <v>3</v>
      </c>
      <c r="AO830" s="11">
        <v>5000</v>
      </c>
      <c r="AP830" s="11">
        <v>3</v>
      </c>
      <c r="AQ830" s="11">
        <v>0</v>
      </c>
      <c r="AR830" s="6">
        <v>0</v>
      </c>
      <c r="AS830" s="11">
        <v>80001030</v>
      </c>
      <c r="AT830" s="19" t="s">
        <v>185</v>
      </c>
      <c r="AU830" s="11" t="s">
        <v>380</v>
      </c>
      <c r="AV830" s="18">
        <v>10000007</v>
      </c>
      <c r="AW830" s="18">
        <v>70301003</v>
      </c>
      <c r="AX830" s="12" t="s">
        <v>145</v>
      </c>
      <c r="AY830" s="11" t="s">
        <v>1080</v>
      </c>
      <c r="AZ830" s="13">
        <v>0</v>
      </c>
      <c r="BA830" s="13">
        <v>0</v>
      </c>
      <c r="BB830" s="37" t="s">
        <v>1081</v>
      </c>
      <c r="BC830" s="11">
        <v>0</v>
      </c>
      <c r="BD830" s="11">
        <v>0</v>
      </c>
      <c r="BE830" s="11">
        <v>0</v>
      </c>
      <c r="BF830" s="11">
        <v>0</v>
      </c>
      <c r="BG830" s="11">
        <v>0</v>
      </c>
      <c r="BH830" s="11">
        <v>0</v>
      </c>
      <c r="BI830" s="9">
        <v>0</v>
      </c>
      <c r="BJ830" s="6">
        <v>0</v>
      </c>
    </row>
    <row r="831" spans="3:62" ht="20.100000000000001" customHeight="1">
      <c r="C831" s="18">
        <v>70301004</v>
      </c>
      <c r="D831" s="19" t="s">
        <v>1082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8">
        <v>20</v>
      </c>
      <c r="AE831" s="18">
        <v>0</v>
      </c>
      <c r="AF831" s="18">
        <v>0</v>
      </c>
      <c r="AG831" s="6">
        <v>7</v>
      </c>
      <c r="AH831" s="6">
        <v>0</v>
      </c>
      <c r="AI831" s="6">
        <v>0</v>
      </c>
      <c r="AJ831" s="6">
        <v>0</v>
      </c>
      <c r="AK831" s="18">
        <v>0</v>
      </c>
      <c r="AL831" s="18">
        <v>0</v>
      </c>
      <c r="AM831" s="18">
        <v>0</v>
      </c>
      <c r="AN831" s="18">
        <v>0</v>
      </c>
      <c r="AO831" s="18">
        <v>1000</v>
      </c>
      <c r="AP831" s="18">
        <v>0</v>
      </c>
      <c r="AQ831" s="18">
        <v>0</v>
      </c>
      <c r="AR831" s="6">
        <v>0</v>
      </c>
      <c r="AS831" s="18" t="s">
        <v>1083</v>
      </c>
      <c r="AT831" s="19" t="s">
        <v>144</v>
      </c>
      <c r="AU831" s="18" t="s">
        <v>235</v>
      </c>
      <c r="AV831" s="18">
        <v>0</v>
      </c>
      <c r="AW831" s="18">
        <v>0</v>
      </c>
      <c r="AX831" s="19" t="s">
        <v>145</v>
      </c>
      <c r="AY831" s="19" t="s">
        <v>143</v>
      </c>
      <c r="AZ831" s="13">
        <v>0</v>
      </c>
      <c r="BA831" s="13">
        <v>0</v>
      </c>
      <c r="BB831" s="56" t="s">
        <v>1084</v>
      </c>
      <c r="BC831" s="18">
        <v>0</v>
      </c>
      <c r="BD831" s="11">
        <v>0</v>
      </c>
      <c r="BE831" s="18">
        <v>0</v>
      </c>
      <c r="BF831" s="18">
        <v>0</v>
      </c>
      <c r="BG831" s="18">
        <v>0</v>
      </c>
      <c r="BH831" s="18">
        <v>0</v>
      </c>
      <c r="BI831" s="9">
        <v>0</v>
      </c>
      <c r="BJ831" s="6">
        <v>0</v>
      </c>
    </row>
    <row r="832" spans="3:62" ht="20.100000000000001" customHeight="1">
      <c r="C832" s="18">
        <v>70301005</v>
      </c>
      <c r="D832" s="19" t="s">
        <v>1085</v>
      </c>
      <c r="E832" s="18">
        <v>1</v>
      </c>
      <c r="F832" s="18">
        <v>60010500</v>
      </c>
      <c r="G832" s="18">
        <v>0</v>
      </c>
      <c r="H832" s="13">
        <v>0</v>
      </c>
      <c r="I832" s="18">
        <v>1</v>
      </c>
      <c r="J832" s="18">
        <v>0</v>
      </c>
      <c r="K832" s="18">
        <v>0</v>
      </c>
      <c r="L832" s="18">
        <v>0</v>
      </c>
      <c r="M832" s="18">
        <v>0</v>
      </c>
      <c r="N832" s="11">
        <v>2</v>
      </c>
      <c r="O832" s="18">
        <v>0</v>
      </c>
      <c r="P832" s="18">
        <v>0</v>
      </c>
      <c r="Q832" s="18">
        <v>0</v>
      </c>
      <c r="R832" s="6">
        <v>0</v>
      </c>
      <c r="S832" s="13">
        <v>0</v>
      </c>
      <c r="T832" s="11">
        <v>1</v>
      </c>
      <c r="U832" s="18">
        <v>1</v>
      </c>
      <c r="V832" s="18">
        <v>0</v>
      </c>
      <c r="W832" s="18">
        <v>1</v>
      </c>
      <c r="X832" s="18">
        <v>0</v>
      </c>
      <c r="Y832" s="18">
        <v>0</v>
      </c>
      <c r="Z832" s="18">
        <v>0</v>
      </c>
      <c r="AA832" s="18">
        <v>0</v>
      </c>
      <c r="AB832" s="11">
        <v>0</v>
      </c>
      <c r="AC832" s="18">
        <v>0</v>
      </c>
      <c r="AD832" s="18">
        <v>1</v>
      </c>
      <c r="AE832" s="18">
        <v>0</v>
      </c>
      <c r="AF832" s="18">
        <v>0</v>
      </c>
      <c r="AG832" s="6">
        <v>7</v>
      </c>
      <c r="AH832" s="6">
        <v>0</v>
      </c>
      <c r="AI832" s="6">
        <v>0</v>
      </c>
      <c r="AJ832" s="6">
        <v>0</v>
      </c>
      <c r="AK832" s="18">
        <v>0</v>
      </c>
      <c r="AL832" s="18">
        <v>0</v>
      </c>
      <c r="AM832" s="18">
        <v>0</v>
      </c>
      <c r="AN832" s="18">
        <v>0</v>
      </c>
      <c r="AO832" s="18">
        <v>1000</v>
      </c>
      <c r="AP832" s="18">
        <v>0.5</v>
      </c>
      <c r="AQ832" s="18">
        <v>10</v>
      </c>
      <c r="AR832" s="6">
        <v>0</v>
      </c>
      <c r="AS832" s="18" t="s">
        <v>1086</v>
      </c>
      <c r="AT832" s="19" t="s">
        <v>489</v>
      </c>
      <c r="AU832" s="18">
        <v>0</v>
      </c>
      <c r="AV832" s="18">
        <v>10000011</v>
      </c>
      <c r="AW832" s="18">
        <v>50000001</v>
      </c>
      <c r="AX832" s="19" t="s">
        <v>183</v>
      </c>
      <c r="AY832" s="19" t="s">
        <v>143</v>
      </c>
      <c r="AZ832" s="13">
        <v>0</v>
      </c>
      <c r="BA832" s="13">
        <v>0</v>
      </c>
      <c r="BB832" s="56" t="s">
        <v>1087</v>
      </c>
      <c r="BC832" s="18">
        <v>0</v>
      </c>
      <c r="BD832" s="11">
        <v>0</v>
      </c>
      <c r="BE832" s="18">
        <v>0</v>
      </c>
      <c r="BF832" s="18">
        <v>0</v>
      </c>
      <c r="BG832" s="18">
        <v>0</v>
      </c>
      <c r="BH832" s="18">
        <v>0</v>
      </c>
      <c r="BI832" s="9">
        <v>0</v>
      </c>
      <c r="BJ832" s="6">
        <v>0</v>
      </c>
    </row>
    <row r="833" spans="3:62" ht="19.5" customHeight="1">
      <c r="C833" s="18">
        <v>70302001</v>
      </c>
      <c r="D833" s="12" t="s">
        <v>1033</v>
      </c>
      <c r="E833" s="18">
        <v>1</v>
      </c>
      <c r="F833" s="11">
        <v>60010100</v>
      </c>
      <c r="G833" s="18">
        <v>0</v>
      </c>
      <c r="H833" s="13">
        <v>0</v>
      </c>
      <c r="I833" s="18">
        <v>1</v>
      </c>
      <c r="J833" s="18">
        <v>0</v>
      </c>
      <c r="K833" s="18">
        <v>0</v>
      </c>
      <c r="L833" s="11">
        <v>0</v>
      </c>
      <c r="M833" s="11">
        <v>0</v>
      </c>
      <c r="N833" s="11">
        <v>2</v>
      </c>
      <c r="O833" s="11">
        <v>1</v>
      </c>
      <c r="P833" s="11">
        <v>0.5</v>
      </c>
      <c r="Q833" s="11">
        <v>0</v>
      </c>
      <c r="R833" s="6">
        <v>0</v>
      </c>
      <c r="S833" s="11">
        <v>0</v>
      </c>
      <c r="T833" s="11">
        <v>1</v>
      </c>
      <c r="U833" s="11">
        <v>2</v>
      </c>
      <c r="V833" s="11">
        <v>0</v>
      </c>
      <c r="W833" s="11">
        <v>1</v>
      </c>
      <c r="X833" s="11">
        <v>0</v>
      </c>
      <c r="Y833" s="11">
        <v>1</v>
      </c>
      <c r="Z833" s="11">
        <v>0</v>
      </c>
      <c r="AA833" s="11">
        <v>0</v>
      </c>
      <c r="AB833" s="11">
        <v>0</v>
      </c>
      <c r="AC833" s="11">
        <v>0</v>
      </c>
      <c r="AD833" s="11">
        <v>10</v>
      </c>
      <c r="AE833" s="11">
        <v>1</v>
      </c>
      <c r="AF833" s="11" t="s">
        <v>502</v>
      </c>
      <c r="AG833" s="6">
        <v>0</v>
      </c>
      <c r="AH833" s="6">
        <v>0</v>
      </c>
      <c r="AI833" s="6">
        <v>0</v>
      </c>
      <c r="AJ833" s="6">
        <v>0</v>
      </c>
      <c r="AK833" s="11">
        <v>0</v>
      </c>
      <c r="AL833" s="11">
        <v>0</v>
      </c>
      <c r="AM833" s="11">
        <v>0</v>
      </c>
      <c r="AN833" s="11">
        <v>0.5</v>
      </c>
      <c r="AO833" s="11">
        <v>999999</v>
      </c>
      <c r="AP833" s="11">
        <v>0.5</v>
      </c>
      <c r="AQ833" s="11">
        <v>0</v>
      </c>
      <c r="AR833" s="6">
        <v>0</v>
      </c>
      <c r="AS833" s="86" t="s">
        <v>1040</v>
      </c>
      <c r="AT833" s="19" t="s">
        <v>185</v>
      </c>
      <c r="AU833" s="11" t="s">
        <v>380</v>
      </c>
      <c r="AV833" s="18">
        <v>10000007</v>
      </c>
      <c r="AW833" s="18">
        <v>70302001</v>
      </c>
      <c r="AX833" s="19" t="s">
        <v>218</v>
      </c>
      <c r="AY833" s="19" t="s">
        <v>248</v>
      </c>
      <c r="AZ833" s="13">
        <v>0</v>
      </c>
      <c r="BA833" s="13">
        <v>0</v>
      </c>
      <c r="BB833" s="37" t="s">
        <v>1034</v>
      </c>
      <c r="BC833" s="11">
        <v>0</v>
      </c>
      <c r="BD833" s="11">
        <v>0</v>
      </c>
      <c r="BE833" s="11">
        <v>0</v>
      </c>
      <c r="BF833" s="11">
        <v>0</v>
      </c>
      <c r="BG833" s="11">
        <v>0</v>
      </c>
      <c r="BH833" s="11">
        <v>0</v>
      </c>
      <c r="BI833" s="9">
        <v>0</v>
      </c>
      <c r="BJ833" s="6">
        <v>0</v>
      </c>
    </row>
    <row r="834" spans="3:62" ht="20.100000000000001" customHeight="1">
      <c r="C834" s="18">
        <v>70302002</v>
      </c>
      <c r="D834" s="19" t="s">
        <v>1035</v>
      </c>
      <c r="E834" s="18">
        <v>1</v>
      </c>
      <c r="F834" s="18">
        <v>60010500</v>
      </c>
      <c r="G834" s="18">
        <v>0</v>
      </c>
      <c r="H834" s="13">
        <v>0</v>
      </c>
      <c r="I834" s="18">
        <v>1</v>
      </c>
      <c r="J834" s="18">
        <v>0</v>
      </c>
      <c r="K834" s="18">
        <v>0</v>
      </c>
      <c r="L834" s="18">
        <v>0</v>
      </c>
      <c r="M834" s="18">
        <v>0</v>
      </c>
      <c r="N834" s="11">
        <v>2</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30</v>
      </c>
      <c r="AE834" s="18">
        <v>0</v>
      </c>
      <c r="AF834" s="18">
        <v>0</v>
      </c>
      <c r="AG834" s="6">
        <v>8</v>
      </c>
      <c r="AH834" s="6">
        <v>0</v>
      </c>
      <c r="AI834" s="6">
        <v>0</v>
      </c>
      <c r="AJ834" s="6">
        <v>0</v>
      </c>
      <c r="AK834" s="18">
        <v>0</v>
      </c>
      <c r="AL834" s="18">
        <v>0</v>
      </c>
      <c r="AM834" s="18">
        <v>0</v>
      </c>
      <c r="AN834" s="18">
        <v>0</v>
      </c>
      <c r="AO834" s="18">
        <v>1000</v>
      </c>
      <c r="AP834" s="18">
        <v>0</v>
      </c>
      <c r="AQ834" s="18">
        <v>0</v>
      </c>
      <c r="AR834" s="6">
        <v>90301006</v>
      </c>
      <c r="AS834" s="18" t="s">
        <v>143</v>
      </c>
      <c r="AT834" s="19" t="s">
        <v>144</v>
      </c>
      <c r="AU834" s="18" t="s">
        <v>235</v>
      </c>
      <c r="AV834" s="18">
        <v>0</v>
      </c>
      <c r="AW834" s="18">
        <v>0</v>
      </c>
      <c r="AX834" s="19" t="s">
        <v>145</v>
      </c>
      <c r="AY834" s="19" t="s">
        <v>143</v>
      </c>
      <c r="AZ834" s="13">
        <v>0</v>
      </c>
      <c r="BA834" s="13">
        <v>0</v>
      </c>
      <c r="BB834" s="56" t="s">
        <v>1037</v>
      </c>
      <c r="BC834" s="18">
        <v>0</v>
      </c>
      <c r="BD834" s="11">
        <v>0</v>
      </c>
      <c r="BE834" s="18">
        <v>0</v>
      </c>
      <c r="BF834" s="18">
        <v>0</v>
      </c>
      <c r="BG834" s="18">
        <v>0</v>
      </c>
      <c r="BH834" s="18">
        <v>0</v>
      </c>
      <c r="BI834" s="9">
        <v>0</v>
      </c>
      <c r="BJ834" s="6">
        <v>0</v>
      </c>
    </row>
    <row r="835" spans="3:62" ht="19.5" customHeight="1">
      <c r="C835" s="18">
        <v>70302003</v>
      </c>
      <c r="D835" s="12" t="s">
        <v>591</v>
      </c>
      <c r="E835" s="18">
        <v>1</v>
      </c>
      <c r="F835" s="11">
        <v>60010100</v>
      </c>
      <c r="G835" s="18">
        <v>0</v>
      </c>
      <c r="H835" s="13">
        <v>0</v>
      </c>
      <c r="I835" s="18">
        <v>1</v>
      </c>
      <c r="J835" s="18">
        <v>0</v>
      </c>
      <c r="K835" s="18">
        <v>0</v>
      </c>
      <c r="L835" s="11">
        <v>0</v>
      </c>
      <c r="M835" s="11">
        <v>0</v>
      </c>
      <c r="N835" s="11">
        <v>2</v>
      </c>
      <c r="O835" s="11">
        <v>1</v>
      </c>
      <c r="P835" s="11">
        <v>0.5</v>
      </c>
      <c r="Q835" s="11">
        <v>0</v>
      </c>
      <c r="R835" s="6">
        <v>0</v>
      </c>
      <c r="S835" s="11">
        <v>0</v>
      </c>
      <c r="T835" s="11">
        <v>1</v>
      </c>
      <c r="U835" s="11">
        <v>2</v>
      </c>
      <c r="V835" s="11">
        <v>0</v>
      </c>
      <c r="W835" s="11">
        <v>2</v>
      </c>
      <c r="X835" s="11">
        <v>0</v>
      </c>
      <c r="Y835" s="11">
        <v>1</v>
      </c>
      <c r="Z835" s="11">
        <v>0</v>
      </c>
      <c r="AA835" s="11">
        <v>0</v>
      </c>
      <c r="AB835" s="11">
        <v>0</v>
      </c>
      <c r="AC835" s="11">
        <v>0</v>
      </c>
      <c r="AD835" s="11">
        <v>12</v>
      </c>
      <c r="AE835" s="11">
        <v>2</v>
      </c>
      <c r="AF835" s="11" t="s">
        <v>152</v>
      </c>
      <c r="AG835" s="6">
        <v>0</v>
      </c>
      <c r="AH835" s="6">
        <v>2</v>
      </c>
      <c r="AI835" s="6">
        <v>0</v>
      </c>
      <c r="AJ835" s="6">
        <v>1.5</v>
      </c>
      <c r="AK835" s="11">
        <v>0</v>
      </c>
      <c r="AL835" s="11">
        <v>0</v>
      </c>
      <c r="AM835" s="11">
        <v>0</v>
      </c>
      <c r="AN835" s="11">
        <v>1.5</v>
      </c>
      <c r="AO835" s="11">
        <v>10000</v>
      </c>
      <c r="AP835" s="11">
        <v>1</v>
      </c>
      <c r="AQ835" s="11">
        <v>5</v>
      </c>
      <c r="AR835" s="6">
        <v>0</v>
      </c>
      <c r="AS835" s="11" t="s">
        <v>143</v>
      </c>
      <c r="AT835" s="19" t="s">
        <v>341</v>
      </c>
      <c r="AU835" s="11" t="s">
        <v>380</v>
      </c>
      <c r="AV835" s="18">
        <v>10000007</v>
      </c>
      <c r="AW835" s="18">
        <v>70302003</v>
      </c>
      <c r="AX835" s="19" t="s">
        <v>532</v>
      </c>
      <c r="AY835" s="11">
        <v>0</v>
      </c>
      <c r="AZ835" s="13">
        <v>0</v>
      </c>
      <c r="BA835" s="13">
        <v>0</v>
      </c>
      <c r="BB835" s="37" t="s">
        <v>1038</v>
      </c>
      <c r="BC835" s="11">
        <v>0</v>
      </c>
      <c r="BD835" s="11">
        <v>0</v>
      </c>
      <c r="BE835" s="11">
        <v>0</v>
      </c>
      <c r="BF835" s="11">
        <v>0</v>
      </c>
      <c r="BG835" s="11">
        <v>0</v>
      </c>
      <c r="BH835" s="11">
        <v>0</v>
      </c>
      <c r="BI835" s="9">
        <v>0</v>
      </c>
      <c r="BJ835" s="6">
        <v>0</v>
      </c>
    </row>
    <row r="836" spans="3:62" ht="20.100000000000001" customHeight="1">
      <c r="C836" s="18">
        <v>70302004</v>
      </c>
      <c r="D836" s="12" t="s">
        <v>1039</v>
      </c>
      <c r="E836" s="18">
        <v>1</v>
      </c>
      <c r="F836" s="11">
        <v>60010100</v>
      </c>
      <c r="G836" s="18">
        <v>0</v>
      </c>
      <c r="H836" s="13">
        <v>0</v>
      </c>
      <c r="I836" s="18">
        <v>1</v>
      </c>
      <c r="J836" s="18">
        <v>0</v>
      </c>
      <c r="K836" s="18">
        <v>0</v>
      </c>
      <c r="L836" s="11">
        <v>0</v>
      </c>
      <c r="M836" s="11">
        <v>0</v>
      </c>
      <c r="N836" s="11">
        <v>2</v>
      </c>
      <c r="O836" s="11">
        <v>1</v>
      </c>
      <c r="P836" s="11">
        <v>0.5</v>
      </c>
      <c r="Q836" s="11">
        <v>0</v>
      </c>
      <c r="R836" s="6">
        <v>0</v>
      </c>
      <c r="S836" s="11">
        <v>0</v>
      </c>
      <c r="T836" s="11">
        <v>1</v>
      </c>
      <c r="U836" s="11">
        <v>2</v>
      </c>
      <c r="V836" s="11">
        <v>0</v>
      </c>
      <c r="W836" s="11">
        <v>2</v>
      </c>
      <c r="X836" s="11">
        <v>0</v>
      </c>
      <c r="Y836" s="11">
        <v>1</v>
      </c>
      <c r="Z836" s="11">
        <v>0</v>
      </c>
      <c r="AA836" s="11">
        <v>0</v>
      </c>
      <c r="AB836" s="11">
        <v>0</v>
      </c>
      <c r="AC836" s="11">
        <v>0</v>
      </c>
      <c r="AD836" s="11">
        <v>12</v>
      </c>
      <c r="AE836" s="11">
        <v>1</v>
      </c>
      <c r="AF836" s="11">
        <v>3</v>
      </c>
      <c r="AG836" s="6">
        <v>4</v>
      </c>
      <c r="AH836" s="6">
        <v>1</v>
      </c>
      <c r="AI836" s="6">
        <v>0</v>
      </c>
      <c r="AJ836" s="6">
        <v>1.5</v>
      </c>
      <c r="AK836" s="11">
        <v>0</v>
      </c>
      <c r="AL836" s="11">
        <v>0</v>
      </c>
      <c r="AM836" s="11">
        <v>0</v>
      </c>
      <c r="AN836" s="11">
        <v>3</v>
      </c>
      <c r="AO836" s="11">
        <v>999999</v>
      </c>
      <c r="AP836" s="11">
        <v>3</v>
      </c>
      <c r="AQ836" s="11">
        <v>0</v>
      </c>
      <c r="AR836" s="6">
        <v>0</v>
      </c>
      <c r="AS836" s="11" t="s">
        <v>143</v>
      </c>
      <c r="AT836" s="19" t="s">
        <v>202</v>
      </c>
      <c r="AU836" s="11" t="s">
        <v>380</v>
      </c>
      <c r="AV836" s="18">
        <v>10000007</v>
      </c>
      <c r="AW836" s="18">
        <v>70302004</v>
      </c>
      <c r="AX836" s="12" t="s">
        <v>145</v>
      </c>
      <c r="AY836" s="11" t="s">
        <v>1088</v>
      </c>
      <c r="AZ836" s="13">
        <v>0</v>
      </c>
      <c r="BA836" s="13">
        <v>0</v>
      </c>
      <c r="BB836" s="37" t="s">
        <v>1041</v>
      </c>
      <c r="BC836" s="11">
        <v>0</v>
      </c>
      <c r="BD836" s="11">
        <v>0</v>
      </c>
      <c r="BE836" s="11">
        <v>0</v>
      </c>
      <c r="BF836" s="11">
        <v>0</v>
      </c>
      <c r="BG836" s="11">
        <v>0</v>
      </c>
      <c r="BH836" s="11">
        <v>0</v>
      </c>
      <c r="BI836" s="9">
        <v>0</v>
      </c>
      <c r="BJ836" s="6">
        <v>0</v>
      </c>
    </row>
    <row r="837" spans="3:62" ht="20.100000000000001" customHeight="1">
      <c r="C837" s="18">
        <v>70303001</v>
      </c>
      <c r="D837" s="12" t="s">
        <v>1089</v>
      </c>
      <c r="E837" s="11">
        <v>1</v>
      </c>
      <c r="F837" s="11">
        <v>60010300</v>
      </c>
      <c r="G837" s="18">
        <v>0</v>
      </c>
      <c r="H837" s="13">
        <v>0</v>
      </c>
      <c r="I837" s="18">
        <v>1</v>
      </c>
      <c r="J837" s="18">
        <v>0</v>
      </c>
      <c r="K837" s="18">
        <v>0</v>
      </c>
      <c r="L837" s="11">
        <v>0</v>
      </c>
      <c r="M837" s="11">
        <v>0</v>
      </c>
      <c r="N837" s="11">
        <v>2</v>
      </c>
      <c r="O837" s="11">
        <v>2</v>
      </c>
      <c r="P837" s="11">
        <v>0.8</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0</v>
      </c>
      <c r="AJ837" s="6">
        <v>1.5</v>
      </c>
      <c r="AK837" s="11">
        <v>0</v>
      </c>
      <c r="AL837" s="11">
        <v>0</v>
      </c>
      <c r="AM837" s="11">
        <v>0</v>
      </c>
      <c r="AN837" s="11">
        <v>1</v>
      </c>
      <c r="AO837" s="11">
        <v>3000</v>
      </c>
      <c r="AP837" s="11">
        <v>0.5</v>
      </c>
      <c r="AQ837" s="11">
        <v>0</v>
      </c>
      <c r="AR837" s="6">
        <v>0</v>
      </c>
      <c r="AS837" s="11" t="s">
        <v>143</v>
      </c>
      <c r="AT837" s="19" t="s">
        <v>144</v>
      </c>
      <c r="AU837" s="11" t="s">
        <v>373</v>
      </c>
      <c r="AV837" s="18">
        <v>0</v>
      </c>
      <c r="AW837" s="18">
        <v>0</v>
      </c>
      <c r="AX837" s="12" t="s">
        <v>332</v>
      </c>
      <c r="AY837" s="11" t="s">
        <v>1090</v>
      </c>
      <c r="AZ837" s="13">
        <v>0</v>
      </c>
      <c r="BA837" s="13">
        <v>0</v>
      </c>
      <c r="BB837" s="37" t="s">
        <v>1091</v>
      </c>
      <c r="BC837" s="11">
        <v>0</v>
      </c>
      <c r="BD837" s="11">
        <v>0</v>
      </c>
      <c r="BE837" s="11">
        <v>0</v>
      </c>
      <c r="BF837" s="11">
        <v>0</v>
      </c>
      <c r="BG837" s="11">
        <v>0</v>
      </c>
      <c r="BH837" s="11">
        <v>0</v>
      </c>
      <c r="BI837" s="9">
        <v>0</v>
      </c>
      <c r="BJ837" s="6">
        <v>0</v>
      </c>
    </row>
    <row r="838" spans="3:62" ht="19.5" customHeight="1">
      <c r="C838" s="18">
        <v>70303002</v>
      </c>
      <c r="D838" s="12" t="s">
        <v>1092</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12</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v>80001030</v>
      </c>
      <c r="AT838" s="19" t="s">
        <v>202</v>
      </c>
      <c r="AU838" s="11" t="s">
        <v>380</v>
      </c>
      <c r="AV838" s="18">
        <v>10000007</v>
      </c>
      <c r="AW838" s="18">
        <v>70204001</v>
      </c>
      <c r="AX838" s="12" t="s">
        <v>145</v>
      </c>
      <c r="AY838" s="11">
        <v>0</v>
      </c>
      <c r="AZ838" s="13">
        <v>0</v>
      </c>
      <c r="BA838" s="13">
        <v>0</v>
      </c>
      <c r="BB838" s="37" t="s">
        <v>1093</v>
      </c>
      <c r="BC838" s="11">
        <v>0</v>
      </c>
      <c r="BD838" s="11">
        <v>0</v>
      </c>
      <c r="BE838" s="11">
        <v>0</v>
      </c>
      <c r="BF838" s="11">
        <v>0</v>
      </c>
      <c r="BG838" s="11">
        <v>0</v>
      </c>
      <c r="BH838" s="11">
        <v>0</v>
      </c>
      <c r="BI838" s="9">
        <v>0</v>
      </c>
      <c r="BJ838" s="6">
        <v>0</v>
      </c>
    </row>
    <row r="839" spans="3:62" ht="20.100000000000001" customHeight="1">
      <c r="C839" s="18">
        <v>70303003</v>
      </c>
      <c r="D839" s="12" t="s">
        <v>1094</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2.5</v>
      </c>
      <c r="X839" s="11">
        <v>0</v>
      </c>
      <c r="Y839" s="11">
        <v>1</v>
      </c>
      <c r="Z839" s="11">
        <v>0</v>
      </c>
      <c r="AA839" s="11">
        <v>0</v>
      </c>
      <c r="AB839" s="11">
        <v>0</v>
      </c>
      <c r="AC839" s="11">
        <v>0</v>
      </c>
      <c r="AD839" s="11">
        <v>12</v>
      </c>
      <c r="AE839" s="11">
        <v>1</v>
      </c>
      <c r="AF839" s="11">
        <v>3</v>
      </c>
      <c r="AG839" s="6">
        <v>4</v>
      </c>
      <c r="AH839" s="6">
        <v>1</v>
      </c>
      <c r="AI839" s="6">
        <v>0</v>
      </c>
      <c r="AJ839" s="6">
        <v>1.5</v>
      </c>
      <c r="AK839" s="11">
        <v>0</v>
      </c>
      <c r="AL839" s="11">
        <v>0</v>
      </c>
      <c r="AM839" s="11">
        <v>0</v>
      </c>
      <c r="AN839" s="11">
        <v>3</v>
      </c>
      <c r="AO839" s="11">
        <v>5000</v>
      </c>
      <c r="AP839" s="11">
        <v>3</v>
      </c>
      <c r="AQ839" s="11">
        <v>0</v>
      </c>
      <c r="AR839" s="6">
        <v>0</v>
      </c>
      <c r="AS839" s="11">
        <v>80001030</v>
      </c>
      <c r="AT839" s="19" t="s">
        <v>185</v>
      </c>
      <c r="AU839" s="11" t="s">
        <v>380</v>
      </c>
      <c r="AV839" s="18">
        <v>10000007</v>
      </c>
      <c r="AW839" s="18">
        <v>70204002</v>
      </c>
      <c r="AX839" s="12" t="s">
        <v>145</v>
      </c>
      <c r="AY839" s="11" t="s">
        <v>1095</v>
      </c>
      <c r="AZ839" s="13">
        <v>0</v>
      </c>
      <c r="BA839" s="13">
        <v>0</v>
      </c>
      <c r="BB839" s="37" t="s">
        <v>1096</v>
      </c>
      <c r="BC839" s="11">
        <v>0</v>
      </c>
      <c r="BD839" s="11">
        <v>0</v>
      </c>
      <c r="BE839" s="11">
        <v>0</v>
      </c>
      <c r="BF839" s="11">
        <v>0</v>
      </c>
      <c r="BG839" s="11">
        <v>0</v>
      </c>
      <c r="BH839" s="11">
        <v>0</v>
      </c>
      <c r="BI839" s="9">
        <v>0</v>
      </c>
      <c r="BJ839" s="6">
        <v>0</v>
      </c>
    </row>
    <row r="840" spans="3:62" ht="20.100000000000001" customHeight="1">
      <c r="C840" s="18">
        <v>70303004</v>
      </c>
      <c r="D840" s="12" t="s">
        <v>837</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341</v>
      </c>
      <c r="AU840" s="11" t="s">
        <v>380</v>
      </c>
      <c r="AV840" s="18">
        <v>10000007</v>
      </c>
      <c r="AW840" s="18">
        <v>70204003</v>
      </c>
      <c r="AX840" s="12" t="s">
        <v>145</v>
      </c>
      <c r="AY840" s="11" t="s">
        <v>1057</v>
      </c>
      <c r="AZ840" s="13">
        <v>0</v>
      </c>
      <c r="BA840" s="13">
        <v>0</v>
      </c>
      <c r="BB840" s="37" t="s">
        <v>1097</v>
      </c>
      <c r="BC840" s="11">
        <v>0</v>
      </c>
      <c r="BD840" s="11">
        <v>0</v>
      </c>
      <c r="BE840" s="11">
        <v>0</v>
      </c>
      <c r="BF840" s="11">
        <v>0</v>
      </c>
      <c r="BG840" s="11">
        <v>0</v>
      </c>
      <c r="BH840" s="11">
        <v>0</v>
      </c>
      <c r="BI840" s="9">
        <v>0</v>
      </c>
      <c r="BJ840" s="6">
        <v>0</v>
      </c>
    </row>
    <row r="841" spans="3:62" ht="20.100000000000001" customHeight="1">
      <c r="C841" s="18">
        <v>70304001</v>
      </c>
      <c r="D841" s="12" t="s">
        <v>1098</v>
      </c>
      <c r="E841" s="11">
        <v>1</v>
      </c>
      <c r="F841" s="11">
        <v>60010300</v>
      </c>
      <c r="G841" s="18">
        <v>0</v>
      </c>
      <c r="H841" s="13">
        <v>0</v>
      </c>
      <c r="I841" s="18">
        <v>1</v>
      </c>
      <c r="J841" s="18">
        <v>0</v>
      </c>
      <c r="K841" s="18">
        <v>0</v>
      </c>
      <c r="L841" s="11">
        <v>0</v>
      </c>
      <c r="M841" s="11">
        <v>0</v>
      </c>
      <c r="N841" s="11">
        <v>2</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20</v>
      </c>
      <c r="AE841" s="11">
        <v>0</v>
      </c>
      <c r="AF841" s="11">
        <v>0</v>
      </c>
      <c r="AG841" s="6">
        <v>2</v>
      </c>
      <c r="AH841" s="6">
        <v>2</v>
      </c>
      <c r="AI841" s="6">
        <v>0</v>
      </c>
      <c r="AJ841" s="6">
        <v>1.5</v>
      </c>
      <c r="AK841" s="11">
        <v>0</v>
      </c>
      <c r="AL841" s="11">
        <v>0</v>
      </c>
      <c r="AM841" s="11">
        <v>0</v>
      </c>
      <c r="AN841" s="11">
        <v>1</v>
      </c>
      <c r="AO841" s="11">
        <v>3000</v>
      </c>
      <c r="AP841" s="11">
        <v>0.5</v>
      </c>
      <c r="AQ841" s="11">
        <v>0</v>
      </c>
      <c r="AR841" s="6">
        <v>0</v>
      </c>
      <c r="AS841" s="11" t="s">
        <v>143</v>
      </c>
      <c r="AT841" s="19" t="s">
        <v>144</v>
      </c>
      <c r="AU841" s="11" t="s">
        <v>373</v>
      </c>
      <c r="AV841" s="18">
        <v>0</v>
      </c>
      <c r="AW841" s="18">
        <v>0</v>
      </c>
      <c r="AX841" s="12" t="s">
        <v>332</v>
      </c>
      <c r="AY841" s="11" t="s">
        <v>1099</v>
      </c>
      <c r="AZ841" s="13">
        <v>0</v>
      </c>
      <c r="BA841" s="13">
        <v>0</v>
      </c>
      <c r="BB841" s="37" t="s">
        <v>1100</v>
      </c>
      <c r="BC841" s="11">
        <v>0</v>
      </c>
      <c r="BD841" s="11">
        <v>0</v>
      </c>
      <c r="BE841" s="11">
        <v>0</v>
      </c>
      <c r="BF841" s="11">
        <v>0</v>
      </c>
      <c r="BG841" s="11">
        <v>0</v>
      </c>
      <c r="BH841" s="11">
        <v>0</v>
      </c>
      <c r="BI841" s="9">
        <v>0</v>
      </c>
      <c r="BJ841" s="6">
        <v>0</v>
      </c>
    </row>
    <row r="842" spans="3:62" ht="20.100000000000001" customHeight="1">
      <c r="C842" s="18">
        <v>70304002</v>
      </c>
      <c r="D842" s="19" t="s">
        <v>653</v>
      </c>
      <c r="E842" s="18">
        <v>1</v>
      </c>
      <c r="F842" s="18">
        <v>60010500</v>
      </c>
      <c r="G842" s="18">
        <v>0</v>
      </c>
      <c r="H842" s="13">
        <v>0</v>
      </c>
      <c r="I842" s="18">
        <v>1</v>
      </c>
      <c r="J842" s="18">
        <v>0</v>
      </c>
      <c r="K842" s="18">
        <v>0</v>
      </c>
      <c r="L842" s="18">
        <v>0</v>
      </c>
      <c r="M842" s="18">
        <v>0</v>
      </c>
      <c r="N842" s="11">
        <v>2</v>
      </c>
      <c r="O842" s="18">
        <v>1</v>
      </c>
      <c r="P842" s="18">
        <v>0.05</v>
      </c>
      <c r="Q842" s="18">
        <v>0</v>
      </c>
      <c r="R842" s="6">
        <v>0</v>
      </c>
      <c r="S842" s="13">
        <v>0</v>
      </c>
      <c r="T842" s="11">
        <v>1</v>
      </c>
      <c r="U842" s="18">
        <v>1</v>
      </c>
      <c r="V842" s="18">
        <v>0</v>
      </c>
      <c r="W842" s="18">
        <v>2</v>
      </c>
      <c r="X842" s="18">
        <v>0</v>
      </c>
      <c r="Y842" s="18">
        <v>0</v>
      </c>
      <c r="Z842" s="18">
        <v>0</v>
      </c>
      <c r="AA842" s="18">
        <v>0</v>
      </c>
      <c r="AB842" s="11">
        <v>0</v>
      </c>
      <c r="AC842" s="18">
        <v>0</v>
      </c>
      <c r="AD842" s="18">
        <v>10</v>
      </c>
      <c r="AE842" s="18">
        <v>0</v>
      </c>
      <c r="AF842" s="18">
        <v>0</v>
      </c>
      <c r="AG842" s="6">
        <v>7</v>
      </c>
      <c r="AH842" s="6">
        <v>0</v>
      </c>
      <c r="AI842" s="6">
        <v>0</v>
      </c>
      <c r="AJ842" s="6">
        <v>0</v>
      </c>
      <c r="AK842" s="18">
        <v>0</v>
      </c>
      <c r="AL842" s="18">
        <v>0</v>
      </c>
      <c r="AM842" s="18">
        <v>0</v>
      </c>
      <c r="AN842" s="18">
        <v>0</v>
      </c>
      <c r="AO842" s="18">
        <v>1000</v>
      </c>
      <c r="AP842" s="18">
        <v>0.5</v>
      </c>
      <c r="AQ842" s="18">
        <v>0</v>
      </c>
      <c r="AR842" s="6">
        <v>0</v>
      </c>
      <c r="AS842" s="18" t="s">
        <v>1044</v>
      </c>
      <c r="AT842" s="19" t="s">
        <v>489</v>
      </c>
      <c r="AU842" s="18">
        <v>0</v>
      </c>
      <c r="AV842" s="18">
        <v>10007001</v>
      </c>
      <c r="AW842" s="18">
        <v>0</v>
      </c>
      <c r="AX842" s="19" t="s">
        <v>145</v>
      </c>
      <c r="AY842" s="19" t="s">
        <v>143</v>
      </c>
      <c r="AZ842" s="13">
        <v>0</v>
      </c>
      <c r="BA842" s="13">
        <v>0</v>
      </c>
      <c r="BB842" s="56" t="s">
        <v>1045</v>
      </c>
      <c r="BC842" s="18">
        <v>0</v>
      </c>
      <c r="BD842" s="11">
        <v>0</v>
      </c>
      <c r="BE842" s="18">
        <v>0</v>
      </c>
      <c r="BF842" s="18">
        <v>0</v>
      </c>
      <c r="BG842" s="18">
        <v>0</v>
      </c>
      <c r="BH842" s="18">
        <v>0</v>
      </c>
      <c r="BI842" s="9">
        <v>0</v>
      </c>
      <c r="BJ842" s="6">
        <v>0</v>
      </c>
    </row>
    <row r="843" spans="3:62" ht="20.100000000000001" customHeight="1">
      <c r="C843" s="18">
        <v>70304003</v>
      </c>
      <c r="D843" s="12" t="s">
        <v>1024</v>
      </c>
      <c r="E843" s="18">
        <v>1</v>
      </c>
      <c r="F843" s="11">
        <v>60010100</v>
      </c>
      <c r="G843" s="18">
        <v>0</v>
      </c>
      <c r="H843" s="13">
        <v>0</v>
      </c>
      <c r="I843" s="18">
        <v>1</v>
      </c>
      <c r="J843" s="18">
        <v>0</v>
      </c>
      <c r="K843" s="18">
        <v>0</v>
      </c>
      <c r="L843" s="11">
        <v>0</v>
      </c>
      <c r="M843" s="11">
        <v>0</v>
      </c>
      <c r="N843" s="11">
        <v>2</v>
      </c>
      <c r="O843" s="11">
        <v>1</v>
      </c>
      <c r="P843" s="11">
        <v>1</v>
      </c>
      <c r="Q843" s="11">
        <v>0</v>
      </c>
      <c r="R843" s="6">
        <v>0</v>
      </c>
      <c r="S843" s="11">
        <v>0</v>
      </c>
      <c r="T843" s="11">
        <v>1</v>
      </c>
      <c r="U843" s="11">
        <v>2</v>
      </c>
      <c r="V843" s="11">
        <v>0</v>
      </c>
      <c r="W843" s="11">
        <v>2</v>
      </c>
      <c r="X843" s="11">
        <v>0</v>
      </c>
      <c r="Y843" s="11">
        <v>1</v>
      </c>
      <c r="Z843" s="11">
        <v>0</v>
      </c>
      <c r="AA843" s="11">
        <v>0</v>
      </c>
      <c r="AB843" s="11">
        <v>0</v>
      </c>
      <c r="AC843" s="11">
        <v>0</v>
      </c>
      <c r="AD843" s="11">
        <v>12</v>
      </c>
      <c r="AE843" s="11">
        <v>2</v>
      </c>
      <c r="AF843" s="11" t="s">
        <v>152</v>
      </c>
      <c r="AG843" s="6">
        <v>0</v>
      </c>
      <c r="AH843" s="6">
        <v>0</v>
      </c>
      <c r="AI843" s="6">
        <v>0</v>
      </c>
      <c r="AJ843" s="6">
        <v>1.5</v>
      </c>
      <c r="AK843" s="11">
        <v>0</v>
      </c>
      <c r="AL843" s="11">
        <v>0</v>
      </c>
      <c r="AM843" s="11">
        <v>0</v>
      </c>
      <c r="AN843" s="11">
        <v>1</v>
      </c>
      <c r="AO843" s="11">
        <v>5000</v>
      </c>
      <c r="AP843" s="11">
        <v>0.5</v>
      </c>
      <c r="AQ843" s="11">
        <v>0</v>
      </c>
      <c r="AR843" s="6">
        <v>0</v>
      </c>
      <c r="AS843" s="11" t="s">
        <v>143</v>
      </c>
      <c r="AT843" s="19" t="s">
        <v>341</v>
      </c>
      <c r="AU843" s="11" t="s">
        <v>380</v>
      </c>
      <c r="AV843" s="18">
        <v>10000007</v>
      </c>
      <c r="AW843" s="18">
        <v>70201001</v>
      </c>
      <c r="AX843" s="12" t="s">
        <v>145</v>
      </c>
      <c r="AY843" s="11">
        <v>0</v>
      </c>
      <c r="AZ843" s="13">
        <v>0</v>
      </c>
      <c r="BA843" s="13">
        <v>0</v>
      </c>
      <c r="BB843" s="37" t="s">
        <v>1025</v>
      </c>
      <c r="BC843" s="11">
        <v>0</v>
      </c>
      <c r="BD843" s="11">
        <v>0</v>
      </c>
      <c r="BE843" s="11">
        <v>0</v>
      </c>
      <c r="BF843" s="11">
        <v>0</v>
      </c>
      <c r="BG843" s="11">
        <v>0</v>
      </c>
      <c r="BH843" s="11">
        <v>0</v>
      </c>
      <c r="BI843" s="9">
        <v>0</v>
      </c>
      <c r="BJ843" s="6">
        <v>0</v>
      </c>
    </row>
    <row r="844" spans="3:62" ht="20.100000000000001" customHeight="1">
      <c r="C844" s="18">
        <v>70304004</v>
      </c>
      <c r="D844" s="19" t="s">
        <v>1030</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99999</v>
      </c>
      <c r="AE844" s="18">
        <v>0</v>
      </c>
      <c r="AF844" s="18">
        <v>0</v>
      </c>
      <c r="AG844" s="6">
        <v>2</v>
      </c>
      <c r="AH844" s="6">
        <v>0</v>
      </c>
      <c r="AI844" s="6">
        <v>0</v>
      </c>
      <c r="AJ844" s="6">
        <v>0</v>
      </c>
      <c r="AK844" s="18">
        <v>0</v>
      </c>
      <c r="AL844" s="18">
        <v>0</v>
      </c>
      <c r="AM844" s="18">
        <v>0</v>
      </c>
      <c r="AN844" s="18">
        <v>0</v>
      </c>
      <c r="AO844" s="18">
        <v>1000</v>
      </c>
      <c r="AP844" s="18">
        <v>0</v>
      </c>
      <c r="AQ844" s="18">
        <v>0</v>
      </c>
      <c r="AR844" s="6" t="s">
        <v>1031</v>
      </c>
      <c r="AS844" s="18" t="s">
        <v>143</v>
      </c>
      <c r="AT844" s="19" t="s">
        <v>144</v>
      </c>
      <c r="AU844" s="18" t="s">
        <v>235</v>
      </c>
      <c r="AV844" s="18">
        <v>0</v>
      </c>
      <c r="AW844" s="18">
        <v>0</v>
      </c>
      <c r="AX844" s="19" t="s">
        <v>145</v>
      </c>
      <c r="AY844" s="19" t="s">
        <v>143</v>
      </c>
      <c r="AZ844" s="13">
        <v>0</v>
      </c>
      <c r="BA844" s="13">
        <v>0</v>
      </c>
      <c r="BB844" s="56" t="s">
        <v>1032</v>
      </c>
      <c r="BC844" s="18">
        <v>0</v>
      </c>
      <c r="BD844" s="11">
        <v>0</v>
      </c>
      <c r="BE844" s="18">
        <v>0</v>
      </c>
      <c r="BF844" s="18">
        <v>0</v>
      </c>
      <c r="BG844" s="18">
        <v>0</v>
      </c>
      <c r="BH844" s="18">
        <v>0</v>
      </c>
      <c r="BI844" s="9">
        <v>0</v>
      </c>
      <c r="BJ844" s="6">
        <v>0</v>
      </c>
    </row>
    <row r="845" spans="3:62" ht="20.100000000000001" customHeight="1">
      <c r="C845" s="18">
        <v>70304005</v>
      </c>
      <c r="D845" s="19" t="s">
        <v>670</v>
      </c>
      <c r="E845" s="18">
        <v>1</v>
      </c>
      <c r="F845" s="18">
        <v>60010500</v>
      </c>
      <c r="G845" s="18">
        <v>0</v>
      </c>
      <c r="H845" s="13">
        <v>0</v>
      </c>
      <c r="I845" s="18">
        <v>1</v>
      </c>
      <c r="J845" s="18">
        <v>0</v>
      </c>
      <c r="K845" s="18">
        <v>0</v>
      </c>
      <c r="L845" s="18">
        <v>0</v>
      </c>
      <c r="M845" s="18">
        <v>0</v>
      </c>
      <c r="N845" s="11">
        <v>2</v>
      </c>
      <c r="O845" s="18">
        <v>2</v>
      </c>
      <c r="P845" s="18">
        <v>1</v>
      </c>
      <c r="Q845" s="18">
        <v>0</v>
      </c>
      <c r="R845" s="6">
        <v>0</v>
      </c>
      <c r="S845" s="13">
        <v>0</v>
      </c>
      <c r="T845" s="11">
        <v>1</v>
      </c>
      <c r="U845" s="18">
        <v>2</v>
      </c>
      <c r="V845" s="18">
        <v>0</v>
      </c>
      <c r="W845" s="18">
        <v>0</v>
      </c>
      <c r="X845" s="18">
        <v>0</v>
      </c>
      <c r="Y845" s="18">
        <v>0</v>
      </c>
      <c r="Z845" s="18">
        <v>0</v>
      </c>
      <c r="AA845" s="18">
        <v>0</v>
      </c>
      <c r="AB845" s="11">
        <v>0</v>
      </c>
      <c r="AC845" s="18">
        <v>0</v>
      </c>
      <c r="AD845" s="11">
        <v>20</v>
      </c>
      <c r="AE845" s="18">
        <v>0</v>
      </c>
      <c r="AF845" s="18">
        <v>0</v>
      </c>
      <c r="AG845" s="6">
        <v>2</v>
      </c>
      <c r="AH845" s="6">
        <v>0</v>
      </c>
      <c r="AI845" s="6">
        <v>0</v>
      </c>
      <c r="AJ845" s="6">
        <v>0</v>
      </c>
      <c r="AK845" s="18">
        <v>0</v>
      </c>
      <c r="AL845" s="18">
        <v>0</v>
      </c>
      <c r="AM845" s="18">
        <v>0</v>
      </c>
      <c r="AN845" s="18">
        <v>0</v>
      </c>
      <c r="AO845" s="18">
        <v>1000</v>
      </c>
      <c r="AP845" s="18">
        <v>0</v>
      </c>
      <c r="AQ845" s="18">
        <v>0</v>
      </c>
      <c r="AR845" s="6">
        <v>90304001</v>
      </c>
      <c r="AS845" s="18" t="s">
        <v>143</v>
      </c>
      <c r="AT845" s="19" t="s">
        <v>144</v>
      </c>
      <c r="AU845" s="18" t="s">
        <v>235</v>
      </c>
      <c r="AV845" s="18">
        <v>0</v>
      </c>
      <c r="AW845" s="18">
        <v>0</v>
      </c>
      <c r="AX845" s="19" t="s">
        <v>145</v>
      </c>
      <c r="AY845" s="19" t="s">
        <v>143</v>
      </c>
      <c r="AZ845" s="13">
        <v>0</v>
      </c>
      <c r="BA845" s="13">
        <v>0</v>
      </c>
      <c r="BB845" s="56" t="s">
        <v>1101</v>
      </c>
      <c r="BC845" s="18">
        <v>0</v>
      </c>
      <c r="BD845" s="11">
        <v>0</v>
      </c>
      <c r="BE845" s="18">
        <v>0</v>
      </c>
      <c r="BF845" s="18">
        <v>0</v>
      </c>
      <c r="BG845" s="18">
        <v>0</v>
      </c>
      <c r="BH845" s="18">
        <v>0</v>
      </c>
      <c r="BI845" s="9">
        <v>0</v>
      </c>
      <c r="BJ845" s="6">
        <v>0</v>
      </c>
    </row>
    <row r="846" spans="3:62" ht="20.100000000000001" customHeight="1">
      <c r="C846" s="18">
        <v>70304006</v>
      </c>
      <c r="D846" s="12" t="s">
        <v>1102</v>
      </c>
      <c r="E846" s="11">
        <v>2</v>
      </c>
      <c r="F846" s="11">
        <v>61012301</v>
      </c>
      <c r="G846" s="11">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1.4</v>
      </c>
      <c r="X846" s="11">
        <v>150</v>
      </c>
      <c r="Y846" s="11">
        <v>1</v>
      </c>
      <c r="Z846" s="11">
        <v>0</v>
      </c>
      <c r="AA846" s="11">
        <v>0</v>
      </c>
      <c r="AB846" s="11">
        <v>0</v>
      </c>
      <c r="AC846" s="11">
        <v>0</v>
      </c>
      <c r="AD846" s="11">
        <v>12</v>
      </c>
      <c r="AE846" s="11">
        <v>2</v>
      </c>
      <c r="AF846" s="11" t="s">
        <v>152</v>
      </c>
      <c r="AG846" s="6">
        <v>0</v>
      </c>
      <c r="AH846" s="6">
        <v>2</v>
      </c>
      <c r="AI846" s="6">
        <v>0</v>
      </c>
      <c r="AJ846" s="6">
        <v>1.5</v>
      </c>
      <c r="AK846" s="11">
        <v>0</v>
      </c>
      <c r="AL846" s="11">
        <v>0</v>
      </c>
      <c r="AM846" s="11">
        <v>0</v>
      </c>
      <c r="AN846" s="11">
        <v>1.5</v>
      </c>
      <c r="AO846" s="11">
        <v>1200</v>
      </c>
      <c r="AP846" s="11">
        <v>1</v>
      </c>
      <c r="AQ846" s="11">
        <v>15</v>
      </c>
      <c r="AR846" s="6">
        <v>0</v>
      </c>
      <c r="AS846" s="11" t="s">
        <v>143</v>
      </c>
      <c r="AT846" s="12" t="s">
        <v>185</v>
      </c>
      <c r="AU846" s="11" t="s">
        <v>154</v>
      </c>
      <c r="AV846" s="18">
        <v>10000011</v>
      </c>
      <c r="AW846" s="18">
        <v>70404001</v>
      </c>
      <c r="AX846" s="12" t="s">
        <v>155</v>
      </c>
      <c r="AY846" s="11">
        <v>0</v>
      </c>
      <c r="AZ846" s="13">
        <v>0</v>
      </c>
      <c r="BA846" s="13">
        <v>0</v>
      </c>
      <c r="BB846" s="37" t="s">
        <v>1103</v>
      </c>
      <c r="BC846" s="11">
        <v>0</v>
      </c>
      <c r="BD846" s="11">
        <v>0</v>
      </c>
      <c r="BE846" s="11">
        <v>0</v>
      </c>
      <c r="BF846" s="11">
        <v>0</v>
      </c>
      <c r="BG846" s="11">
        <v>0</v>
      </c>
      <c r="BH846" s="11">
        <v>0</v>
      </c>
      <c r="BI846" s="9">
        <v>0</v>
      </c>
      <c r="BJ846" s="6">
        <v>0</v>
      </c>
    </row>
    <row r="847" spans="3:62" ht="19.5" customHeight="1">
      <c r="C847" s="18">
        <v>70304007</v>
      </c>
      <c r="D847" s="12" t="s">
        <v>1069</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0</v>
      </c>
      <c r="Y847" s="11">
        <v>1</v>
      </c>
      <c r="Z847" s="11">
        <v>0</v>
      </c>
      <c r="AA847" s="11">
        <v>0</v>
      </c>
      <c r="AB847" s="11">
        <v>0</v>
      </c>
      <c r="AC847" s="11">
        <v>0</v>
      </c>
      <c r="AD847" s="11">
        <v>15</v>
      </c>
      <c r="AE847" s="11">
        <v>1</v>
      </c>
      <c r="AF847" s="11" t="s">
        <v>379</v>
      </c>
      <c r="AG847" s="6">
        <v>0</v>
      </c>
      <c r="AH847" s="6">
        <v>1</v>
      </c>
      <c r="AI847" s="6">
        <v>0</v>
      </c>
      <c r="AJ847" s="6">
        <v>3</v>
      </c>
      <c r="AK847" s="11">
        <v>0</v>
      </c>
      <c r="AL847" s="11">
        <v>0</v>
      </c>
      <c r="AM847" s="11">
        <v>0</v>
      </c>
      <c r="AN847" s="11">
        <v>3</v>
      </c>
      <c r="AO847" s="11">
        <v>5000</v>
      </c>
      <c r="AP847" s="11">
        <v>2.5</v>
      </c>
      <c r="AQ847" s="11">
        <v>0</v>
      </c>
      <c r="AR847" s="6">
        <v>0</v>
      </c>
      <c r="AS847" s="11" t="s">
        <v>1044</v>
      </c>
      <c r="AT847" s="19" t="s">
        <v>185</v>
      </c>
      <c r="AU847" s="11" t="s">
        <v>380</v>
      </c>
      <c r="AV847" s="18">
        <v>10000007</v>
      </c>
      <c r="AW847" s="18">
        <v>70205002</v>
      </c>
      <c r="AX847" s="12" t="s">
        <v>145</v>
      </c>
      <c r="AY847" s="11">
        <v>0</v>
      </c>
      <c r="AZ847" s="13">
        <v>0</v>
      </c>
      <c r="BA847" s="13">
        <v>0</v>
      </c>
      <c r="BB847" s="37" t="s">
        <v>1070</v>
      </c>
      <c r="BC847" s="11">
        <v>0</v>
      </c>
      <c r="BD847" s="11">
        <v>0</v>
      </c>
      <c r="BE847" s="11">
        <v>0</v>
      </c>
      <c r="BF847" s="11">
        <v>0</v>
      </c>
      <c r="BG847" s="11">
        <v>0</v>
      </c>
      <c r="BH847" s="11">
        <v>0</v>
      </c>
      <c r="BI847" s="9">
        <v>0</v>
      </c>
      <c r="BJ847" s="6">
        <v>0</v>
      </c>
    </row>
    <row r="848" spans="3:62" ht="20.100000000000001" customHeight="1">
      <c r="C848" s="18">
        <v>70304008</v>
      </c>
      <c r="D848" s="9" t="s">
        <v>1104</v>
      </c>
      <c r="E848" s="9">
        <v>1</v>
      </c>
      <c r="F848" s="9">
        <v>60010002</v>
      </c>
      <c r="G848" s="9">
        <v>0</v>
      </c>
      <c r="H848" s="10">
        <v>0</v>
      </c>
      <c r="I848" s="9">
        <v>0</v>
      </c>
      <c r="J848" s="9">
        <v>0</v>
      </c>
      <c r="K848" s="10">
        <v>0</v>
      </c>
      <c r="L848" s="10">
        <v>0</v>
      </c>
      <c r="M848" s="9">
        <v>0</v>
      </c>
      <c r="N848" s="11">
        <v>2</v>
      </c>
      <c r="O848" s="9">
        <v>2</v>
      </c>
      <c r="P848" s="9">
        <v>0.95</v>
      </c>
      <c r="Q848" s="9">
        <v>0</v>
      </c>
      <c r="R848" s="6">
        <v>0</v>
      </c>
      <c r="S848" s="9">
        <v>0</v>
      </c>
      <c r="T848" s="11">
        <v>1</v>
      </c>
      <c r="U848" s="9">
        <v>2</v>
      </c>
      <c r="V848" s="10">
        <v>0</v>
      </c>
      <c r="W848" s="9">
        <v>3</v>
      </c>
      <c r="X848" s="9">
        <v>0</v>
      </c>
      <c r="Y848" s="9">
        <v>0</v>
      </c>
      <c r="Z848" s="9">
        <v>0</v>
      </c>
      <c r="AA848" s="10">
        <v>0</v>
      </c>
      <c r="AB848" s="9">
        <v>0</v>
      </c>
      <c r="AC848" s="9">
        <v>0</v>
      </c>
      <c r="AD848" s="9">
        <v>15</v>
      </c>
      <c r="AE848" s="9">
        <v>2</v>
      </c>
      <c r="AF848" s="9" t="s">
        <v>418</v>
      </c>
      <c r="AG848" s="27">
        <v>0</v>
      </c>
      <c r="AH848" s="27">
        <v>2</v>
      </c>
      <c r="AI848" s="6">
        <v>0</v>
      </c>
      <c r="AJ848" s="9">
        <v>4</v>
      </c>
      <c r="AK848" s="28">
        <v>0</v>
      </c>
      <c r="AL848" s="9">
        <v>0</v>
      </c>
      <c r="AM848" s="9">
        <v>0</v>
      </c>
      <c r="AN848" s="9">
        <v>2</v>
      </c>
      <c r="AO848" s="11">
        <v>4000</v>
      </c>
      <c r="AP848" s="9">
        <v>2</v>
      </c>
      <c r="AQ848" s="9">
        <v>0</v>
      </c>
      <c r="AR848" s="6">
        <v>0</v>
      </c>
      <c r="AS848" s="11" t="s">
        <v>1044</v>
      </c>
      <c r="AT848" s="19" t="s">
        <v>202</v>
      </c>
      <c r="AU848" s="10">
        <v>0</v>
      </c>
      <c r="AV848" s="10">
        <v>0</v>
      </c>
      <c r="AW848" s="10">
        <v>70205004</v>
      </c>
      <c r="AX848" s="19" t="s">
        <v>145</v>
      </c>
      <c r="AY848" s="11">
        <v>0</v>
      </c>
      <c r="AZ848" s="13">
        <v>0</v>
      </c>
      <c r="BA848" s="13">
        <v>0</v>
      </c>
      <c r="BB848" s="37" t="s">
        <v>1105</v>
      </c>
      <c r="BC848" s="9">
        <v>2</v>
      </c>
      <c r="BD848" s="9">
        <v>0</v>
      </c>
      <c r="BE848" s="18">
        <v>0</v>
      </c>
      <c r="BF848" s="9">
        <v>1</v>
      </c>
      <c r="BG848" s="9">
        <v>2</v>
      </c>
      <c r="BH848" s="28">
        <v>0</v>
      </c>
      <c r="BI848" s="9">
        <v>0</v>
      </c>
      <c r="BJ848" s="6">
        <v>0</v>
      </c>
    </row>
    <row r="849" spans="3:62" ht="20.100000000000001" customHeight="1">
      <c r="C849" s="18">
        <v>70305001</v>
      </c>
      <c r="D849" s="12" t="s">
        <v>1049</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1106</v>
      </c>
      <c r="AZ849" s="13">
        <v>0</v>
      </c>
      <c r="BA849" s="13">
        <v>0</v>
      </c>
      <c r="BB849" s="37" t="s">
        <v>1055</v>
      </c>
      <c r="BC849" s="11">
        <v>0</v>
      </c>
      <c r="BD849" s="11">
        <v>0</v>
      </c>
      <c r="BE849" s="11">
        <v>0</v>
      </c>
      <c r="BF849" s="11">
        <v>0</v>
      </c>
      <c r="BG849" s="11">
        <v>0</v>
      </c>
      <c r="BH849" s="11">
        <v>0</v>
      </c>
      <c r="BI849" s="9">
        <v>0</v>
      </c>
      <c r="BJ849" s="6">
        <v>0</v>
      </c>
    </row>
    <row r="850" spans="3:62" ht="20.100000000000001" customHeight="1">
      <c r="C850" s="18">
        <v>70305002</v>
      </c>
      <c r="D850" s="12" t="s">
        <v>591</v>
      </c>
      <c r="E850" s="18">
        <v>1</v>
      </c>
      <c r="F850" s="11">
        <v>60010100</v>
      </c>
      <c r="G850" s="18">
        <v>0</v>
      </c>
      <c r="H850" s="13">
        <v>0</v>
      </c>
      <c r="I850" s="18">
        <v>1</v>
      </c>
      <c r="J850" s="18">
        <v>0</v>
      </c>
      <c r="K850" s="18">
        <v>0</v>
      </c>
      <c r="L850" s="11">
        <v>0</v>
      </c>
      <c r="M850" s="11">
        <v>0</v>
      </c>
      <c r="N850" s="11">
        <v>2</v>
      </c>
      <c r="O850" s="11">
        <v>1</v>
      </c>
      <c r="P850" s="11">
        <v>1</v>
      </c>
      <c r="Q850" s="11">
        <v>0</v>
      </c>
      <c r="R850" s="6">
        <v>0</v>
      </c>
      <c r="S850" s="11">
        <v>0</v>
      </c>
      <c r="T850" s="11">
        <v>1</v>
      </c>
      <c r="U850" s="11">
        <v>2</v>
      </c>
      <c r="V850" s="11">
        <v>0</v>
      </c>
      <c r="W850" s="11">
        <v>2</v>
      </c>
      <c r="X850" s="11">
        <v>0</v>
      </c>
      <c r="Y850" s="11">
        <v>1</v>
      </c>
      <c r="Z850" s="11">
        <v>0</v>
      </c>
      <c r="AA850" s="11">
        <v>0</v>
      </c>
      <c r="AB850" s="11">
        <v>0</v>
      </c>
      <c r="AC850" s="11">
        <v>0</v>
      </c>
      <c r="AD850" s="11">
        <v>12</v>
      </c>
      <c r="AE850" s="11">
        <v>2</v>
      </c>
      <c r="AF850" s="11" t="s">
        <v>152</v>
      </c>
      <c r="AG850" s="6">
        <v>0</v>
      </c>
      <c r="AH850" s="6">
        <v>2</v>
      </c>
      <c r="AI850" s="6">
        <v>0</v>
      </c>
      <c r="AJ850" s="6">
        <v>1.5</v>
      </c>
      <c r="AK850" s="11">
        <v>0</v>
      </c>
      <c r="AL850" s="11">
        <v>0</v>
      </c>
      <c r="AM850" s="11">
        <v>0</v>
      </c>
      <c r="AN850" s="11">
        <v>1.5</v>
      </c>
      <c r="AO850" s="11">
        <v>10000</v>
      </c>
      <c r="AP850" s="11">
        <v>1</v>
      </c>
      <c r="AQ850" s="11">
        <v>5</v>
      </c>
      <c r="AR850" s="6">
        <v>0</v>
      </c>
      <c r="AS850" s="11" t="s">
        <v>143</v>
      </c>
      <c r="AT850" s="19" t="s">
        <v>341</v>
      </c>
      <c r="AU850" s="11" t="s">
        <v>380</v>
      </c>
      <c r="AV850" s="18">
        <v>10000007</v>
      </c>
      <c r="AW850" s="18">
        <v>70302003</v>
      </c>
      <c r="AX850" s="19" t="s">
        <v>532</v>
      </c>
      <c r="AY850" s="11">
        <v>0</v>
      </c>
      <c r="AZ850" s="13">
        <v>0</v>
      </c>
      <c r="BA850" s="13">
        <v>0</v>
      </c>
      <c r="BB850" s="37" t="s">
        <v>1107</v>
      </c>
      <c r="BC850" s="11">
        <v>0</v>
      </c>
      <c r="BD850" s="11">
        <v>0</v>
      </c>
      <c r="BE850" s="11">
        <v>0</v>
      </c>
      <c r="BF850" s="11">
        <v>0</v>
      </c>
      <c r="BG850" s="11">
        <v>0</v>
      </c>
      <c r="BH850" s="11">
        <v>0</v>
      </c>
      <c r="BI850" s="9">
        <v>0</v>
      </c>
      <c r="BJ850" s="6">
        <v>0</v>
      </c>
    </row>
    <row r="851" spans="3:62" ht="20.100000000000001" customHeight="1">
      <c r="C851" s="18">
        <v>70305003</v>
      </c>
      <c r="D851" s="19" t="s">
        <v>746</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12</v>
      </c>
      <c r="AE851" s="18">
        <v>0</v>
      </c>
      <c r="AF851" s="18">
        <v>0</v>
      </c>
      <c r="AG851" s="6">
        <v>7</v>
      </c>
      <c r="AH851" s="6">
        <v>0</v>
      </c>
      <c r="AI851" s="6">
        <v>0</v>
      </c>
      <c r="AJ851" s="6">
        <v>0</v>
      </c>
      <c r="AK851" s="18">
        <v>0</v>
      </c>
      <c r="AL851" s="18">
        <v>0</v>
      </c>
      <c r="AM851" s="18">
        <v>0</v>
      </c>
      <c r="AN851" s="18">
        <v>0</v>
      </c>
      <c r="AO851" s="18">
        <v>1000</v>
      </c>
      <c r="AP851" s="18">
        <v>0</v>
      </c>
      <c r="AQ851" s="18">
        <v>0</v>
      </c>
      <c r="AR851" s="6">
        <v>0</v>
      </c>
      <c r="AS851" s="18">
        <v>90204004</v>
      </c>
      <c r="AT851" s="19" t="s">
        <v>144</v>
      </c>
      <c r="AU851" s="18" t="s">
        <v>235</v>
      </c>
      <c r="AV851" s="18">
        <v>0</v>
      </c>
      <c r="AW851" s="18">
        <v>0</v>
      </c>
      <c r="AX851" s="19" t="s">
        <v>145</v>
      </c>
      <c r="AY851" s="19" t="s">
        <v>143</v>
      </c>
      <c r="AZ851" s="13">
        <v>0</v>
      </c>
      <c r="BA851" s="13">
        <v>0</v>
      </c>
      <c r="BB851" s="56" t="s">
        <v>1059</v>
      </c>
      <c r="BC851" s="18">
        <v>0</v>
      </c>
      <c r="BD851" s="11">
        <v>0</v>
      </c>
      <c r="BE851" s="18">
        <v>0</v>
      </c>
      <c r="BF851" s="18">
        <v>0</v>
      </c>
      <c r="BG851" s="18">
        <v>0</v>
      </c>
      <c r="BH851" s="18">
        <v>0</v>
      </c>
      <c r="BI851" s="9">
        <v>0</v>
      </c>
      <c r="BJ851" s="6">
        <v>0</v>
      </c>
    </row>
    <row r="852" spans="3:62" ht="19.5" customHeight="1">
      <c r="C852" s="18">
        <v>70305004</v>
      </c>
      <c r="D852" s="19" t="s">
        <v>670</v>
      </c>
      <c r="E852" s="18">
        <v>1</v>
      </c>
      <c r="F852" s="18">
        <v>60010500</v>
      </c>
      <c r="G852" s="18">
        <v>0</v>
      </c>
      <c r="H852" s="13">
        <v>0</v>
      </c>
      <c r="I852" s="18">
        <v>1</v>
      </c>
      <c r="J852" s="18">
        <v>0</v>
      </c>
      <c r="K852" s="18">
        <v>0</v>
      </c>
      <c r="L852" s="18">
        <v>0</v>
      </c>
      <c r="M852" s="18">
        <v>0</v>
      </c>
      <c r="N852" s="11">
        <v>2</v>
      </c>
      <c r="O852" s="18">
        <v>2</v>
      </c>
      <c r="P852" s="18">
        <v>0.3</v>
      </c>
      <c r="Q852" s="18">
        <v>0</v>
      </c>
      <c r="R852" s="6">
        <v>0</v>
      </c>
      <c r="S852" s="13">
        <v>0</v>
      </c>
      <c r="T852" s="11">
        <v>1</v>
      </c>
      <c r="U852" s="18">
        <v>2</v>
      </c>
      <c r="V852" s="18">
        <v>0</v>
      </c>
      <c r="W852" s="18">
        <v>0</v>
      </c>
      <c r="X852" s="18">
        <v>0</v>
      </c>
      <c r="Y852" s="18">
        <v>0</v>
      </c>
      <c r="Z852" s="18">
        <v>0</v>
      </c>
      <c r="AA852" s="18">
        <v>0</v>
      </c>
      <c r="AB852" s="11">
        <v>0</v>
      </c>
      <c r="AC852" s="18">
        <v>0</v>
      </c>
      <c r="AD852" s="11">
        <v>15</v>
      </c>
      <c r="AE852" s="18">
        <v>0</v>
      </c>
      <c r="AF852" s="18">
        <v>0</v>
      </c>
      <c r="AG852" s="6">
        <v>2</v>
      </c>
      <c r="AH852" s="6">
        <v>0</v>
      </c>
      <c r="AI852" s="6">
        <v>0</v>
      </c>
      <c r="AJ852" s="6">
        <v>0</v>
      </c>
      <c r="AK852" s="18">
        <v>0</v>
      </c>
      <c r="AL852" s="18">
        <v>0</v>
      </c>
      <c r="AM852" s="18">
        <v>0</v>
      </c>
      <c r="AN852" s="18">
        <v>0</v>
      </c>
      <c r="AO852" s="18">
        <v>1000</v>
      </c>
      <c r="AP852" s="18">
        <v>0</v>
      </c>
      <c r="AQ852" s="18">
        <v>0</v>
      </c>
      <c r="AR852" s="6" t="s">
        <v>1031</v>
      </c>
      <c r="AS852" s="18" t="s">
        <v>143</v>
      </c>
      <c r="AT852" s="19" t="s">
        <v>144</v>
      </c>
      <c r="AU852" s="18" t="s">
        <v>235</v>
      </c>
      <c r="AV852" s="18">
        <v>0</v>
      </c>
      <c r="AW852" s="18">
        <v>0</v>
      </c>
      <c r="AX852" s="19" t="s">
        <v>145</v>
      </c>
      <c r="AY852" s="19" t="s">
        <v>143</v>
      </c>
      <c r="AZ852" s="13">
        <v>0</v>
      </c>
      <c r="BA852" s="13">
        <v>0</v>
      </c>
      <c r="BB852" s="56" t="s">
        <v>1108</v>
      </c>
      <c r="BC852" s="18">
        <v>0</v>
      </c>
      <c r="BD852" s="11">
        <v>0</v>
      </c>
      <c r="BE852" s="18">
        <v>0</v>
      </c>
      <c r="BF852" s="18">
        <v>0</v>
      </c>
      <c r="BG852" s="18">
        <v>0</v>
      </c>
      <c r="BH852" s="18">
        <v>0</v>
      </c>
      <c r="BI852" s="9">
        <v>0</v>
      </c>
      <c r="BJ852" s="6">
        <v>0</v>
      </c>
    </row>
    <row r="853" spans="3:62" ht="19.5" customHeight="1">
      <c r="C853" s="18">
        <v>70305005</v>
      </c>
      <c r="D853" s="12" t="s">
        <v>1109</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379</v>
      </c>
      <c r="AG853" s="6">
        <v>0</v>
      </c>
      <c r="AH853" s="6">
        <v>1</v>
      </c>
      <c r="AI853" s="6">
        <v>0</v>
      </c>
      <c r="AJ853" s="6">
        <v>3</v>
      </c>
      <c r="AK853" s="11">
        <v>0</v>
      </c>
      <c r="AL853" s="11">
        <v>0</v>
      </c>
      <c r="AM853" s="11">
        <v>0</v>
      </c>
      <c r="AN853" s="11">
        <v>3</v>
      </c>
      <c r="AO853" s="11">
        <v>5000</v>
      </c>
      <c r="AP853" s="11">
        <v>2.5</v>
      </c>
      <c r="AQ853" s="11">
        <v>0</v>
      </c>
      <c r="AR853" s="6">
        <v>0</v>
      </c>
      <c r="AS853" s="11" t="s">
        <v>1044</v>
      </c>
      <c r="AT853" s="19" t="s">
        <v>202</v>
      </c>
      <c r="AU853" s="11" t="s">
        <v>380</v>
      </c>
      <c r="AV853" s="18">
        <v>10000007</v>
      </c>
      <c r="AW853" s="18">
        <v>70305005</v>
      </c>
      <c r="AX853" s="12" t="s">
        <v>145</v>
      </c>
      <c r="AY853" s="11">
        <v>0</v>
      </c>
      <c r="AZ853" s="13">
        <v>0</v>
      </c>
      <c r="BA853" s="13">
        <v>0</v>
      </c>
      <c r="BB853" s="37" t="s">
        <v>1110</v>
      </c>
      <c r="BC853" s="11">
        <v>0</v>
      </c>
      <c r="BD853" s="11">
        <v>0</v>
      </c>
      <c r="BE853" s="11">
        <v>0</v>
      </c>
      <c r="BF853" s="11">
        <v>0</v>
      </c>
      <c r="BG853" s="11">
        <v>0</v>
      </c>
      <c r="BH853" s="11">
        <v>0</v>
      </c>
      <c r="BI853" s="9">
        <v>0</v>
      </c>
      <c r="BJ853" s="6">
        <v>0</v>
      </c>
    </row>
    <row r="854" spans="3:62" ht="19.5" customHeight="1">
      <c r="C854" s="18">
        <v>70305006</v>
      </c>
      <c r="D854" s="12" t="s">
        <v>1111</v>
      </c>
      <c r="E854" s="11">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15</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143</v>
      </c>
      <c r="AT854" s="19" t="s">
        <v>144</v>
      </c>
      <c r="AU854" s="11" t="s">
        <v>373</v>
      </c>
      <c r="AV854" s="18">
        <v>0</v>
      </c>
      <c r="AW854" s="18">
        <v>0</v>
      </c>
      <c r="AX854" s="12" t="s">
        <v>332</v>
      </c>
      <c r="AY854" s="11" t="s">
        <v>1112</v>
      </c>
      <c r="AZ854" s="13">
        <v>0</v>
      </c>
      <c r="BA854" s="13">
        <v>0</v>
      </c>
      <c r="BB854" s="37" t="s">
        <v>1113</v>
      </c>
      <c r="BC854" s="11">
        <v>0</v>
      </c>
      <c r="BD854" s="11">
        <v>0</v>
      </c>
      <c r="BE854" s="11">
        <v>0</v>
      </c>
      <c r="BF854" s="11">
        <v>0</v>
      </c>
      <c r="BG854" s="11">
        <v>0</v>
      </c>
      <c r="BH854" s="11">
        <v>0</v>
      </c>
      <c r="BI854" s="9">
        <v>0</v>
      </c>
      <c r="BJ854" s="6">
        <v>0</v>
      </c>
    </row>
    <row r="855" spans="3:62" ht="19.5" customHeight="1">
      <c r="C855" s="18">
        <v>70305007</v>
      </c>
      <c r="D855" s="12" t="s">
        <v>1114</v>
      </c>
      <c r="E855" s="18">
        <v>1</v>
      </c>
      <c r="F855" s="11">
        <v>60010100</v>
      </c>
      <c r="G855" s="18">
        <v>0</v>
      </c>
      <c r="H855" s="13">
        <v>0</v>
      </c>
      <c r="I855" s="18">
        <v>1</v>
      </c>
      <c r="J855" s="18">
        <v>0</v>
      </c>
      <c r="K855" s="18">
        <v>0</v>
      </c>
      <c r="L855" s="11">
        <v>0</v>
      </c>
      <c r="M855" s="11">
        <v>0</v>
      </c>
      <c r="N855" s="11">
        <v>2</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7</v>
      </c>
      <c r="AE855" s="11">
        <v>1</v>
      </c>
      <c r="AF855" s="11" t="s">
        <v>379</v>
      </c>
      <c r="AG855" s="6">
        <v>0</v>
      </c>
      <c r="AH855" s="6">
        <v>1</v>
      </c>
      <c r="AI855" s="6">
        <v>0</v>
      </c>
      <c r="AJ855" s="6">
        <v>3</v>
      </c>
      <c r="AK855" s="11">
        <v>0</v>
      </c>
      <c r="AL855" s="11">
        <v>0</v>
      </c>
      <c r="AM855" s="11">
        <v>0</v>
      </c>
      <c r="AN855" s="11">
        <v>3</v>
      </c>
      <c r="AO855" s="11">
        <v>5000</v>
      </c>
      <c r="AP855" s="11">
        <v>2.5</v>
      </c>
      <c r="AQ855" s="11">
        <v>0</v>
      </c>
      <c r="AR855" s="6">
        <v>0</v>
      </c>
      <c r="AS855" s="11" t="s">
        <v>143</v>
      </c>
      <c r="AT855" s="19" t="s">
        <v>144</v>
      </c>
      <c r="AU855" s="11" t="s">
        <v>380</v>
      </c>
      <c r="AV855" s="18">
        <v>10000007</v>
      </c>
      <c r="AW855" s="18">
        <v>70305007</v>
      </c>
      <c r="AX855" s="12" t="s">
        <v>145</v>
      </c>
      <c r="AY855" s="11">
        <v>0</v>
      </c>
      <c r="AZ855" s="13">
        <v>0</v>
      </c>
      <c r="BA855" s="13">
        <v>0</v>
      </c>
      <c r="BB855" s="37" t="s">
        <v>1008</v>
      </c>
      <c r="BC855" s="11">
        <v>0</v>
      </c>
      <c r="BD855" s="11">
        <v>0</v>
      </c>
      <c r="BE855" s="11">
        <v>0</v>
      </c>
      <c r="BF855" s="11">
        <v>0</v>
      </c>
      <c r="BG855" s="11">
        <v>0</v>
      </c>
      <c r="BH855" s="11">
        <v>0</v>
      </c>
      <c r="BI855" s="9">
        <v>0</v>
      </c>
      <c r="BJ855" s="6">
        <v>0</v>
      </c>
    </row>
    <row r="856" spans="3:62" ht="20.100000000000001" customHeight="1">
      <c r="C856" s="18">
        <v>70401001</v>
      </c>
      <c r="D856" s="12" t="s">
        <v>375</v>
      </c>
      <c r="E856" s="11">
        <v>1</v>
      </c>
      <c r="F856" s="11">
        <v>60010300</v>
      </c>
      <c r="G856" s="18">
        <v>0</v>
      </c>
      <c r="H856" s="13">
        <v>0</v>
      </c>
      <c r="I856" s="18">
        <v>1</v>
      </c>
      <c r="J856" s="18">
        <v>0</v>
      </c>
      <c r="K856" s="18">
        <v>0</v>
      </c>
      <c r="L856" s="11">
        <v>0</v>
      </c>
      <c r="M856" s="11">
        <v>0</v>
      </c>
      <c r="N856" s="11">
        <v>2</v>
      </c>
      <c r="O856" s="11">
        <v>2</v>
      </c>
      <c r="P856" s="11">
        <v>0.8</v>
      </c>
      <c r="Q856" s="11">
        <v>0</v>
      </c>
      <c r="R856" s="6">
        <v>0</v>
      </c>
      <c r="S856" s="11">
        <v>0</v>
      </c>
      <c r="T856" s="11">
        <v>1</v>
      </c>
      <c r="U856" s="11">
        <v>2</v>
      </c>
      <c r="V856" s="11">
        <v>0</v>
      </c>
      <c r="W856" s="11">
        <v>0</v>
      </c>
      <c r="X856" s="11">
        <v>0</v>
      </c>
      <c r="Y856" s="11">
        <v>0</v>
      </c>
      <c r="Z856" s="11">
        <v>0</v>
      </c>
      <c r="AA856" s="11">
        <v>0</v>
      </c>
      <c r="AB856" s="11">
        <v>0</v>
      </c>
      <c r="AC856" s="11">
        <v>0</v>
      </c>
      <c r="AD856" s="11">
        <v>20</v>
      </c>
      <c r="AE856" s="11">
        <v>0</v>
      </c>
      <c r="AF856" s="11">
        <v>0</v>
      </c>
      <c r="AG856" s="6">
        <v>2</v>
      </c>
      <c r="AH856" s="6">
        <v>2</v>
      </c>
      <c r="AI856" s="6">
        <v>0</v>
      </c>
      <c r="AJ856" s="6">
        <v>1.5</v>
      </c>
      <c r="AK856" s="11">
        <v>0</v>
      </c>
      <c r="AL856" s="11">
        <v>0</v>
      </c>
      <c r="AM856" s="11">
        <v>0</v>
      </c>
      <c r="AN856" s="11">
        <v>1</v>
      </c>
      <c r="AO856" s="11">
        <v>3000</v>
      </c>
      <c r="AP856" s="11">
        <v>0.5</v>
      </c>
      <c r="AQ856" s="11">
        <v>0</v>
      </c>
      <c r="AR856" s="6">
        <v>0</v>
      </c>
      <c r="AS856" s="11" t="s">
        <v>143</v>
      </c>
      <c r="AT856" s="19" t="s">
        <v>144</v>
      </c>
      <c r="AU856" s="11" t="s">
        <v>373</v>
      </c>
      <c r="AV856" s="18">
        <v>0</v>
      </c>
      <c r="AW856" s="18">
        <v>0</v>
      </c>
      <c r="AX856" s="12" t="s">
        <v>332</v>
      </c>
      <c r="AY856" s="11" t="s">
        <v>1115</v>
      </c>
      <c r="AZ856" s="13">
        <v>0</v>
      </c>
      <c r="BA856" s="13">
        <v>0</v>
      </c>
      <c r="BB856" s="37" t="s">
        <v>1116</v>
      </c>
      <c r="BC856" s="11">
        <v>0</v>
      </c>
      <c r="BD856" s="11">
        <v>0</v>
      </c>
      <c r="BE856" s="11">
        <v>0</v>
      </c>
      <c r="BF856" s="11">
        <v>0</v>
      </c>
      <c r="BG856" s="11">
        <v>0</v>
      </c>
      <c r="BH856" s="11">
        <v>0</v>
      </c>
      <c r="BI856" s="9">
        <v>0</v>
      </c>
      <c r="BJ856" s="6">
        <v>0</v>
      </c>
    </row>
    <row r="857" spans="3:62" ht="20.100000000000001" customHeight="1">
      <c r="C857" s="18">
        <v>70401002</v>
      </c>
      <c r="D857" s="12" t="s">
        <v>1117</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1118</v>
      </c>
      <c r="AZ857" s="13">
        <v>0</v>
      </c>
      <c r="BA857" s="13">
        <v>0</v>
      </c>
      <c r="BB857" s="37" t="s">
        <v>1119</v>
      </c>
      <c r="BC857" s="11">
        <v>0</v>
      </c>
      <c r="BD857" s="11">
        <v>0</v>
      </c>
      <c r="BE857" s="11">
        <v>0</v>
      </c>
      <c r="BF857" s="11">
        <v>0</v>
      </c>
      <c r="BG857" s="11">
        <v>0</v>
      </c>
      <c r="BH857" s="11">
        <v>0</v>
      </c>
      <c r="BI857" s="9">
        <v>0</v>
      </c>
      <c r="BJ857" s="6">
        <v>0</v>
      </c>
    </row>
    <row r="858" spans="3:62" ht="20.100000000000001" customHeight="1">
      <c r="C858" s="18">
        <v>70401003</v>
      </c>
      <c r="D858" s="19" t="s">
        <v>653</v>
      </c>
      <c r="E858" s="18">
        <v>1</v>
      </c>
      <c r="F858" s="18">
        <v>60010500</v>
      </c>
      <c r="G858" s="18">
        <v>0</v>
      </c>
      <c r="H858" s="13">
        <v>0</v>
      </c>
      <c r="I858" s="18">
        <v>1</v>
      </c>
      <c r="J858" s="18">
        <v>0</v>
      </c>
      <c r="K858" s="18">
        <v>0</v>
      </c>
      <c r="L858" s="18">
        <v>0</v>
      </c>
      <c r="M858" s="18">
        <v>0</v>
      </c>
      <c r="N858" s="11">
        <v>2</v>
      </c>
      <c r="O858" s="18">
        <v>1</v>
      </c>
      <c r="P858" s="18">
        <v>0.05</v>
      </c>
      <c r="Q858" s="18">
        <v>0</v>
      </c>
      <c r="R858" s="6">
        <v>0</v>
      </c>
      <c r="S858" s="13">
        <v>0</v>
      </c>
      <c r="T858" s="11">
        <v>1</v>
      </c>
      <c r="U858" s="18">
        <v>1</v>
      </c>
      <c r="V858" s="18">
        <v>0</v>
      </c>
      <c r="W858" s="18">
        <v>2</v>
      </c>
      <c r="X858" s="18">
        <v>0</v>
      </c>
      <c r="Y858" s="18">
        <v>0</v>
      </c>
      <c r="Z858" s="18">
        <v>0</v>
      </c>
      <c r="AA858" s="18">
        <v>0</v>
      </c>
      <c r="AB858" s="11">
        <v>0</v>
      </c>
      <c r="AC858" s="18">
        <v>0</v>
      </c>
      <c r="AD858" s="18">
        <v>10</v>
      </c>
      <c r="AE858" s="18">
        <v>0</v>
      </c>
      <c r="AF858" s="18">
        <v>0</v>
      </c>
      <c r="AG858" s="6">
        <v>7</v>
      </c>
      <c r="AH858" s="6">
        <v>0</v>
      </c>
      <c r="AI858" s="6">
        <v>0</v>
      </c>
      <c r="AJ858" s="6">
        <v>0</v>
      </c>
      <c r="AK858" s="18">
        <v>0</v>
      </c>
      <c r="AL858" s="18">
        <v>0</v>
      </c>
      <c r="AM858" s="18">
        <v>0</v>
      </c>
      <c r="AN858" s="18">
        <v>0</v>
      </c>
      <c r="AO858" s="18">
        <v>1000</v>
      </c>
      <c r="AP858" s="18">
        <v>0.5</v>
      </c>
      <c r="AQ858" s="18">
        <v>0</v>
      </c>
      <c r="AR858" s="6">
        <v>0</v>
      </c>
      <c r="AS858" s="18" t="s">
        <v>1044</v>
      </c>
      <c r="AT858" s="19" t="s">
        <v>489</v>
      </c>
      <c r="AU858" s="18">
        <v>0</v>
      </c>
      <c r="AV858" s="18">
        <v>10007001</v>
      </c>
      <c r="AW858" s="18">
        <v>0</v>
      </c>
      <c r="AX858" s="19" t="s">
        <v>145</v>
      </c>
      <c r="AY858" s="19" t="s">
        <v>143</v>
      </c>
      <c r="AZ858" s="13">
        <v>0</v>
      </c>
      <c r="BA858" s="13">
        <v>0</v>
      </c>
      <c r="BB858" s="56" t="s">
        <v>1045</v>
      </c>
      <c r="BC858" s="18">
        <v>0</v>
      </c>
      <c r="BD858" s="11">
        <v>0</v>
      </c>
      <c r="BE858" s="18">
        <v>0</v>
      </c>
      <c r="BF858" s="18">
        <v>0</v>
      </c>
      <c r="BG858" s="18">
        <v>0</v>
      </c>
      <c r="BH858" s="18">
        <v>0</v>
      </c>
      <c r="BI858" s="9">
        <v>0</v>
      </c>
      <c r="BJ858" s="6">
        <v>0</v>
      </c>
    </row>
    <row r="859" spans="3:62" ht="20.100000000000001" customHeight="1">
      <c r="C859" s="18">
        <v>70401004</v>
      </c>
      <c r="D859" s="19" t="s">
        <v>406</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6">
        <v>0</v>
      </c>
      <c r="AK859" s="18">
        <v>0</v>
      </c>
      <c r="AL859" s="18">
        <v>0</v>
      </c>
      <c r="AM859" s="18">
        <v>0</v>
      </c>
      <c r="AN859" s="18">
        <v>0</v>
      </c>
      <c r="AO859" s="18">
        <v>1000</v>
      </c>
      <c r="AP859" s="18">
        <v>0</v>
      </c>
      <c r="AQ859" s="18">
        <v>0</v>
      </c>
      <c r="AR859" s="6">
        <v>90401004</v>
      </c>
      <c r="AS859" s="18" t="s">
        <v>143</v>
      </c>
      <c r="AT859" s="19" t="s">
        <v>143</v>
      </c>
      <c r="AU859" s="18" t="s">
        <v>235</v>
      </c>
      <c r="AV859" s="18">
        <v>0</v>
      </c>
      <c r="AW859" s="18">
        <v>40000003</v>
      </c>
      <c r="AX859" s="19" t="s">
        <v>145</v>
      </c>
      <c r="AY859" s="19" t="s">
        <v>143</v>
      </c>
      <c r="AZ859" s="13">
        <v>0</v>
      </c>
      <c r="BA859" s="13">
        <v>0</v>
      </c>
      <c r="BB859" s="56" t="s">
        <v>1120</v>
      </c>
      <c r="BC859" s="18">
        <v>0</v>
      </c>
      <c r="BD859" s="11">
        <v>0</v>
      </c>
      <c r="BE859" s="18">
        <v>0</v>
      </c>
      <c r="BF859" s="18">
        <v>0</v>
      </c>
      <c r="BG859" s="18">
        <v>0</v>
      </c>
      <c r="BH859" s="18">
        <v>0</v>
      </c>
      <c r="BI859" s="9">
        <v>0</v>
      </c>
      <c r="BJ859" s="6">
        <v>0</v>
      </c>
    </row>
    <row r="860" spans="3:62" ht="20.100000000000001" customHeight="1">
      <c r="C860" s="18">
        <v>70401005</v>
      </c>
      <c r="D860" s="19" t="s">
        <v>670</v>
      </c>
      <c r="E860" s="18">
        <v>1</v>
      </c>
      <c r="F860" s="18">
        <v>60010500</v>
      </c>
      <c r="G860" s="18">
        <v>0</v>
      </c>
      <c r="H860" s="13">
        <v>0</v>
      </c>
      <c r="I860" s="18">
        <v>1</v>
      </c>
      <c r="J860" s="18">
        <v>0</v>
      </c>
      <c r="K860" s="18">
        <v>0</v>
      </c>
      <c r="L860" s="18">
        <v>0</v>
      </c>
      <c r="M860" s="18">
        <v>0</v>
      </c>
      <c r="N860" s="11">
        <v>2</v>
      </c>
      <c r="O860" s="18">
        <v>2</v>
      </c>
      <c r="P860" s="18">
        <v>0.3</v>
      </c>
      <c r="Q860" s="18">
        <v>0</v>
      </c>
      <c r="R860" s="6">
        <v>0</v>
      </c>
      <c r="S860" s="13">
        <v>0</v>
      </c>
      <c r="T860" s="11">
        <v>1</v>
      </c>
      <c r="U860" s="18">
        <v>2</v>
      </c>
      <c r="V860" s="18">
        <v>0</v>
      </c>
      <c r="W860" s="18">
        <v>0</v>
      </c>
      <c r="X860" s="18">
        <v>0</v>
      </c>
      <c r="Y860" s="18">
        <v>0</v>
      </c>
      <c r="Z860" s="18">
        <v>0</v>
      </c>
      <c r="AA860" s="18">
        <v>0</v>
      </c>
      <c r="AB860" s="11">
        <v>0</v>
      </c>
      <c r="AC860" s="18">
        <v>0</v>
      </c>
      <c r="AD860" s="11">
        <v>15</v>
      </c>
      <c r="AE860" s="18">
        <v>0</v>
      </c>
      <c r="AF860" s="18">
        <v>0</v>
      </c>
      <c r="AG860" s="6">
        <v>2</v>
      </c>
      <c r="AH860" s="6">
        <v>0</v>
      </c>
      <c r="AI860" s="6">
        <v>0</v>
      </c>
      <c r="AJ860" s="6">
        <v>0</v>
      </c>
      <c r="AK860" s="18">
        <v>0</v>
      </c>
      <c r="AL860" s="18">
        <v>0</v>
      </c>
      <c r="AM860" s="18">
        <v>0</v>
      </c>
      <c r="AN860" s="18">
        <v>0</v>
      </c>
      <c r="AO860" s="18">
        <v>1000</v>
      </c>
      <c r="AP860" s="18">
        <v>0</v>
      </c>
      <c r="AQ860" s="18">
        <v>0</v>
      </c>
      <c r="AR860" s="6">
        <v>90304001</v>
      </c>
      <c r="AS860" s="18" t="s">
        <v>143</v>
      </c>
      <c r="AT860" s="19" t="s">
        <v>202</v>
      </c>
      <c r="AU860" s="18" t="s">
        <v>235</v>
      </c>
      <c r="AV860" s="18">
        <v>0</v>
      </c>
      <c r="AW860" s="18">
        <v>0</v>
      </c>
      <c r="AX860" s="19" t="s">
        <v>145</v>
      </c>
      <c r="AY860" s="19" t="s">
        <v>143</v>
      </c>
      <c r="AZ860" s="13">
        <v>0</v>
      </c>
      <c r="BA860" s="13">
        <v>0</v>
      </c>
      <c r="BB860" s="56" t="s">
        <v>1121</v>
      </c>
      <c r="BC860" s="18">
        <v>0</v>
      </c>
      <c r="BD860" s="11">
        <v>0</v>
      </c>
      <c r="BE860" s="18">
        <v>0</v>
      </c>
      <c r="BF860" s="18">
        <v>0</v>
      </c>
      <c r="BG860" s="18">
        <v>0</v>
      </c>
      <c r="BH860" s="18">
        <v>0</v>
      </c>
      <c r="BI860" s="9">
        <v>0</v>
      </c>
      <c r="BJ860" s="6">
        <v>0</v>
      </c>
    </row>
    <row r="861" spans="3:62" ht="20.100000000000001" customHeight="1">
      <c r="C861" s="18">
        <v>70401006</v>
      </c>
      <c r="D861" s="12" t="s">
        <v>1122</v>
      </c>
      <c r="E861" s="18">
        <v>1</v>
      </c>
      <c r="F861" s="11">
        <v>60010300</v>
      </c>
      <c r="G861" s="18">
        <v>0</v>
      </c>
      <c r="H861" s="13">
        <v>0</v>
      </c>
      <c r="I861" s="18">
        <v>1</v>
      </c>
      <c r="J861" s="18">
        <v>0</v>
      </c>
      <c r="K861" s="18">
        <v>0</v>
      </c>
      <c r="L861" s="11">
        <v>0</v>
      </c>
      <c r="M861" s="11">
        <v>0</v>
      </c>
      <c r="N861" s="11">
        <v>2</v>
      </c>
      <c r="O861" s="11">
        <v>1</v>
      </c>
      <c r="P861" s="11">
        <v>0.3</v>
      </c>
      <c r="Q861" s="11">
        <v>0</v>
      </c>
      <c r="R861" s="6">
        <v>0</v>
      </c>
      <c r="S861" s="11">
        <v>0</v>
      </c>
      <c r="T861" s="11">
        <v>1</v>
      </c>
      <c r="U861" s="11">
        <v>2</v>
      </c>
      <c r="V861" s="11">
        <v>0</v>
      </c>
      <c r="W861" s="11">
        <v>3</v>
      </c>
      <c r="X861" s="11">
        <v>350</v>
      </c>
      <c r="Y861" s="11">
        <v>0</v>
      </c>
      <c r="Z861" s="11">
        <v>0</v>
      </c>
      <c r="AA861" s="11">
        <v>0</v>
      </c>
      <c r="AB861" s="11">
        <v>0</v>
      </c>
      <c r="AC861" s="11">
        <v>0</v>
      </c>
      <c r="AD861" s="11">
        <v>9</v>
      </c>
      <c r="AE861" s="11">
        <v>2</v>
      </c>
      <c r="AF861" s="11" t="s">
        <v>152</v>
      </c>
      <c r="AG861" s="6">
        <v>0</v>
      </c>
      <c r="AH861" s="6">
        <v>2</v>
      </c>
      <c r="AI861" s="6">
        <v>0</v>
      </c>
      <c r="AJ861" s="6">
        <v>1.5</v>
      </c>
      <c r="AK861" s="11">
        <v>0</v>
      </c>
      <c r="AL861" s="11">
        <v>0</v>
      </c>
      <c r="AM861" s="11">
        <v>0</v>
      </c>
      <c r="AN861" s="11">
        <v>1.5</v>
      </c>
      <c r="AO861" s="11">
        <v>3000</v>
      </c>
      <c r="AP861" s="11">
        <v>1</v>
      </c>
      <c r="AQ861" s="11">
        <v>0</v>
      </c>
      <c r="AR861" s="6">
        <v>0</v>
      </c>
      <c r="AS861" s="11" t="s">
        <v>1123</v>
      </c>
      <c r="AT861" s="19" t="s">
        <v>341</v>
      </c>
      <c r="AU861" s="11" t="s">
        <v>373</v>
      </c>
      <c r="AV861" s="18">
        <v>10000007</v>
      </c>
      <c r="AW861" s="18">
        <v>70401006</v>
      </c>
      <c r="AX861" s="12" t="s">
        <v>145</v>
      </c>
      <c r="AY861" s="11">
        <v>0</v>
      </c>
      <c r="AZ861" s="13">
        <v>0</v>
      </c>
      <c r="BA861" s="13">
        <v>0</v>
      </c>
      <c r="BB861" s="37" t="s">
        <v>1124</v>
      </c>
      <c r="BC861" s="11">
        <v>0</v>
      </c>
      <c r="BD861" s="11">
        <v>0</v>
      </c>
      <c r="BE861" s="11">
        <v>0</v>
      </c>
      <c r="BF861" s="11">
        <v>0</v>
      </c>
      <c r="BG861" s="11">
        <v>0</v>
      </c>
      <c r="BH861" s="11">
        <v>0</v>
      </c>
      <c r="BI861" s="9">
        <v>0</v>
      </c>
      <c r="BJ861" s="6">
        <v>0</v>
      </c>
    </row>
    <row r="862" spans="3:62" ht="19.5" customHeight="1">
      <c r="C862" s="18">
        <v>70402001</v>
      </c>
      <c r="D862" s="12" t="s">
        <v>1125</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1</v>
      </c>
      <c r="X862" s="11">
        <v>0</v>
      </c>
      <c r="Y862" s="11">
        <v>1</v>
      </c>
      <c r="Z862" s="11">
        <v>0</v>
      </c>
      <c r="AA862" s="11">
        <v>0</v>
      </c>
      <c r="AB862" s="11">
        <v>0</v>
      </c>
      <c r="AC862" s="11">
        <v>0</v>
      </c>
      <c r="AD862" s="11">
        <v>30</v>
      </c>
      <c r="AE862" s="11">
        <v>1</v>
      </c>
      <c r="AF862" s="11" t="s">
        <v>502</v>
      </c>
      <c r="AG862" s="6">
        <v>0</v>
      </c>
      <c r="AH862" s="6">
        <v>0</v>
      </c>
      <c r="AI862" s="6">
        <v>0</v>
      </c>
      <c r="AJ862" s="6">
        <v>0</v>
      </c>
      <c r="AK862" s="11">
        <v>0</v>
      </c>
      <c r="AL862" s="11">
        <v>0</v>
      </c>
      <c r="AM862" s="11">
        <v>0</v>
      </c>
      <c r="AN862" s="11">
        <v>0.5</v>
      </c>
      <c r="AO862" s="11">
        <v>999999</v>
      </c>
      <c r="AP862" s="11">
        <v>0.5</v>
      </c>
      <c r="AQ862" s="11">
        <v>0</v>
      </c>
      <c r="AR862" s="6">
        <v>0</v>
      </c>
      <c r="AS862" s="86" t="s">
        <v>1040</v>
      </c>
      <c r="AT862" s="19" t="s">
        <v>202</v>
      </c>
      <c r="AU862" s="11" t="s">
        <v>380</v>
      </c>
      <c r="AV862" s="18">
        <v>10000007</v>
      </c>
      <c r="AW862" s="18">
        <v>70202004</v>
      </c>
      <c r="AX862" s="19" t="s">
        <v>218</v>
      </c>
      <c r="AY862" s="19" t="s">
        <v>248</v>
      </c>
      <c r="AZ862" s="13">
        <v>0</v>
      </c>
      <c r="BA862" s="13">
        <v>0</v>
      </c>
      <c r="BB862" s="37" t="s">
        <v>1072</v>
      </c>
      <c r="BC862" s="11">
        <v>0</v>
      </c>
      <c r="BD862" s="11">
        <v>0</v>
      </c>
      <c r="BE862" s="11">
        <v>0</v>
      </c>
      <c r="BF862" s="11">
        <v>0</v>
      </c>
      <c r="BG862" s="11">
        <v>0</v>
      </c>
      <c r="BH862" s="11">
        <v>0</v>
      </c>
      <c r="BI862" s="9">
        <v>0</v>
      </c>
      <c r="BJ862" s="6">
        <v>0</v>
      </c>
    </row>
    <row r="863" spans="3:62" ht="20.100000000000001" customHeight="1">
      <c r="C863" s="18">
        <v>70402002</v>
      </c>
      <c r="D863" s="12" t="s">
        <v>1126</v>
      </c>
      <c r="E863" s="11">
        <v>1</v>
      </c>
      <c r="F863" s="11">
        <v>60010300</v>
      </c>
      <c r="G863" s="18">
        <v>0</v>
      </c>
      <c r="H863" s="13">
        <v>0</v>
      </c>
      <c r="I863" s="18">
        <v>1</v>
      </c>
      <c r="J863" s="18">
        <v>0</v>
      </c>
      <c r="K863" s="18">
        <v>0</v>
      </c>
      <c r="L863" s="11">
        <v>0</v>
      </c>
      <c r="M863" s="11">
        <v>0</v>
      </c>
      <c r="N863" s="11">
        <v>2</v>
      </c>
      <c r="O863" s="11">
        <v>2</v>
      </c>
      <c r="P863" s="11">
        <v>0.8</v>
      </c>
      <c r="Q863" s="11">
        <v>0</v>
      </c>
      <c r="R863" s="6">
        <v>0</v>
      </c>
      <c r="S863" s="11">
        <v>0</v>
      </c>
      <c r="T863" s="11">
        <v>1</v>
      </c>
      <c r="U863" s="11">
        <v>2</v>
      </c>
      <c r="V863" s="11">
        <v>0</v>
      </c>
      <c r="W863" s="11">
        <v>0</v>
      </c>
      <c r="X863" s="11">
        <v>0</v>
      </c>
      <c r="Y863" s="11">
        <v>0</v>
      </c>
      <c r="Z863" s="11">
        <v>0</v>
      </c>
      <c r="AA863" s="11">
        <v>0</v>
      </c>
      <c r="AB863" s="11">
        <v>0</v>
      </c>
      <c r="AC863" s="11">
        <v>0</v>
      </c>
      <c r="AD863" s="11">
        <v>15</v>
      </c>
      <c r="AE863" s="11">
        <v>0</v>
      </c>
      <c r="AF863" s="11">
        <v>0</v>
      </c>
      <c r="AG863" s="6">
        <v>2</v>
      </c>
      <c r="AH863" s="6">
        <v>2</v>
      </c>
      <c r="AI863" s="6">
        <v>0</v>
      </c>
      <c r="AJ863" s="6">
        <v>1.5</v>
      </c>
      <c r="AK863" s="11">
        <v>0</v>
      </c>
      <c r="AL863" s="11">
        <v>0</v>
      </c>
      <c r="AM863" s="11">
        <v>0</v>
      </c>
      <c r="AN863" s="11">
        <v>1</v>
      </c>
      <c r="AO863" s="11">
        <v>3000</v>
      </c>
      <c r="AP863" s="11">
        <v>0.5</v>
      </c>
      <c r="AQ863" s="11">
        <v>0</v>
      </c>
      <c r="AR863" s="6">
        <v>0</v>
      </c>
      <c r="AS863" s="11" t="s">
        <v>143</v>
      </c>
      <c r="AT863" s="19" t="s">
        <v>144</v>
      </c>
      <c r="AU863" s="11" t="s">
        <v>373</v>
      </c>
      <c r="AV863" s="18">
        <v>0</v>
      </c>
      <c r="AW863" s="18">
        <v>0</v>
      </c>
      <c r="AX863" s="12" t="s">
        <v>332</v>
      </c>
      <c r="AY863" s="11" t="s">
        <v>1127</v>
      </c>
      <c r="AZ863" s="13">
        <v>0</v>
      </c>
      <c r="BA863" s="13">
        <v>0</v>
      </c>
      <c r="BB863" s="37" t="s">
        <v>1128</v>
      </c>
      <c r="BC863" s="11">
        <v>0</v>
      </c>
      <c r="BD863" s="11">
        <v>0</v>
      </c>
      <c r="BE863" s="11">
        <v>0</v>
      </c>
      <c r="BF863" s="11">
        <v>0</v>
      </c>
      <c r="BG863" s="11">
        <v>0</v>
      </c>
      <c r="BH863" s="11">
        <v>0</v>
      </c>
      <c r="BI863" s="9">
        <v>0</v>
      </c>
      <c r="BJ863" s="6">
        <v>0</v>
      </c>
    </row>
    <row r="864" spans="3:62" ht="19.5" customHeight="1">
      <c r="C864" s="18">
        <v>70402003</v>
      </c>
      <c r="D864" s="12" t="s">
        <v>1074</v>
      </c>
      <c r="E864" s="18">
        <v>1</v>
      </c>
      <c r="F864" s="11">
        <v>60010100</v>
      </c>
      <c r="G864" s="18">
        <v>0</v>
      </c>
      <c r="H864" s="13">
        <v>0</v>
      </c>
      <c r="I864" s="18">
        <v>1</v>
      </c>
      <c r="J864" s="18">
        <v>0</v>
      </c>
      <c r="K864" s="18">
        <v>0</v>
      </c>
      <c r="L864" s="11">
        <v>0</v>
      </c>
      <c r="M864" s="11">
        <v>0</v>
      </c>
      <c r="N864" s="11">
        <v>2</v>
      </c>
      <c r="O864" s="11">
        <v>1</v>
      </c>
      <c r="P864" s="11">
        <v>0.3</v>
      </c>
      <c r="Q864" s="11">
        <v>0</v>
      </c>
      <c r="R864" s="6">
        <v>0</v>
      </c>
      <c r="S864" s="11">
        <v>0</v>
      </c>
      <c r="T864" s="11">
        <v>1</v>
      </c>
      <c r="U864" s="11">
        <v>2</v>
      </c>
      <c r="V864" s="11">
        <v>0</v>
      </c>
      <c r="W864" s="11">
        <v>3</v>
      </c>
      <c r="X864" s="11">
        <v>0</v>
      </c>
      <c r="Y864" s="11">
        <v>1</v>
      </c>
      <c r="Z864" s="11">
        <v>0</v>
      </c>
      <c r="AA864" s="11">
        <v>0</v>
      </c>
      <c r="AB864" s="11">
        <v>0</v>
      </c>
      <c r="AC864" s="11">
        <v>0</v>
      </c>
      <c r="AD864" s="11">
        <v>15</v>
      </c>
      <c r="AE864" s="11">
        <v>1</v>
      </c>
      <c r="AF864" s="11" t="s">
        <v>379</v>
      </c>
      <c r="AG864" s="6">
        <v>0</v>
      </c>
      <c r="AH864" s="6">
        <v>1</v>
      </c>
      <c r="AI864" s="6">
        <v>0</v>
      </c>
      <c r="AJ864" s="6">
        <v>3</v>
      </c>
      <c r="AK864" s="11">
        <v>0</v>
      </c>
      <c r="AL864" s="11">
        <v>0</v>
      </c>
      <c r="AM864" s="11">
        <v>0</v>
      </c>
      <c r="AN864" s="11">
        <v>2.5</v>
      </c>
      <c r="AO864" s="11">
        <v>5000</v>
      </c>
      <c r="AP864" s="11">
        <v>2</v>
      </c>
      <c r="AQ864" s="11">
        <v>0</v>
      </c>
      <c r="AR864" s="6">
        <v>0</v>
      </c>
      <c r="AS864" s="11" t="s">
        <v>1044</v>
      </c>
      <c r="AT864" s="19" t="s">
        <v>341</v>
      </c>
      <c r="AU864" s="11" t="s">
        <v>380</v>
      </c>
      <c r="AV864" s="18">
        <v>10000007</v>
      </c>
      <c r="AW864" s="18">
        <v>70402003</v>
      </c>
      <c r="AX864" s="12" t="s">
        <v>145</v>
      </c>
      <c r="AY864" s="11">
        <v>0</v>
      </c>
      <c r="AZ864" s="13">
        <v>0</v>
      </c>
      <c r="BA864" s="13">
        <v>0</v>
      </c>
      <c r="BB864" s="37" t="s">
        <v>1110</v>
      </c>
      <c r="BC864" s="11">
        <v>0</v>
      </c>
      <c r="BD864" s="11">
        <v>0</v>
      </c>
      <c r="BE864" s="11">
        <v>0</v>
      </c>
      <c r="BF864" s="11">
        <v>0</v>
      </c>
      <c r="BG864" s="11">
        <v>0</v>
      </c>
      <c r="BH864" s="11">
        <v>0</v>
      </c>
      <c r="BI864" s="9">
        <v>0</v>
      </c>
      <c r="BJ864" s="6">
        <v>0</v>
      </c>
    </row>
    <row r="865" spans="3:62" ht="20.100000000000001" customHeight="1">
      <c r="C865" s="18">
        <v>70402004</v>
      </c>
      <c r="D865" s="19" t="s">
        <v>653</v>
      </c>
      <c r="E865" s="18">
        <v>1</v>
      </c>
      <c r="F865" s="18">
        <v>60010500</v>
      </c>
      <c r="G865" s="18">
        <v>0</v>
      </c>
      <c r="H865" s="13">
        <v>0</v>
      </c>
      <c r="I865" s="18">
        <v>1</v>
      </c>
      <c r="J865" s="18">
        <v>0</v>
      </c>
      <c r="K865" s="18">
        <v>0</v>
      </c>
      <c r="L865" s="18">
        <v>0</v>
      </c>
      <c r="M865" s="18">
        <v>0</v>
      </c>
      <c r="N865" s="11">
        <v>2</v>
      </c>
      <c r="O865" s="18">
        <v>1</v>
      </c>
      <c r="P865" s="18">
        <v>0.05</v>
      </c>
      <c r="Q865" s="18">
        <v>0</v>
      </c>
      <c r="R865" s="6">
        <v>0</v>
      </c>
      <c r="S865" s="13">
        <v>0</v>
      </c>
      <c r="T865" s="11">
        <v>1</v>
      </c>
      <c r="U865" s="18">
        <v>1</v>
      </c>
      <c r="V865" s="18">
        <v>0</v>
      </c>
      <c r="W865" s="18">
        <v>2</v>
      </c>
      <c r="X865" s="18">
        <v>0</v>
      </c>
      <c r="Y865" s="18">
        <v>0</v>
      </c>
      <c r="Z865" s="18">
        <v>0</v>
      </c>
      <c r="AA865" s="18">
        <v>0</v>
      </c>
      <c r="AB865" s="11">
        <v>0</v>
      </c>
      <c r="AC865" s="18">
        <v>0</v>
      </c>
      <c r="AD865" s="18">
        <v>10</v>
      </c>
      <c r="AE865" s="18">
        <v>0</v>
      </c>
      <c r="AF865" s="18">
        <v>0</v>
      </c>
      <c r="AG865" s="6">
        <v>7</v>
      </c>
      <c r="AH865" s="6">
        <v>0</v>
      </c>
      <c r="AI865" s="6">
        <v>0</v>
      </c>
      <c r="AJ865" s="6">
        <v>0</v>
      </c>
      <c r="AK865" s="18">
        <v>0</v>
      </c>
      <c r="AL865" s="18">
        <v>0</v>
      </c>
      <c r="AM865" s="18">
        <v>0</v>
      </c>
      <c r="AN865" s="18">
        <v>0</v>
      </c>
      <c r="AO865" s="18">
        <v>1000</v>
      </c>
      <c r="AP865" s="18">
        <v>0.5</v>
      </c>
      <c r="AQ865" s="18">
        <v>0</v>
      </c>
      <c r="AR865" s="6">
        <v>0</v>
      </c>
      <c r="AS865" s="18" t="s">
        <v>1129</v>
      </c>
      <c r="AT865" s="19" t="s">
        <v>489</v>
      </c>
      <c r="AU865" s="18">
        <v>0</v>
      </c>
      <c r="AV865" s="18">
        <v>10007001</v>
      </c>
      <c r="AW865" s="18">
        <v>0</v>
      </c>
      <c r="AX865" s="19" t="s">
        <v>145</v>
      </c>
      <c r="AY865" s="19" t="s">
        <v>143</v>
      </c>
      <c r="AZ865" s="13">
        <v>0</v>
      </c>
      <c r="BA865" s="13">
        <v>0</v>
      </c>
      <c r="BB865" s="56" t="s">
        <v>1130</v>
      </c>
      <c r="BC865" s="18">
        <v>0</v>
      </c>
      <c r="BD865" s="11">
        <v>0</v>
      </c>
      <c r="BE865" s="18">
        <v>0</v>
      </c>
      <c r="BF865" s="18">
        <v>0</v>
      </c>
      <c r="BG865" s="18">
        <v>0</v>
      </c>
      <c r="BH865" s="18">
        <v>0</v>
      </c>
      <c r="BI865" s="9">
        <v>0</v>
      </c>
      <c r="BJ865" s="6">
        <v>0</v>
      </c>
    </row>
    <row r="866" spans="3:62" ht="20.100000000000001" customHeight="1">
      <c r="C866" s="18">
        <v>70402005</v>
      </c>
      <c r="D866" s="19" t="s">
        <v>358</v>
      </c>
      <c r="E866" s="18">
        <v>1</v>
      </c>
      <c r="F866" s="18">
        <v>60010500</v>
      </c>
      <c r="G866" s="18">
        <v>0</v>
      </c>
      <c r="H866" s="13">
        <v>0</v>
      </c>
      <c r="I866" s="18">
        <v>1</v>
      </c>
      <c r="J866" s="18">
        <v>0</v>
      </c>
      <c r="K866" s="18">
        <v>0</v>
      </c>
      <c r="L866" s="18">
        <v>0</v>
      </c>
      <c r="M866" s="18">
        <v>0</v>
      </c>
      <c r="N866" s="11">
        <v>2</v>
      </c>
      <c r="O866" s="18">
        <v>2</v>
      </c>
      <c r="P866" s="18">
        <v>0.3</v>
      </c>
      <c r="Q866" s="18">
        <v>1</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6">
        <v>0</v>
      </c>
      <c r="AK866" s="18">
        <v>0</v>
      </c>
      <c r="AL866" s="18">
        <v>0</v>
      </c>
      <c r="AM866" s="18">
        <v>0</v>
      </c>
      <c r="AN866" s="18">
        <v>0</v>
      </c>
      <c r="AO866" s="18">
        <v>1000</v>
      </c>
      <c r="AP866" s="18">
        <v>0</v>
      </c>
      <c r="AQ866" s="18">
        <v>0</v>
      </c>
      <c r="AR866" s="6">
        <v>90402005</v>
      </c>
      <c r="AS866" s="18" t="s">
        <v>143</v>
      </c>
      <c r="AT866" s="19" t="s">
        <v>144</v>
      </c>
      <c r="AU866" s="18" t="s">
        <v>235</v>
      </c>
      <c r="AV866" s="18">
        <v>0</v>
      </c>
      <c r="AW866" s="18">
        <v>0</v>
      </c>
      <c r="AX866" s="19" t="s">
        <v>145</v>
      </c>
      <c r="AY866" s="19" t="s">
        <v>143</v>
      </c>
      <c r="AZ866" s="13">
        <v>0</v>
      </c>
      <c r="BA866" s="13">
        <v>0</v>
      </c>
      <c r="BB866" s="56" t="s">
        <v>1065</v>
      </c>
      <c r="BC866" s="18">
        <v>0</v>
      </c>
      <c r="BD866" s="11">
        <v>0</v>
      </c>
      <c r="BE866" s="18">
        <v>0</v>
      </c>
      <c r="BF866" s="18">
        <v>0</v>
      </c>
      <c r="BG866" s="18">
        <v>0</v>
      </c>
      <c r="BH866" s="18">
        <v>0</v>
      </c>
      <c r="BI866" s="9">
        <v>0</v>
      </c>
      <c r="BJ866" s="6">
        <v>0</v>
      </c>
    </row>
    <row r="867" spans="3:62" ht="20.100000000000001" customHeight="1">
      <c r="C867" s="18">
        <v>70403001</v>
      </c>
      <c r="D867" s="12" t="s">
        <v>1131</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15</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1132</v>
      </c>
      <c r="AZ867" s="13">
        <v>0</v>
      </c>
      <c r="BA867" s="13">
        <v>0</v>
      </c>
      <c r="BB867" s="37" t="s">
        <v>1133</v>
      </c>
      <c r="BC867" s="11">
        <v>0</v>
      </c>
      <c r="BD867" s="11">
        <v>0</v>
      </c>
      <c r="BE867" s="11">
        <v>0</v>
      </c>
      <c r="BF867" s="11">
        <v>0</v>
      </c>
      <c r="BG867" s="11">
        <v>0</v>
      </c>
      <c r="BH867" s="11">
        <v>0</v>
      </c>
      <c r="BI867" s="9">
        <v>0</v>
      </c>
      <c r="BJ867" s="6">
        <v>0</v>
      </c>
    </row>
    <row r="868" spans="3:62" ht="20.100000000000001" customHeight="1">
      <c r="C868" s="18">
        <v>70403002</v>
      </c>
      <c r="D868" s="12" t="s">
        <v>1134</v>
      </c>
      <c r="E868" s="18">
        <v>1</v>
      </c>
      <c r="F868" s="11">
        <v>60010300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350</v>
      </c>
      <c r="Y868" s="11">
        <v>0</v>
      </c>
      <c r="Z868" s="11">
        <v>0</v>
      </c>
      <c r="AA868" s="11">
        <v>0</v>
      </c>
      <c r="AB868" s="11">
        <v>0</v>
      </c>
      <c r="AC868" s="11">
        <v>0</v>
      </c>
      <c r="AD868" s="11">
        <v>9</v>
      </c>
      <c r="AE868" s="11">
        <v>2</v>
      </c>
      <c r="AF868" s="11" t="s">
        <v>152</v>
      </c>
      <c r="AG868" s="6">
        <v>0</v>
      </c>
      <c r="AH868" s="6">
        <v>2</v>
      </c>
      <c r="AI868" s="6">
        <v>0</v>
      </c>
      <c r="AJ868" s="6">
        <v>1.5</v>
      </c>
      <c r="AK868" s="11">
        <v>0</v>
      </c>
      <c r="AL868" s="11">
        <v>0</v>
      </c>
      <c r="AM868" s="11">
        <v>0</v>
      </c>
      <c r="AN868" s="11">
        <v>1</v>
      </c>
      <c r="AO868" s="11">
        <v>3000</v>
      </c>
      <c r="AP868" s="11">
        <v>0.5</v>
      </c>
      <c r="AQ868" s="11">
        <v>0</v>
      </c>
      <c r="AR868" s="6">
        <v>0</v>
      </c>
      <c r="AS868" s="11" t="s">
        <v>1129</v>
      </c>
      <c r="AT868" s="12" t="s">
        <v>202</v>
      </c>
      <c r="AU868" s="11" t="s">
        <v>373</v>
      </c>
      <c r="AV868" s="18">
        <v>10000007</v>
      </c>
      <c r="AW868" s="18">
        <v>70403002</v>
      </c>
      <c r="AX868" s="12" t="s">
        <v>145</v>
      </c>
      <c r="AY868" s="11">
        <v>0</v>
      </c>
      <c r="AZ868" s="13">
        <v>0</v>
      </c>
      <c r="BA868" s="13">
        <v>0</v>
      </c>
      <c r="BB868" s="37" t="s">
        <v>1124</v>
      </c>
      <c r="BC868" s="11">
        <v>0</v>
      </c>
      <c r="BD868" s="11">
        <v>0</v>
      </c>
      <c r="BE868" s="11">
        <v>0</v>
      </c>
      <c r="BF868" s="11">
        <v>0</v>
      </c>
      <c r="BG868" s="11">
        <v>0</v>
      </c>
      <c r="BH868" s="11">
        <v>0</v>
      </c>
      <c r="BI868" s="9">
        <v>0</v>
      </c>
      <c r="BJ868" s="6">
        <v>0</v>
      </c>
    </row>
    <row r="869" spans="3:62" ht="19.5" customHeight="1">
      <c r="C869" s="18">
        <v>70403003</v>
      </c>
      <c r="D869" s="12" t="s">
        <v>1092</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15</v>
      </c>
      <c r="AE869" s="11">
        <v>1</v>
      </c>
      <c r="AF869" s="11" t="s">
        <v>379</v>
      </c>
      <c r="AG869" s="6">
        <v>0</v>
      </c>
      <c r="AH869" s="6">
        <v>1</v>
      </c>
      <c r="AI869" s="6">
        <v>0</v>
      </c>
      <c r="AJ869" s="6">
        <v>3</v>
      </c>
      <c r="AK869" s="11">
        <v>0</v>
      </c>
      <c r="AL869" s="11">
        <v>0</v>
      </c>
      <c r="AM869" s="11">
        <v>0</v>
      </c>
      <c r="AN869" s="11">
        <v>3</v>
      </c>
      <c r="AO869" s="11">
        <v>5000</v>
      </c>
      <c r="AP869" s="11">
        <v>2.5</v>
      </c>
      <c r="AQ869" s="11">
        <v>0</v>
      </c>
      <c r="AR869" s="6">
        <v>0</v>
      </c>
      <c r="AS869" s="11" t="s">
        <v>1044</v>
      </c>
      <c r="AT869" s="19" t="s">
        <v>185</v>
      </c>
      <c r="AU869" s="11" t="s">
        <v>380</v>
      </c>
      <c r="AV869" s="18">
        <v>10000007</v>
      </c>
      <c r="AW869" s="18">
        <v>70403003</v>
      </c>
      <c r="AX869" s="12" t="s">
        <v>145</v>
      </c>
      <c r="AY869" s="11">
        <v>0</v>
      </c>
      <c r="AZ869" s="13">
        <v>0</v>
      </c>
      <c r="BA869" s="13">
        <v>0</v>
      </c>
      <c r="BB869" s="37" t="s">
        <v>1110</v>
      </c>
      <c r="BC869" s="11">
        <v>0</v>
      </c>
      <c r="BD869" s="11">
        <v>0</v>
      </c>
      <c r="BE869" s="11">
        <v>0</v>
      </c>
      <c r="BF869" s="11">
        <v>0</v>
      </c>
      <c r="BG869" s="11">
        <v>0</v>
      </c>
      <c r="BH869" s="11">
        <v>0</v>
      </c>
      <c r="BI869" s="9">
        <v>0</v>
      </c>
      <c r="BJ869" s="6">
        <v>0</v>
      </c>
    </row>
    <row r="870" spans="3:62" ht="20.100000000000001" customHeight="1">
      <c r="C870" s="18">
        <v>70403004</v>
      </c>
      <c r="D870" s="12" t="s">
        <v>837</v>
      </c>
      <c r="E870" s="18">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2.5</v>
      </c>
      <c r="X870" s="11">
        <v>0</v>
      </c>
      <c r="Y870" s="11">
        <v>1</v>
      </c>
      <c r="Z870" s="11">
        <v>0</v>
      </c>
      <c r="AA870" s="11">
        <v>0</v>
      </c>
      <c r="AB870" s="11">
        <v>0</v>
      </c>
      <c r="AC870" s="11">
        <v>0</v>
      </c>
      <c r="AD870" s="11">
        <v>12</v>
      </c>
      <c r="AE870" s="11">
        <v>1</v>
      </c>
      <c r="AF870" s="11">
        <v>3</v>
      </c>
      <c r="AG870" s="6">
        <v>4</v>
      </c>
      <c r="AH870" s="6">
        <v>1</v>
      </c>
      <c r="AI870" s="6">
        <v>0</v>
      </c>
      <c r="AJ870" s="6">
        <v>1.5</v>
      </c>
      <c r="AK870" s="11">
        <v>0</v>
      </c>
      <c r="AL870" s="11">
        <v>0</v>
      </c>
      <c r="AM870" s="11">
        <v>0</v>
      </c>
      <c r="AN870" s="11">
        <v>2.5</v>
      </c>
      <c r="AO870" s="11">
        <v>5000</v>
      </c>
      <c r="AP870" s="11">
        <v>2</v>
      </c>
      <c r="AQ870" s="11">
        <v>0</v>
      </c>
      <c r="AR870" s="6">
        <v>0</v>
      </c>
      <c r="AS870" s="11">
        <v>80001030</v>
      </c>
      <c r="AT870" s="19" t="s">
        <v>341</v>
      </c>
      <c r="AU870" s="11" t="s">
        <v>380</v>
      </c>
      <c r="AV870" s="18">
        <v>10000007</v>
      </c>
      <c r="AW870" s="18">
        <v>70403004</v>
      </c>
      <c r="AX870" s="12" t="s">
        <v>145</v>
      </c>
      <c r="AY870" s="11" t="s">
        <v>1135</v>
      </c>
      <c r="AZ870" s="13">
        <v>0</v>
      </c>
      <c r="BA870" s="13">
        <v>0</v>
      </c>
      <c r="BB870" s="37" t="s">
        <v>1136</v>
      </c>
      <c r="BC870" s="11">
        <v>0</v>
      </c>
      <c r="BD870" s="11">
        <v>0</v>
      </c>
      <c r="BE870" s="11">
        <v>0</v>
      </c>
      <c r="BF870" s="11">
        <v>0</v>
      </c>
      <c r="BG870" s="11">
        <v>0</v>
      </c>
      <c r="BH870" s="11">
        <v>0</v>
      </c>
      <c r="BI870" s="9">
        <v>0</v>
      </c>
      <c r="BJ870" s="6">
        <v>0</v>
      </c>
    </row>
    <row r="871" spans="3:62" ht="20.100000000000001" customHeight="1">
      <c r="C871" s="18">
        <v>70403005</v>
      </c>
      <c r="D871" s="19" t="s">
        <v>358</v>
      </c>
      <c r="E871" s="18">
        <v>1</v>
      </c>
      <c r="F871" s="18">
        <v>60010500</v>
      </c>
      <c r="G871" s="18">
        <v>0</v>
      </c>
      <c r="H871" s="13">
        <v>0</v>
      </c>
      <c r="I871" s="18">
        <v>1</v>
      </c>
      <c r="J871" s="18">
        <v>0</v>
      </c>
      <c r="K871" s="18">
        <v>0</v>
      </c>
      <c r="L871" s="18">
        <v>0</v>
      </c>
      <c r="M871" s="18">
        <v>0</v>
      </c>
      <c r="N871" s="11">
        <v>2</v>
      </c>
      <c r="O871" s="18">
        <v>2</v>
      </c>
      <c r="P871" s="18">
        <v>0.3</v>
      </c>
      <c r="Q871" s="18">
        <v>1</v>
      </c>
      <c r="R871" s="6">
        <v>0</v>
      </c>
      <c r="S871" s="13">
        <v>0</v>
      </c>
      <c r="T871" s="11">
        <v>1</v>
      </c>
      <c r="U871" s="18">
        <v>2</v>
      </c>
      <c r="V871" s="18">
        <v>0</v>
      </c>
      <c r="W871" s="18">
        <v>0</v>
      </c>
      <c r="X871" s="18">
        <v>0</v>
      </c>
      <c r="Y871" s="18">
        <v>0</v>
      </c>
      <c r="Z871" s="18">
        <v>0</v>
      </c>
      <c r="AA871" s="18">
        <v>0</v>
      </c>
      <c r="AB871" s="11">
        <v>0</v>
      </c>
      <c r="AC871" s="18">
        <v>0</v>
      </c>
      <c r="AD871" s="11">
        <v>15</v>
      </c>
      <c r="AE871" s="18">
        <v>0</v>
      </c>
      <c r="AF871" s="18">
        <v>0</v>
      </c>
      <c r="AG871" s="6">
        <v>2</v>
      </c>
      <c r="AH871" s="6">
        <v>0</v>
      </c>
      <c r="AI871" s="6">
        <v>0</v>
      </c>
      <c r="AJ871" s="6">
        <v>0</v>
      </c>
      <c r="AK871" s="18">
        <v>0</v>
      </c>
      <c r="AL871" s="18">
        <v>0</v>
      </c>
      <c r="AM871" s="18">
        <v>0</v>
      </c>
      <c r="AN871" s="18">
        <v>0</v>
      </c>
      <c r="AO871" s="18">
        <v>1000</v>
      </c>
      <c r="AP871" s="18">
        <v>0</v>
      </c>
      <c r="AQ871" s="18">
        <v>0</v>
      </c>
      <c r="AR871" s="6">
        <v>90402005</v>
      </c>
      <c r="AS871" s="18" t="s">
        <v>143</v>
      </c>
      <c r="AT871" s="19" t="s">
        <v>144</v>
      </c>
      <c r="AU871" s="18" t="s">
        <v>235</v>
      </c>
      <c r="AV871" s="18">
        <v>0</v>
      </c>
      <c r="AW871" s="18">
        <v>0</v>
      </c>
      <c r="AX871" s="19" t="s">
        <v>145</v>
      </c>
      <c r="AY871" s="19" t="s">
        <v>143</v>
      </c>
      <c r="AZ871" s="13">
        <v>0</v>
      </c>
      <c r="BA871" s="13">
        <v>0</v>
      </c>
      <c r="BB871" s="56" t="s">
        <v>1103</v>
      </c>
      <c r="BC871" s="18">
        <v>0</v>
      </c>
      <c r="BD871" s="11">
        <v>0</v>
      </c>
      <c r="BE871" s="18">
        <v>0</v>
      </c>
      <c r="BF871" s="18">
        <v>0</v>
      </c>
      <c r="BG871" s="18">
        <v>0</v>
      </c>
      <c r="BH871" s="18">
        <v>0</v>
      </c>
      <c r="BI871" s="9">
        <v>0</v>
      </c>
      <c r="BJ871" s="6">
        <v>0</v>
      </c>
    </row>
    <row r="872" spans="3:62" ht="19.5" customHeight="1">
      <c r="C872" s="18">
        <v>70404001</v>
      </c>
      <c r="D872" s="19" t="s">
        <v>1102</v>
      </c>
      <c r="E872" s="18">
        <v>1</v>
      </c>
      <c r="F872" s="18">
        <v>60010300</v>
      </c>
      <c r="G872" s="18">
        <v>0</v>
      </c>
      <c r="H872" s="13">
        <v>0</v>
      </c>
      <c r="I872" s="18">
        <v>1</v>
      </c>
      <c r="J872" s="18">
        <v>0</v>
      </c>
      <c r="K872" s="18">
        <v>0</v>
      </c>
      <c r="L872" s="18">
        <v>0</v>
      </c>
      <c r="M872" s="18">
        <v>0</v>
      </c>
      <c r="N872" s="11">
        <v>2</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0</v>
      </c>
      <c r="AJ872" s="6">
        <v>1.5</v>
      </c>
      <c r="AK872" s="18">
        <v>0</v>
      </c>
      <c r="AL872" s="18">
        <v>0</v>
      </c>
      <c r="AM872" s="18">
        <v>0</v>
      </c>
      <c r="AN872" s="18">
        <v>1</v>
      </c>
      <c r="AO872" s="18">
        <v>30000</v>
      </c>
      <c r="AP872" s="18">
        <v>0</v>
      </c>
      <c r="AQ872" s="18">
        <v>4</v>
      </c>
      <c r="AR872" s="6">
        <v>0</v>
      </c>
      <c r="AS872" s="11" t="s">
        <v>1044</v>
      </c>
      <c r="AT872" s="19" t="s">
        <v>144</v>
      </c>
      <c r="AU872" s="18" t="s">
        <v>373</v>
      </c>
      <c r="AV872" s="18">
        <v>10003002</v>
      </c>
      <c r="AW872" s="18">
        <v>70106005</v>
      </c>
      <c r="AX872" s="19" t="s">
        <v>532</v>
      </c>
      <c r="AY872" s="19">
        <v>0</v>
      </c>
      <c r="AZ872" s="13">
        <v>0</v>
      </c>
      <c r="BA872" s="13">
        <v>0</v>
      </c>
      <c r="BB872" s="56" t="s">
        <v>1137</v>
      </c>
      <c r="BC872" s="18">
        <v>0</v>
      </c>
      <c r="BD872" s="11">
        <v>0</v>
      </c>
      <c r="BE872" s="18">
        <v>0</v>
      </c>
      <c r="BF872" s="18">
        <v>0</v>
      </c>
      <c r="BG872" s="18">
        <v>0</v>
      </c>
      <c r="BH872" s="18">
        <v>0</v>
      </c>
      <c r="BI872" s="9">
        <v>0</v>
      </c>
      <c r="BJ872" s="6">
        <v>0</v>
      </c>
    </row>
    <row r="873" spans="3:62" ht="20.100000000000001" customHeight="1">
      <c r="C873" s="18">
        <v>70404002</v>
      </c>
      <c r="D873" s="12" t="s">
        <v>1079</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2.5</v>
      </c>
      <c r="AO873" s="11">
        <v>5000</v>
      </c>
      <c r="AP873" s="11">
        <v>2</v>
      </c>
      <c r="AQ873" s="11">
        <v>0</v>
      </c>
      <c r="AR873" s="6">
        <v>0</v>
      </c>
      <c r="AS873" s="11">
        <v>0</v>
      </c>
      <c r="AT873" s="19" t="s">
        <v>341</v>
      </c>
      <c r="AU873" s="11" t="s">
        <v>380</v>
      </c>
      <c r="AV873" s="18">
        <v>10000007</v>
      </c>
      <c r="AW873" s="18">
        <v>70404002</v>
      </c>
      <c r="AX873" s="12" t="s">
        <v>145</v>
      </c>
      <c r="AY873" s="11" t="s">
        <v>1138</v>
      </c>
      <c r="AZ873" s="13">
        <v>0</v>
      </c>
      <c r="BA873" s="13">
        <v>0</v>
      </c>
      <c r="BB873" s="37" t="s">
        <v>1139</v>
      </c>
      <c r="BC873" s="11">
        <v>0</v>
      </c>
      <c r="BD873" s="11">
        <v>0</v>
      </c>
      <c r="BE873" s="11">
        <v>0</v>
      </c>
      <c r="BF873" s="11">
        <v>0</v>
      </c>
      <c r="BG873" s="11">
        <v>0</v>
      </c>
      <c r="BH873" s="11">
        <v>0</v>
      </c>
      <c r="BI873" s="9">
        <v>0</v>
      </c>
      <c r="BJ873" s="6">
        <v>0</v>
      </c>
    </row>
    <row r="874" spans="3:62" ht="20.100000000000001" customHeight="1">
      <c r="C874" s="18">
        <v>70404003</v>
      </c>
      <c r="D874" s="12" t="s">
        <v>1140</v>
      </c>
      <c r="E874" s="11">
        <v>1</v>
      </c>
      <c r="F874" s="11">
        <v>60010300</v>
      </c>
      <c r="G874" s="18">
        <v>0</v>
      </c>
      <c r="H874" s="13">
        <v>0</v>
      </c>
      <c r="I874" s="18">
        <v>1</v>
      </c>
      <c r="J874" s="18">
        <v>0</v>
      </c>
      <c r="K874" s="18">
        <v>0</v>
      </c>
      <c r="L874" s="11">
        <v>0</v>
      </c>
      <c r="M874" s="11">
        <v>0</v>
      </c>
      <c r="N874" s="11">
        <v>2</v>
      </c>
      <c r="O874" s="11">
        <v>2</v>
      </c>
      <c r="P874" s="11">
        <v>0.5</v>
      </c>
      <c r="Q874" s="11">
        <v>1</v>
      </c>
      <c r="R874" s="6">
        <v>0</v>
      </c>
      <c r="S874" s="11">
        <v>0</v>
      </c>
      <c r="T874" s="11">
        <v>1</v>
      </c>
      <c r="U874" s="11">
        <v>2</v>
      </c>
      <c r="V874" s="11">
        <v>0</v>
      </c>
      <c r="W874" s="11">
        <v>0</v>
      </c>
      <c r="X874" s="11">
        <v>0</v>
      </c>
      <c r="Y874" s="11">
        <v>0</v>
      </c>
      <c r="Z874" s="11">
        <v>0</v>
      </c>
      <c r="AA874" s="11">
        <v>0</v>
      </c>
      <c r="AB874" s="11">
        <v>0</v>
      </c>
      <c r="AC874" s="11">
        <v>0</v>
      </c>
      <c r="AD874" s="11">
        <v>99999</v>
      </c>
      <c r="AE874" s="11">
        <v>0</v>
      </c>
      <c r="AF874" s="11">
        <v>0</v>
      </c>
      <c r="AG874" s="6">
        <v>2</v>
      </c>
      <c r="AH874" s="6">
        <v>2</v>
      </c>
      <c r="AI874" s="6">
        <v>0</v>
      </c>
      <c r="AJ874" s="6">
        <v>1.5</v>
      </c>
      <c r="AK874" s="11">
        <v>0</v>
      </c>
      <c r="AL874" s="11">
        <v>0</v>
      </c>
      <c r="AM874" s="11">
        <v>0</v>
      </c>
      <c r="AN874" s="11">
        <v>1</v>
      </c>
      <c r="AO874" s="11">
        <v>3000</v>
      </c>
      <c r="AP874" s="11">
        <v>0.5</v>
      </c>
      <c r="AQ874" s="11">
        <v>0</v>
      </c>
      <c r="AR874" s="6">
        <v>0</v>
      </c>
      <c r="AS874" s="11" t="s">
        <v>143</v>
      </c>
      <c r="AT874" s="19" t="s">
        <v>202</v>
      </c>
      <c r="AU874" s="11" t="s">
        <v>373</v>
      </c>
      <c r="AV874" s="18">
        <v>0</v>
      </c>
      <c r="AW874" s="18">
        <v>0</v>
      </c>
      <c r="AX874" s="12" t="s">
        <v>332</v>
      </c>
      <c r="AY874" s="11" t="s">
        <v>1141</v>
      </c>
      <c r="AZ874" s="13">
        <v>0</v>
      </c>
      <c r="BA874" s="13">
        <v>0</v>
      </c>
      <c r="BB874" s="37" t="s">
        <v>1120</v>
      </c>
      <c r="BC874" s="11">
        <v>0</v>
      </c>
      <c r="BD874" s="11">
        <v>0</v>
      </c>
      <c r="BE874" s="11">
        <v>0</v>
      </c>
      <c r="BF874" s="11">
        <v>0</v>
      </c>
      <c r="BG874" s="11">
        <v>0</v>
      </c>
      <c r="BH874" s="11">
        <v>0</v>
      </c>
      <c r="BI874" s="9">
        <v>0</v>
      </c>
      <c r="BJ874" s="6">
        <v>0</v>
      </c>
    </row>
    <row r="875" spans="3:62" ht="20.100000000000001" customHeight="1">
      <c r="C875" s="18">
        <v>70404004</v>
      </c>
      <c r="D875" s="19" t="s">
        <v>406</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143</v>
      </c>
      <c r="AT875" s="19" t="s">
        <v>143</v>
      </c>
      <c r="AU875" s="18" t="s">
        <v>235</v>
      </c>
      <c r="AV875" s="18">
        <v>0</v>
      </c>
      <c r="AW875" s="18">
        <v>40000003</v>
      </c>
      <c r="AX875" s="19" t="s">
        <v>145</v>
      </c>
      <c r="AY875" s="19" t="s">
        <v>143</v>
      </c>
      <c r="AZ875" s="13">
        <v>0</v>
      </c>
      <c r="BA875" s="13">
        <v>0</v>
      </c>
      <c r="BB875" s="56" t="s">
        <v>1065</v>
      </c>
      <c r="BC875" s="18">
        <v>0</v>
      </c>
      <c r="BD875" s="11">
        <v>0</v>
      </c>
      <c r="BE875" s="18">
        <v>0</v>
      </c>
      <c r="BF875" s="18">
        <v>0</v>
      </c>
      <c r="BG875" s="18">
        <v>0</v>
      </c>
      <c r="BH875" s="18">
        <v>0</v>
      </c>
      <c r="BI875" s="9">
        <v>0</v>
      </c>
      <c r="BJ875" s="6">
        <v>0</v>
      </c>
    </row>
    <row r="876" spans="3:62" ht="20.100000000000001" customHeight="1">
      <c r="C876" s="18">
        <v>70404005</v>
      </c>
      <c r="D876" s="19" t="s">
        <v>358</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6" t="s">
        <v>1032</v>
      </c>
      <c r="BC876" s="18">
        <v>0</v>
      </c>
      <c r="BD876" s="11">
        <v>0</v>
      </c>
      <c r="BE876" s="18">
        <v>0</v>
      </c>
      <c r="BF876" s="18">
        <v>0</v>
      </c>
      <c r="BG876" s="18">
        <v>0</v>
      </c>
      <c r="BH876" s="18">
        <v>0</v>
      </c>
      <c r="BI876" s="9">
        <v>0</v>
      </c>
      <c r="BJ876" s="6">
        <v>0</v>
      </c>
    </row>
    <row r="877" spans="3:62" ht="20.100000000000001" customHeight="1">
      <c r="C877" s="18">
        <v>70404006</v>
      </c>
      <c r="D877" s="12" t="s">
        <v>511</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152</v>
      </c>
      <c r="AG877" s="6">
        <v>0</v>
      </c>
      <c r="AH877" s="6">
        <v>2</v>
      </c>
      <c r="AI877" s="6">
        <v>0</v>
      </c>
      <c r="AJ877" s="6">
        <v>1.5</v>
      </c>
      <c r="AK877" s="11">
        <v>0</v>
      </c>
      <c r="AL877" s="11">
        <v>0</v>
      </c>
      <c r="AM877" s="11">
        <v>0</v>
      </c>
      <c r="AN877" s="11">
        <v>1.5</v>
      </c>
      <c r="AO877" s="11">
        <v>1200</v>
      </c>
      <c r="AP877" s="11">
        <v>1</v>
      </c>
      <c r="AQ877" s="11">
        <v>30</v>
      </c>
      <c r="AR877" s="6">
        <v>0</v>
      </c>
      <c r="AS877" s="11" t="s">
        <v>143</v>
      </c>
      <c r="AT877" s="12" t="s">
        <v>185</v>
      </c>
      <c r="AU877" s="11" t="s">
        <v>154</v>
      </c>
      <c r="AV877" s="18">
        <v>10000011</v>
      </c>
      <c r="AW877" s="18">
        <v>70404001</v>
      </c>
      <c r="AX877" s="12" t="s">
        <v>155</v>
      </c>
      <c r="AY877" s="11">
        <v>0</v>
      </c>
      <c r="AZ877" s="13">
        <v>0</v>
      </c>
      <c r="BA877" s="13">
        <v>0</v>
      </c>
      <c r="BB877" s="37" t="s">
        <v>1142</v>
      </c>
      <c r="BC877" s="11">
        <v>0</v>
      </c>
      <c r="BD877" s="11">
        <v>0</v>
      </c>
      <c r="BE877" s="11">
        <v>0</v>
      </c>
      <c r="BF877" s="11">
        <v>0</v>
      </c>
      <c r="BG877" s="11">
        <v>0</v>
      </c>
      <c r="BH877" s="11">
        <v>0</v>
      </c>
      <c r="BI877" s="9">
        <v>0</v>
      </c>
      <c r="BJ877" s="6">
        <v>0</v>
      </c>
    </row>
    <row r="878" spans="3:62" ht="19.5" customHeight="1">
      <c r="C878" s="18">
        <v>70405001</v>
      </c>
      <c r="D878" s="12" t="s">
        <v>375</v>
      </c>
      <c r="E878" s="11">
        <v>1</v>
      </c>
      <c r="F878" s="11">
        <v>60010300</v>
      </c>
      <c r="G878" s="18">
        <v>0</v>
      </c>
      <c r="H878" s="13">
        <v>0</v>
      </c>
      <c r="I878" s="18">
        <v>1</v>
      </c>
      <c r="J878" s="18">
        <v>0</v>
      </c>
      <c r="K878" s="18">
        <v>0</v>
      </c>
      <c r="L878" s="11">
        <v>0</v>
      </c>
      <c r="M878" s="11">
        <v>0</v>
      </c>
      <c r="N878" s="11">
        <v>2</v>
      </c>
      <c r="O878" s="11">
        <v>2</v>
      </c>
      <c r="P878" s="11">
        <v>0.8</v>
      </c>
      <c r="Q878" s="11">
        <v>0</v>
      </c>
      <c r="R878" s="6">
        <v>0</v>
      </c>
      <c r="S878" s="11">
        <v>0</v>
      </c>
      <c r="T878" s="11">
        <v>1</v>
      </c>
      <c r="U878" s="11">
        <v>2</v>
      </c>
      <c r="V878" s="11">
        <v>0</v>
      </c>
      <c r="W878" s="11">
        <v>0</v>
      </c>
      <c r="X878" s="11">
        <v>0</v>
      </c>
      <c r="Y878" s="11">
        <v>0</v>
      </c>
      <c r="Z878" s="11">
        <v>0</v>
      </c>
      <c r="AA878" s="11">
        <v>0</v>
      </c>
      <c r="AB878" s="11">
        <v>0</v>
      </c>
      <c r="AC878" s="11">
        <v>0</v>
      </c>
      <c r="AD878" s="11">
        <v>30</v>
      </c>
      <c r="AE878" s="11">
        <v>0</v>
      </c>
      <c r="AF878" s="11">
        <v>0</v>
      </c>
      <c r="AG878" s="6">
        <v>2</v>
      </c>
      <c r="AH878" s="6">
        <v>2</v>
      </c>
      <c r="AI878" s="6">
        <v>0</v>
      </c>
      <c r="AJ878" s="6">
        <v>1.5</v>
      </c>
      <c r="AK878" s="11">
        <v>0</v>
      </c>
      <c r="AL878" s="11">
        <v>0</v>
      </c>
      <c r="AM878" s="11">
        <v>0</v>
      </c>
      <c r="AN878" s="11">
        <v>1</v>
      </c>
      <c r="AO878" s="11">
        <v>3000</v>
      </c>
      <c r="AP878" s="11">
        <v>0.5</v>
      </c>
      <c r="AQ878" s="11">
        <v>0</v>
      </c>
      <c r="AR878" s="6">
        <v>0</v>
      </c>
      <c r="AS878" s="11" t="s">
        <v>143</v>
      </c>
      <c r="AT878" s="19" t="s">
        <v>144</v>
      </c>
      <c r="AU878" s="11" t="s">
        <v>373</v>
      </c>
      <c r="AV878" s="18">
        <v>0</v>
      </c>
      <c r="AW878" s="18">
        <v>0</v>
      </c>
      <c r="AX878" s="12" t="s">
        <v>332</v>
      </c>
      <c r="AY878" s="11" t="s">
        <v>1143</v>
      </c>
      <c r="AZ878" s="13">
        <v>0</v>
      </c>
      <c r="BA878" s="13">
        <v>0</v>
      </c>
      <c r="BB878" s="37" t="s">
        <v>1144</v>
      </c>
      <c r="BC878" s="11">
        <v>0</v>
      </c>
      <c r="BD878" s="11">
        <v>0</v>
      </c>
      <c r="BE878" s="11">
        <v>0</v>
      </c>
      <c r="BF878" s="11">
        <v>0</v>
      </c>
      <c r="BG878" s="11">
        <v>0</v>
      </c>
      <c r="BH878" s="11">
        <v>0</v>
      </c>
      <c r="BI878" s="9">
        <v>0</v>
      </c>
      <c r="BJ878" s="6">
        <v>0</v>
      </c>
    </row>
    <row r="879" spans="3:62" ht="19.5" customHeight="1">
      <c r="C879" s="18">
        <v>70405002</v>
      </c>
      <c r="D879" s="12" t="s">
        <v>1145</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2.5</v>
      </c>
      <c r="AO879" s="11">
        <v>5000</v>
      </c>
      <c r="AP879" s="11">
        <v>2</v>
      </c>
      <c r="AQ879" s="11">
        <v>0</v>
      </c>
      <c r="AR879" s="6">
        <v>0</v>
      </c>
      <c r="AS879" s="11">
        <v>80001030</v>
      </c>
      <c r="AT879" s="19" t="s">
        <v>185</v>
      </c>
      <c r="AU879" s="11" t="s">
        <v>380</v>
      </c>
      <c r="AV879" s="18">
        <v>10000007</v>
      </c>
      <c r="AW879" s="18">
        <v>70405001</v>
      </c>
      <c r="AX879" s="12" t="s">
        <v>145</v>
      </c>
      <c r="AY879" s="11">
        <v>0</v>
      </c>
      <c r="AZ879" s="13">
        <v>0</v>
      </c>
      <c r="BA879" s="13">
        <v>0</v>
      </c>
      <c r="BB879" s="37" t="s">
        <v>1146</v>
      </c>
      <c r="BC879" s="11">
        <v>0</v>
      </c>
      <c r="BD879" s="11">
        <v>0</v>
      </c>
      <c r="BE879" s="11">
        <v>0</v>
      </c>
      <c r="BF879" s="11">
        <v>0</v>
      </c>
      <c r="BG879" s="11">
        <v>0</v>
      </c>
      <c r="BH879" s="11">
        <v>0</v>
      </c>
      <c r="BI879" s="9">
        <v>0</v>
      </c>
      <c r="BJ879" s="6">
        <v>0</v>
      </c>
    </row>
    <row r="880" spans="3:62" ht="20.100000000000001" customHeight="1">
      <c r="C880" s="18">
        <v>70405003</v>
      </c>
      <c r="D880" s="12" t="s">
        <v>1046</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15</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185</v>
      </c>
      <c r="AU880" s="11" t="s">
        <v>380</v>
      </c>
      <c r="AV880" s="18">
        <v>10000007</v>
      </c>
      <c r="AW880" s="18">
        <v>70405002</v>
      </c>
      <c r="AX880" s="12" t="s">
        <v>145</v>
      </c>
      <c r="AY880" s="11" t="s">
        <v>1147</v>
      </c>
      <c r="AZ880" s="13">
        <v>0</v>
      </c>
      <c r="BA880" s="13">
        <v>0</v>
      </c>
      <c r="BB880" s="37" t="s">
        <v>1055</v>
      </c>
      <c r="BC880" s="11">
        <v>0</v>
      </c>
      <c r="BD880" s="11">
        <v>0</v>
      </c>
      <c r="BE880" s="11">
        <v>0</v>
      </c>
      <c r="BF880" s="11">
        <v>0</v>
      </c>
      <c r="BG880" s="11">
        <v>0</v>
      </c>
      <c r="BH880" s="11">
        <v>0</v>
      </c>
      <c r="BI880" s="9">
        <v>0</v>
      </c>
      <c r="BJ880" s="6">
        <v>0</v>
      </c>
    </row>
    <row r="881" spans="3:62" ht="20.100000000000001" customHeight="1">
      <c r="C881" s="18">
        <v>70405004</v>
      </c>
      <c r="D881" s="12" t="s">
        <v>1049</v>
      </c>
      <c r="E881" s="18">
        <v>1</v>
      </c>
      <c r="F881" s="11">
        <v>60010100</v>
      </c>
      <c r="G881" s="18">
        <v>0</v>
      </c>
      <c r="H881" s="13">
        <v>0</v>
      </c>
      <c r="I881" s="18">
        <v>1</v>
      </c>
      <c r="J881" s="18">
        <v>0</v>
      </c>
      <c r="K881" s="18">
        <v>0</v>
      </c>
      <c r="L881" s="11">
        <v>0</v>
      </c>
      <c r="M881" s="11">
        <v>0</v>
      </c>
      <c r="N881" s="11">
        <v>2</v>
      </c>
      <c r="O881" s="11">
        <v>1</v>
      </c>
      <c r="P881" s="11">
        <v>1</v>
      </c>
      <c r="Q881" s="11">
        <v>0</v>
      </c>
      <c r="R881" s="6">
        <v>0</v>
      </c>
      <c r="S881" s="11">
        <v>0</v>
      </c>
      <c r="T881" s="11">
        <v>1</v>
      </c>
      <c r="U881" s="11">
        <v>2</v>
      </c>
      <c r="V881" s="11">
        <v>0</v>
      </c>
      <c r="W881" s="11">
        <v>3</v>
      </c>
      <c r="X881" s="11">
        <v>0</v>
      </c>
      <c r="Y881" s="11">
        <v>1</v>
      </c>
      <c r="Z881" s="11">
        <v>0</v>
      </c>
      <c r="AA881" s="11">
        <v>0</v>
      </c>
      <c r="AB881" s="11">
        <v>0</v>
      </c>
      <c r="AC881" s="11">
        <v>0</v>
      </c>
      <c r="AD881" s="11">
        <v>6</v>
      </c>
      <c r="AE881" s="11">
        <v>1</v>
      </c>
      <c r="AF881" s="11">
        <v>3</v>
      </c>
      <c r="AG881" s="6">
        <v>6</v>
      </c>
      <c r="AH881" s="6">
        <v>1</v>
      </c>
      <c r="AI881" s="6">
        <v>0</v>
      </c>
      <c r="AJ881" s="6">
        <v>1.5</v>
      </c>
      <c r="AK881" s="11">
        <v>0</v>
      </c>
      <c r="AL881" s="11">
        <v>0</v>
      </c>
      <c r="AM881" s="11">
        <v>0</v>
      </c>
      <c r="AN881" s="11">
        <v>2.5</v>
      </c>
      <c r="AO881" s="11">
        <v>5000</v>
      </c>
      <c r="AP881" s="11">
        <v>2</v>
      </c>
      <c r="AQ881" s="11">
        <v>0</v>
      </c>
      <c r="AR881" s="6">
        <v>0</v>
      </c>
      <c r="AS881" s="11">
        <v>80001030</v>
      </c>
      <c r="AT881" s="19" t="s">
        <v>185</v>
      </c>
      <c r="AU881" s="11" t="s">
        <v>380</v>
      </c>
      <c r="AV881" s="18">
        <v>10000007</v>
      </c>
      <c r="AW881" s="18">
        <v>70405003</v>
      </c>
      <c r="AX881" s="12" t="s">
        <v>145</v>
      </c>
      <c r="AY881" s="11" t="s">
        <v>1148</v>
      </c>
      <c r="AZ881" s="13">
        <v>0</v>
      </c>
      <c r="BA881" s="13">
        <v>0</v>
      </c>
      <c r="BB881" s="37" t="s">
        <v>1081</v>
      </c>
      <c r="BC881" s="11">
        <v>0</v>
      </c>
      <c r="BD881" s="11">
        <v>0</v>
      </c>
      <c r="BE881" s="11">
        <v>0</v>
      </c>
      <c r="BF881" s="11">
        <v>0</v>
      </c>
      <c r="BG881" s="11">
        <v>0</v>
      </c>
      <c r="BH881" s="11">
        <v>0</v>
      </c>
      <c r="BI881" s="9">
        <v>0</v>
      </c>
      <c r="BJ881" s="6">
        <v>0</v>
      </c>
    </row>
    <row r="882" spans="3:62" ht="20.100000000000001" customHeight="1">
      <c r="C882" s="18">
        <v>70405005</v>
      </c>
      <c r="D882" s="19" t="s">
        <v>358</v>
      </c>
      <c r="E882" s="18">
        <v>1</v>
      </c>
      <c r="F882" s="18">
        <v>60010500</v>
      </c>
      <c r="G882" s="18">
        <v>0</v>
      </c>
      <c r="H882" s="13">
        <v>0</v>
      </c>
      <c r="I882" s="18">
        <v>1</v>
      </c>
      <c r="J882" s="18">
        <v>0</v>
      </c>
      <c r="K882" s="18">
        <v>0</v>
      </c>
      <c r="L882" s="18">
        <v>0</v>
      </c>
      <c r="M882" s="18">
        <v>0</v>
      </c>
      <c r="N882" s="11">
        <v>2</v>
      </c>
      <c r="O882" s="18">
        <v>2</v>
      </c>
      <c r="P882" s="18">
        <v>0.3</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6">
        <v>0</v>
      </c>
      <c r="AK882" s="18">
        <v>0</v>
      </c>
      <c r="AL882" s="18">
        <v>0</v>
      </c>
      <c r="AM882" s="18">
        <v>0</v>
      </c>
      <c r="AN882" s="18">
        <v>0</v>
      </c>
      <c r="AO882" s="18">
        <v>1000</v>
      </c>
      <c r="AP882" s="18">
        <v>0</v>
      </c>
      <c r="AQ882" s="18">
        <v>0</v>
      </c>
      <c r="AR882" s="6">
        <v>90402005</v>
      </c>
      <c r="AS882" s="18" t="s">
        <v>143</v>
      </c>
      <c r="AT882" s="19" t="s">
        <v>144</v>
      </c>
      <c r="AU882" s="18" t="s">
        <v>235</v>
      </c>
      <c r="AV882" s="18">
        <v>0</v>
      </c>
      <c r="AW882" s="18">
        <v>0</v>
      </c>
      <c r="AX882" s="19" t="s">
        <v>145</v>
      </c>
      <c r="AY882" s="19" t="s">
        <v>143</v>
      </c>
      <c r="AZ882" s="13">
        <v>0</v>
      </c>
      <c r="BA882" s="13">
        <v>0</v>
      </c>
      <c r="BB882" s="56" t="s">
        <v>1065</v>
      </c>
      <c r="BC882" s="18">
        <v>0</v>
      </c>
      <c r="BD882" s="11">
        <v>0</v>
      </c>
      <c r="BE882" s="18">
        <v>0</v>
      </c>
      <c r="BF882" s="18">
        <v>0</v>
      </c>
      <c r="BG882" s="18">
        <v>0</v>
      </c>
      <c r="BH882" s="18">
        <v>0</v>
      </c>
      <c r="BI882" s="9">
        <v>0</v>
      </c>
      <c r="BJ882" s="6">
        <v>0</v>
      </c>
    </row>
    <row r="883" spans="3:62" ht="20.100000000000001" customHeight="1">
      <c r="C883" s="18">
        <v>70405006</v>
      </c>
      <c r="D883" s="12" t="s">
        <v>1024</v>
      </c>
      <c r="E883" s="18">
        <v>1</v>
      </c>
      <c r="F883" s="11">
        <v>60010300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350</v>
      </c>
      <c r="Y883" s="11">
        <v>0</v>
      </c>
      <c r="Z883" s="11">
        <v>0</v>
      </c>
      <c r="AA883" s="11">
        <v>0</v>
      </c>
      <c r="AB883" s="11">
        <v>0</v>
      </c>
      <c r="AC883" s="11">
        <v>0</v>
      </c>
      <c r="AD883" s="11">
        <v>9</v>
      </c>
      <c r="AE883" s="11">
        <v>2</v>
      </c>
      <c r="AF883" s="11" t="s">
        <v>152</v>
      </c>
      <c r="AG883" s="6">
        <v>0</v>
      </c>
      <c r="AH883" s="6">
        <v>2</v>
      </c>
      <c r="AI883" s="6">
        <v>0</v>
      </c>
      <c r="AJ883" s="6">
        <v>1.5</v>
      </c>
      <c r="AK883" s="11">
        <v>0</v>
      </c>
      <c r="AL883" s="11">
        <v>0</v>
      </c>
      <c r="AM883" s="11">
        <v>0</v>
      </c>
      <c r="AN883" s="11">
        <v>1</v>
      </c>
      <c r="AO883" s="11">
        <v>3000</v>
      </c>
      <c r="AP883" s="11">
        <v>0.5</v>
      </c>
      <c r="AQ883" s="11">
        <v>0</v>
      </c>
      <c r="AR883" s="6">
        <v>0</v>
      </c>
      <c r="AS883" s="11" t="s">
        <v>1129</v>
      </c>
      <c r="AT883" s="12" t="s">
        <v>341</v>
      </c>
      <c r="AU883" s="11" t="s">
        <v>373</v>
      </c>
      <c r="AV883" s="18">
        <v>10000007</v>
      </c>
      <c r="AW883" s="18">
        <v>70403002</v>
      </c>
      <c r="AX883" s="12" t="s">
        <v>145</v>
      </c>
      <c r="AY883" s="11">
        <v>0</v>
      </c>
      <c r="AZ883" s="13">
        <v>0</v>
      </c>
      <c r="BA883" s="13">
        <v>0</v>
      </c>
      <c r="BB883" s="37" t="s">
        <v>1025</v>
      </c>
      <c r="BC883" s="11">
        <v>0</v>
      </c>
      <c r="BD883" s="11">
        <v>0</v>
      </c>
      <c r="BE883" s="11">
        <v>0</v>
      </c>
      <c r="BF883" s="11">
        <v>0</v>
      </c>
      <c r="BG883" s="11">
        <v>0</v>
      </c>
      <c r="BH883" s="11">
        <v>0</v>
      </c>
      <c r="BI883" s="9">
        <v>0</v>
      </c>
      <c r="BJ883" s="6">
        <v>0</v>
      </c>
    </row>
    <row r="884" spans="3:62" ht="19.5" customHeight="1">
      <c r="C884" s="18">
        <v>70405007</v>
      </c>
      <c r="D884" s="12" t="s">
        <v>1149</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502</v>
      </c>
      <c r="AG884" s="6">
        <v>1</v>
      </c>
      <c r="AH884" s="6">
        <v>0</v>
      </c>
      <c r="AI884" s="6">
        <v>0</v>
      </c>
      <c r="AJ884" s="6">
        <v>0</v>
      </c>
      <c r="AK884" s="11">
        <v>0</v>
      </c>
      <c r="AL884" s="11">
        <v>0</v>
      </c>
      <c r="AM884" s="11">
        <v>0</v>
      </c>
      <c r="AN884" s="11">
        <v>0.5</v>
      </c>
      <c r="AO884" s="11">
        <v>999999</v>
      </c>
      <c r="AP884" s="11">
        <v>2</v>
      </c>
      <c r="AQ884" s="11">
        <v>0</v>
      </c>
      <c r="AR884" s="6">
        <v>0</v>
      </c>
      <c r="AS884" s="11" t="s">
        <v>1129</v>
      </c>
      <c r="AT884" s="19" t="s">
        <v>202</v>
      </c>
      <c r="AU884" s="11" t="s">
        <v>380</v>
      </c>
      <c r="AV884" s="18">
        <v>10000007</v>
      </c>
      <c r="AW884" s="18">
        <v>70405007</v>
      </c>
      <c r="AX884" s="19" t="s">
        <v>218</v>
      </c>
      <c r="AY884" s="19" t="s">
        <v>248</v>
      </c>
      <c r="AZ884" s="13">
        <v>0</v>
      </c>
      <c r="BA884" s="13">
        <v>0</v>
      </c>
      <c r="BB884" s="37" t="s">
        <v>1150</v>
      </c>
      <c r="BC884" s="11">
        <v>0</v>
      </c>
      <c r="BD884" s="11">
        <v>0</v>
      </c>
      <c r="BE884" s="11">
        <v>0</v>
      </c>
      <c r="BF884" s="11">
        <v>0</v>
      </c>
      <c r="BG884" s="11">
        <v>0</v>
      </c>
      <c r="BH884" s="11">
        <v>0</v>
      </c>
      <c r="BI884" s="9">
        <v>0</v>
      </c>
      <c r="BJ884" s="6">
        <v>0</v>
      </c>
    </row>
    <row r="885" spans="3:62" ht="20.100000000000001" customHeight="1">
      <c r="C885" s="18">
        <v>70405008</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144</v>
      </c>
      <c r="AU885" s="18" t="s">
        <v>235</v>
      </c>
      <c r="AV885" s="18">
        <v>0</v>
      </c>
      <c r="AW885" s="18">
        <v>40000003</v>
      </c>
      <c r="AX885" s="19" t="s">
        <v>145</v>
      </c>
      <c r="AY885" s="19" t="s">
        <v>143</v>
      </c>
      <c r="AZ885" s="13">
        <v>0</v>
      </c>
      <c r="BA885" s="13">
        <v>0</v>
      </c>
      <c r="BB885" s="56" t="s">
        <v>1120</v>
      </c>
      <c r="BC885" s="18">
        <v>0</v>
      </c>
      <c r="BD885" s="11">
        <v>0</v>
      </c>
      <c r="BE885" s="18">
        <v>0</v>
      </c>
      <c r="BF885" s="18">
        <v>0</v>
      </c>
      <c r="BG885" s="18">
        <v>0</v>
      </c>
      <c r="BH885" s="18">
        <v>0</v>
      </c>
      <c r="BI885" s="9">
        <v>0</v>
      </c>
      <c r="BJ885" s="6">
        <v>0</v>
      </c>
    </row>
    <row r="886" spans="3:62" ht="19.5" customHeight="1">
      <c r="C886" s="18">
        <v>70405009</v>
      </c>
      <c r="D886" s="19" t="s">
        <v>591</v>
      </c>
      <c r="E886" s="18">
        <v>1</v>
      </c>
      <c r="F886" s="18">
        <v>60010300</v>
      </c>
      <c r="G886" s="18">
        <v>0</v>
      </c>
      <c r="H886" s="13">
        <v>0</v>
      </c>
      <c r="I886" s="18">
        <v>1</v>
      </c>
      <c r="J886" s="18">
        <v>0</v>
      </c>
      <c r="K886" s="18">
        <v>0</v>
      </c>
      <c r="L886" s="18">
        <v>0</v>
      </c>
      <c r="M886" s="18">
        <v>0</v>
      </c>
      <c r="N886" s="11">
        <v>2</v>
      </c>
      <c r="O886" s="18">
        <v>2</v>
      </c>
      <c r="P886" s="18">
        <v>0.8</v>
      </c>
      <c r="Q886" s="18">
        <v>0</v>
      </c>
      <c r="R886" s="6">
        <v>0</v>
      </c>
      <c r="S886" s="13">
        <v>0</v>
      </c>
      <c r="T886" s="11">
        <v>1</v>
      </c>
      <c r="U886" s="18">
        <v>2</v>
      </c>
      <c r="V886" s="18">
        <v>0</v>
      </c>
      <c r="W886" s="18">
        <v>5</v>
      </c>
      <c r="X886" s="18">
        <v>0</v>
      </c>
      <c r="Y886" s="18">
        <v>0</v>
      </c>
      <c r="Z886" s="18">
        <v>0</v>
      </c>
      <c r="AA886" s="18">
        <v>0</v>
      </c>
      <c r="AB886" s="11">
        <v>0</v>
      </c>
      <c r="AC886" s="18">
        <v>0</v>
      </c>
      <c r="AD886" s="18">
        <v>30</v>
      </c>
      <c r="AE886" s="18">
        <v>1</v>
      </c>
      <c r="AF886" s="18">
        <v>1</v>
      </c>
      <c r="AG886" s="6">
        <v>2</v>
      </c>
      <c r="AH886" s="6">
        <v>2</v>
      </c>
      <c r="AI886" s="6">
        <v>0</v>
      </c>
      <c r="AJ886" s="6">
        <v>1.5</v>
      </c>
      <c r="AK886" s="18">
        <v>0</v>
      </c>
      <c r="AL886" s="18">
        <v>0</v>
      </c>
      <c r="AM886" s="18">
        <v>0</v>
      </c>
      <c r="AN886" s="18">
        <v>1</v>
      </c>
      <c r="AO886" s="18">
        <v>30000</v>
      </c>
      <c r="AP886" s="18">
        <v>0</v>
      </c>
      <c r="AQ886" s="18">
        <v>4</v>
      </c>
      <c r="AR886" s="6">
        <v>0</v>
      </c>
      <c r="AS886" s="18" t="s">
        <v>143</v>
      </c>
      <c r="AT886" s="19" t="s">
        <v>144</v>
      </c>
      <c r="AU886" s="18" t="s">
        <v>373</v>
      </c>
      <c r="AV886" s="18">
        <v>10003002</v>
      </c>
      <c r="AW886" s="18">
        <v>70405007</v>
      </c>
      <c r="AX886" s="19" t="s">
        <v>532</v>
      </c>
      <c r="AY886" s="19">
        <v>0</v>
      </c>
      <c r="AZ886" s="13">
        <v>0</v>
      </c>
      <c r="BA886" s="13">
        <v>0</v>
      </c>
      <c r="BB886" s="56" t="s">
        <v>1151</v>
      </c>
      <c r="BC886" s="18">
        <v>0</v>
      </c>
      <c r="BD886" s="11">
        <v>0</v>
      </c>
      <c r="BE886" s="18">
        <v>0</v>
      </c>
      <c r="BF886" s="18">
        <v>0</v>
      </c>
      <c r="BG886" s="18">
        <v>0</v>
      </c>
      <c r="BH886" s="18">
        <v>0</v>
      </c>
      <c r="BI886" s="9">
        <v>0</v>
      </c>
      <c r="BJ886" s="6">
        <v>0</v>
      </c>
    </row>
    <row r="887" spans="3:62" ht="19.5" customHeight="1">
      <c r="C887" s="18">
        <v>70501001</v>
      </c>
      <c r="D887" s="12" t="s">
        <v>375</v>
      </c>
      <c r="E887" s="11">
        <v>1</v>
      </c>
      <c r="F887" s="11">
        <v>60010300</v>
      </c>
      <c r="G887" s="18">
        <v>0</v>
      </c>
      <c r="H887" s="13">
        <v>0</v>
      </c>
      <c r="I887" s="18">
        <v>1</v>
      </c>
      <c r="J887" s="18">
        <v>0</v>
      </c>
      <c r="K887" s="18">
        <v>0</v>
      </c>
      <c r="L887" s="11">
        <v>0</v>
      </c>
      <c r="M887" s="11">
        <v>0</v>
      </c>
      <c r="N887" s="11">
        <v>2</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15</v>
      </c>
      <c r="AE887" s="11">
        <v>0</v>
      </c>
      <c r="AF887" s="11">
        <v>0</v>
      </c>
      <c r="AG887" s="6">
        <v>2</v>
      </c>
      <c r="AH887" s="6">
        <v>2</v>
      </c>
      <c r="AI887" s="6">
        <v>0</v>
      </c>
      <c r="AJ887" s="6">
        <v>1.5</v>
      </c>
      <c r="AK887" s="11">
        <v>0</v>
      </c>
      <c r="AL887" s="11">
        <v>0</v>
      </c>
      <c r="AM887" s="11">
        <v>0</v>
      </c>
      <c r="AN887" s="11">
        <v>1</v>
      </c>
      <c r="AO887" s="11">
        <v>3000</v>
      </c>
      <c r="AP887" s="11">
        <v>0.5</v>
      </c>
      <c r="AQ887" s="11">
        <v>0</v>
      </c>
      <c r="AR887" s="6">
        <v>0</v>
      </c>
      <c r="AS887" s="11" t="s">
        <v>143</v>
      </c>
      <c r="AT887" s="19" t="s">
        <v>144</v>
      </c>
      <c r="AU887" s="11" t="s">
        <v>373</v>
      </c>
      <c r="AV887" s="18">
        <v>0</v>
      </c>
      <c r="AW887" s="18">
        <v>0</v>
      </c>
      <c r="AX887" s="12" t="s">
        <v>332</v>
      </c>
      <c r="AY887" s="11" t="s">
        <v>1152</v>
      </c>
      <c r="AZ887" s="13">
        <v>0</v>
      </c>
      <c r="BA887" s="13">
        <v>0</v>
      </c>
      <c r="BB887" s="37" t="s">
        <v>1144</v>
      </c>
      <c r="BC887" s="11">
        <v>0</v>
      </c>
      <c r="BD887" s="11">
        <v>0</v>
      </c>
      <c r="BE887" s="11">
        <v>0</v>
      </c>
      <c r="BF887" s="11">
        <v>0</v>
      </c>
      <c r="BG887" s="11">
        <v>0</v>
      </c>
      <c r="BH887" s="11">
        <v>0</v>
      </c>
      <c r="BI887" s="9">
        <v>0</v>
      </c>
      <c r="BJ887" s="6">
        <v>0</v>
      </c>
    </row>
    <row r="888" spans="3:62" ht="20.100000000000001" customHeight="1">
      <c r="C888" s="18">
        <v>70501002</v>
      </c>
      <c r="D888" s="19" t="s">
        <v>653</v>
      </c>
      <c r="E888" s="18">
        <v>1</v>
      </c>
      <c r="F888" s="18">
        <v>60010500</v>
      </c>
      <c r="G888" s="18">
        <v>0</v>
      </c>
      <c r="H888" s="13">
        <v>0</v>
      </c>
      <c r="I888" s="18">
        <v>1</v>
      </c>
      <c r="J888" s="18">
        <v>0</v>
      </c>
      <c r="K888" s="18">
        <v>0</v>
      </c>
      <c r="L888" s="18">
        <v>0</v>
      </c>
      <c r="M888" s="18">
        <v>0</v>
      </c>
      <c r="N888" s="11">
        <v>2</v>
      </c>
      <c r="O888" s="18">
        <v>1</v>
      </c>
      <c r="P888" s="18">
        <v>0.05</v>
      </c>
      <c r="Q888" s="18">
        <v>0</v>
      </c>
      <c r="R888" s="6">
        <v>0</v>
      </c>
      <c r="S888" s="13">
        <v>0</v>
      </c>
      <c r="T888" s="11">
        <v>1</v>
      </c>
      <c r="U888" s="18">
        <v>1</v>
      </c>
      <c r="V888" s="18">
        <v>0</v>
      </c>
      <c r="W888" s="18">
        <v>2</v>
      </c>
      <c r="X888" s="18">
        <v>0</v>
      </c>
      <c r="Y888" s="18">
        <v>0</v>
      </c>
      <c r="Z888" s="18">
        <v>0</v>
      </c>
      <c r="AA888" s="18">
        <v>0</v>
      </c>
      <c r="AB888" s="11">
        <v>0</v>
      </c>
      <c r="AC888" s="18">
        <v>0</v>
      </c>
      <c r="AD888" s="18">
        <v>10</v>
      </c>
      <c r="AE888" s="18">
        <v>0</v>
      </c>
      <c r="AF888" s="18">
        <v>0</v>
      </c>
      <c r="AG888" s="6">
        <v>7</v>
      </c>
      <c r="AH888" s="6">
        <v>0</v>
      </c>
      <c r="AI888" s="6">
        <v>0</v>
      </c>
      <c r="AJ888" s="6">
        <v>0</v>
      </c>
      <c r="AK888" s="18">
        <v>0</v>
      </c>
      <c r="AL888" s="18">
        <v>0</v>
      </c>
      <c r="AM888" s="18">
        <v>0</v>
      </c>
      <c r="AN888" s="18">
        <v>0</v>
      </c>
      <c r="AO888" s="18">
        <v>1000</v>
      </c>
      <c r="AP888" s="18">
        <v>0.5</v>
      </c>
      <c r="AQ888" s="18">
        <v>0</v>
      </c>
      <c r="AR888" s="6">
        <v>0</v>
      </c>
      <c r="AS888" s="18" t="s">
        <v>1044</v>
      </c>
      <c r="AT888" s="19" t="s">
        <v>489</v>
      </c>
      <c r="AU888" s="18">
        <v>0</v>
      </c>
      <c r="AV888" s="18">
        <v>10007001</v>
      </c>
      <c r="AW888" s="18">
        <v>0</v>
      </c>
      <c r="AX888" s="19" t="s">
        <v>145</v>
      </c>
      <c r="AY888" s="19" t="s">
        <v>143</v>
      </c>
      <c r="AZ888" s="13">
        <v>0</v>
      </c>
      <c r="BA888" s="13">
        <v>0</v>
      </c>
      <c r="BB888" s="56" t="s">
        <v>1045</v>
      </c>
      <c r="BC888" s="18">
        <v>0</v>
      </c>
      <c r="BD888" s="11">
        <v>0</v>
      </c>
      <c r="BE888" s="18">
        <v>0</v>
      </c>
      <c r="BF888" s="18">
        <v>0</v>
      </c>
      <c r="BG888" s="18">
        <v>0</v>
      </c>
      <c r="BH888" s="18">
        <v>0</v>
      </c>
      <c r="BI888" s="9">
        <v>0</v>
      </c>
      <c r="BJ888" s="6">
        <v>0</v>
      </c>
    </row>
    <row r="889" spans="3:62" ht="20.100000000000001" customHeight="1">
      <c r="C889" s="18">
        <v>70501003</v>
      </c>
      <c r="D889" s="19" t="s">
        <v>406</v>
      </c>
      <c r="E889" s="18">
        <v>1</v>
      </c>
      <c r="F889" s="18">
        <v>60010500</v>
      </c>
      <c r="G889" s="18">
        <v>0</v>
      </c>
      <c r="H889" s="13">
        <v>0</v>
      </c>
      <c r="I889" s="18">
        <v>1</v>
      </c>
      <c r="J889" s="18">
        <v>0</v>
      </c>
      <c r="K889" s="18">
        <v>0</v>
      </c>
      <c r="L889" s="18">
        <v>0</v>
      </c>
      <c r="M889" s="18">
        <v>0</v>
      </c>
      <c r="N889" s="11">
        <v>2</v>
      </c>
      <c r="O889" s="18">
        <v>2</v>
      </c>
      <c r="P889" s="18">
        <v>0.6</v>
      </c>
      <c r="Q889" s="18">
        <v>0</v>
      </c>
      <c r="R889" s="6">
        <v>0</v>
      </c>
      <c r="S889" s="13">
        <v>0</v>
      </c>
      <c r="T889" s="11">
        <v>1</v>
      </c>
      <c r="U889" s="18">
        <v>2</v>
      </c>
      <c r="V889" s="18">
        <v>0</v>
      </c>
      <c r="W889" s="18">
        <v>0</v>
      </c>
      <c r="X889" s="18">
        <v>0</v>
      </c>
      <c r="Y889" s="18">
        <v>0</v>
      </c>
      <c r="Z889" s="18">
        <v>0</v>
      </c>
      <c r="AA889" s="18">
        <v>0</v>
      </c>
      <c r="AB889" s="11">
        <v>0</v>
      </c>
      <c r="AC889" s="18">
        <v>0</v>
      </c>
      <c r="AD889" s="18">
        <v>20</v>
      </c>
      <c r="AE889" s="18">
        <v>0</v>
      </c>
      <c r="AF889" s="18">
        <v>0</v>
      </c>
      <c r="AG889" s="6">
        <v>2</v>
      </c>
      <c r="AH889" s="6">
        <v>0</v>
      </c>
      <c r="AI889" s="6">
        <v>0</v>
      </c>
      <c r="AJ889" s="6">
        <v>0</v>
      </c>
      <c r="AK889" s="18">
        <v>0</v>
      </c>
      <c r="AL889" s="18">
        <v>0</v>
      </c>
      <c r="AM889" s="18">
        <v>0</v>
      </c>
      <c r="AN889" s="18">
        <v>0</v>
      </c>
      <c r="AO889" s="18">
        <v>1000</v>
      </c>
      <c r="AP889" s="18">
        <v>0</v>
      </c>
      <c r="AQ889" s="18">
        <v>0</v>
      </c>
      <c r="AR889" s="6">
        <v>90401004</v>
      </c>
      <c r="AS889" s="18" t="s">
        <v>143</v>
      </c>
      <c r="AT889" s="19" t="s">
        <v>143</v>
      </c>
      <c r="AU889" s="18" t="s">
        <v>235</v>
      </c>
      <c r="AV889" s="18">
        <v>0</v>
      </c>
      <c r="AW889" s="18">
        <v>40000003</v>
      </c>
      <c r="AX889" s="19" t="s">
        <v>145</v>
      </c>
      <c r="AY889" s="19" t="s">
        <v>143</v>
      </c>
      <c r="AZ889" s="13">
        <v>0</v>
      </c>
      <c r="BA889" s="13">
        <v>0</v>
      </c>
      <c r="BB889" s="56" t="s">
        <v>1120</v>
      </c>
      <c r="BC889" s="18">
        <v>0</v>
      </c>
      <c r="BD889" s="11">
        <v>0</v>
      </c>
      <c r="BE889" s="18">
        <v>0</v>
      </c>
      <c r="BF889" s="18">
        <v>0</v>
      </c>
      <c r="BG889" s="18">
        <v>0</v>
      </c>
      <c r="BH889" s="18">
        <v>0</v>
      </c>
      <c r="BI889" s="9">
        <v>0</v>
      </c>
      <c r="BJ889" s="6">
        <v>0</v>
      </c>
    </row>
    <row r="890" spans="3:62" ht="20.100000000000001" customHeight="1">
      <c r="C890" s="18">
        <v>70501004</v>
      </c>
      <c r="D890" s="19" t="s">
        <v>670</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15</v>
      </c>
      <c r="AE890" s="18">
        <v>0</v>
      </c>
      <c r="AF890" s="18">
        <v>0</v>
      </c>
      <c r="AG890" s="6">
        <v>2</v>
      </c>
      <c r="AH890" s="6">
        <v>0</v>
      </c>
      <c r="AI890" s="6">
        <v>0</v>
      </c>
      <c r="AJ890" s="6">
        <v>0</v>
      </c>
      <c r="AK890" s="18">
        <v>0</v>
      </c>
      <c r="AL890" s="18">
        <v>0</v>
      </c>
      <c r="AM890" s="18">
        <v>0</v>
      </c>
      <c r="AN890" s="18">
        <v>0</v>
      </c>
      <c r="AO890" s="18">
        <v>1000</v>
      </c>
      <c r="AP890" s="18">
        <v>0</v>
      </c>
      <c r="AQ890" s="18">
        <v>0</v>
      </c>
      <c r="AR890" s="6">
        <v>90304001</v>
      </c>
      <c r="AS890" s="18" t="s">
        <v>143</v>
      </c>
      <c r="AT890" s="19" t="s">
        <v>202</v>
      </c>
      <c r="AU890" s="18" t="s">
        <v>235</v>
      </c>
      <c r="AV890" s="18">
        <v>0</v>
      </c>
      <c r="AW890" s="18">
        <v>0</v>
      </c>
      <c r="AX890" s="19" t="s">
        <v>145</v>
      </c>
      <c r="AY890" s="19" t="s">
        <v>143</v>
      </c>
      <c r="AZ890" s="13">
        <v>0</v>
      </c>
      <c r="BA890" s="13">
        <v>0</v>
      </c>
      <c r="BB890" s="56" t="s">
        <v>1121</v>
      </c>
      <c r="BC890" s="18">
        <v>0</v>
      </c>
      <c r="BD890" s="11">
        <v>0</v>
      </c>
      <c r="BE890" s="18">
        <v>0</v>
      </c>
      <c r="BF890" s="18">
        <v>0</v>
      </c>
      <c r="BG890" s="18">
        <v>0</v>
      </c>
      <c r="BH890" s="18">
        <v>0</v>
      </c>
      <c r="BI890" s="9">
        <v>0</v>
      </c>
      <c r="BJ890" s="6">
        <v>0</v>
      </c>
    </row>
    <row r="891" spans="3:62" ht="20.100000000000001" customHeight="1">
      <c r="C891" s="18">
        <v>70501005</v>
      </c>
      <c r="D891" s="12" t="s">
        <v>1122</v>
      </c>
      <c r="E891" s="18">
        <v>1</v>
      </c>
      <c r="F891" s="11">
        <v>60010300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350</v>
      </c>
      <c r="Y891" s="11">
        <v>0</v>
      </c>
      <c r="Z891" s="11">
        <v>0</v>
      </c>
      <c r="AA891" s="11">
        <v>0</v>
      </c>
      <c r="AB891" s="11">
        <v>0</v>
      </c>
      <c r="AC891" s="11">
        <v>0</v>
      </c>
      <c r="AD891" s="11">
        <v>9</v>
      </c>
      <c r="AE891" s="11">
        <v>2</v>
      </c>
      <c r="AF891" s="11" t="s">
        <v>152</v>
      </c>
      <c r="AG891" s="6">
        <v>0</v>
      </c>
      <c r="AH891" s="6">
        <v>2</v>
      </c>
      <c r="AI891" s="6">
        <v>0</v>
      </c>
      <c r="AJ891" s="6">
        <v>1.5</v>
      </c>
      <c r="AK891" s="11">
        <v>0</v>
      </c>
      <c r="AL891" s="11">
        <v>0</v>
      </c>
      <c r="AM891" s="11">
        <v>0</v>
      </c>
      <c r="AN891" s="11">
        <v>1.5</v>
      </c>
      <c r="AO891" s="11">
        <v>3000</v>
      </c>
      <c r="AP891" s="11">
        <v>1</v>
      </c>
      <c r="AQ891" s="11">
        <v>0</v>
      </c>
      <c r="AR891" s="6">
        <v>0</v>
      </c>
      <c r="AS891" s="11" t="s">
        <v>1123</v>
      </c>
      <c r="AT891" s="19" t="s">
        <v>341</v>
      </c>
      <c r="AU891" s="11" t="s">
        <v>373</v>
      </c>
      <c r="AV891" s="18">
        <v>10000007</v>
      </c>
      <c r="AW891" s="18">
        <v>70401006</v>
      </c>
      <c r="AX891" s="12" t="s">
        <v>145</v>
      </c>
      <c r="AY891" s="11">
        <v>0</v>
      </c>
      <c r="AZ891" s="13">
        <v>0</v>
      </c>
      <c r="BA891" s="13">
        <v>0</v>
      </c>
      <c r="BB891" s="37" t="s">
        <v>1124</v>
      </c>
      <c r="BC891" s="11">
        <v>0</v>
      </c>
      <c r="BD891" s="11">
        <v>0</v>
      </c>
      <c r="BE891" s="11">
        <v>0</v>
      </c>
      <c r="BF891" s="11">
        <v>0</v>
      </c>
      <c r="BG891" s="11">
        <v>0</v>
      </c>
      <c r="BH891" s="11">
        <v>0</v>
      </c>
      <c r="BI891" s="9">
        <v>0</v>
      </c>
      <c r="BJ891" s="6">
        <v>0</v>
      </c>
    </row>
    <row r="892" spans="3:62" ht="19.5" customHeight="1">
      <c r="C892" s="18">
        <v>70501006</v>
      </c>
      <c r="D892" s="19" t="s">
        <v>591</v>
      </c>
      <c r="E892" s="18">
        <v>1</v>
      </c>
      <c r="F892" s="18">
        <v>60010300</v>
      </c>
      <c r="G892" s="18">
        <v>0</v>
      </c>
      <c r="H892" s="13">
        <v>0</v>
      </c>
      <c r="I892" s="18">
        <v>1</v>
      </c>
      <c r="J892" s="18">
        <v>0</v>
      </c>
      <c r="K892" s="18">
        <v>0</v>
      </c>
      <c r="L892" s="18">
        <v>0</v>
      </c>
      <c r="M892" s="18">
        <v>0</v>
      </c>
      <c r="N892" s="11">
        <v>2</v>
      </c>
      <c r="O892" s="18">
        <v>2</v>
      </c>
      <c r="P892" s="18">
        <v>0.8</v>
      </c>
      <c r="Q892" s="18">
        <v>0</v>
      </c>
      <c r="R892" s="6">
        <v>0</v>
      </c>
      <c r="S892" s="13">
        <v>0</v>
      </c>
      <c r="T892" s="11">
        <v>1</v>
      </c>
      <c r="U892" s="18">
        <v>2</v>
      </c>
      <c r="V892" s="18">
        <v>0</v>
      </c>
      <c r="W892" s="18">
        <v>5</v>
      </c>
      <c r="X892" s="18">
        <v>0</v>
      </c>
      <c r="Y892" s="18">
        <v>0</v>
      </c>
      <c r="Z892" s="18">
        <v>0</v>
      </c>
      <c r="AA892" s="18">
        <v>0</v>
      </c>
      <c r="AB892" s="11">
        <v>0</v>
      </c>
      <c r="AC892" s="18">
        <v>0</v>
      </c>
      <c r="AD892" s="18">
        <v>30</v>
      </c>
      <c r="AE892" s="18">
        <v>1</v>
      </c>
      <c r="AF892" s="18">
        <v>1</v>
      </c>
      <c r="AG892" s="6">
        <v>2</v>
      </c>
      <c r="AH892" s="6">
        <v>2</v>
      </c>
      <c r="AI892" s="6">
        <v>0</v>
      </c>
      <c r="AJ892" s="6">
        <v>1.5</v>
      </c>
      <c r="AK892" s="18">
        <v>0</v>
      </c>
      <c r="AL892" s="18">
        <v>0</v>
      </c>
      <c r="AM892" s="18">
        <v>0</v>
      </c>
      <c r="AN892" s="18">
        <v>1</v>
      </c>
      <c r="AO892" s="18">
        <v>30000</v>
      </c>
      <c r="AP892" s="18">
        <v>0</v>
      </c>
      <c r="AQ892" s="18">
        <v>4</v>
      </c>
      <c r="AR892" s="6">
        <v>0</v>
      </c>
      <c r="AS892" s="18" t="s">
        <v>143</v>
      </c>
      <c r="AT892" s="19" t="s">
        <v>144</v>
      </c>
      <c r="AU892" s="18" t="s">
        <v>373</v>
      </c>
      <c r="AV892" s="18">
        <v>10003002</v>
      </c>
      <c r="AW892" s="18">
        <v>70405007</v>
      </c>
      <c r="AX892" s="19" t="s">
        <v>532</v>
      </c>
      <c r="AY892" s="19">
        <v>0</v>
      </c>
      <c r="AZ892" s="13">
        <v>0</v>
      </c>
      <c r="BA892" s="13">
        <v>0</v>
      </c>
      <c r="BB892" s="56" t="s">
        <v>1151</v>
      </c>
      <c r="BC892" s="18">
        <v>0</v>
      </c>
      <c r="BD892" s="11">
        <v>0</v>
      </c>
      <c r="BE892" s="18">
        <v>0</v>
      </c>
      <c r="BF892" s="18">
        <v>0</v>
      </c>
      <c r="BG892" s="18">
        <v>0</v>
      </c>
      <c r="BH892" s="18">
        <v>0</v>
      </c>
      <c r="BI892" s="9">
        <v>0</v>
      </c>
      <c r="BJ892" s="6">
        <v>0</v>
      </c>
    </row>
    <row r="893" spans="3:62" ht="19.5" customHeight="1">
      <c r="C893" s="18">
        <v>70502001</v>
      </c>
      <c r="D893" s="12" t="s">
        <v>378</v>
      </c>
      <c r="E893" s="18">
        <v>1</v>
      </c>
      <c r="F893" s="11">
        <v>60010100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0</v>
      </c>
      <c r="Y893" s="11">
        <v>1</v>
      </c>
      <c r="Z893" s="11">
        <v>0</v>
      </c>
      <c r="AA893" s="11">
        <v>0</v>
      </c>
      <c r="AB893" s="11">
        <v>0</v>
      </c>
      <c r="AC893" s="11">
        <v>0</v>
      </c>
      <c r="AD893" s="11">
        <v>12</v>
      </c>
      <c r="AE893" s="11">
        <v>1</v>
      </c>
      <c r="AF893" s="11" t="s">
        <v>379</v>
      </c>
      <c r="AG893" s="6">
        <v>1</v>
      </c>
      <c r="AH893" s="6">
        <v>1</v>
      </c>
      <c r="AI893" s="6">
        <v>0</v>
      </c>
      <c r="AJ893" s="6">
        <v>3</v>
      </c>
      <c r="AK893" s="11">
        <v>0</v>
      </c>
      <c r="AL893" s="11">
        <v>0</v>
      </c>
      <c r="AM893" s="11">
        <v>0</v>
      </c>
      <c r="AN893" s="11">
        <v>3</v>
      </c>
      <c r="AO893" s="11">
        <v>5000</v>
      </c>
      <c r="AP893" s="11">
        <v>2.5</v>
      </c>
      <c r="AQ893" s="11">
        <v>0</v>
      </c>
      <c r="AR893" s="6">
        <v>0</v>
      </c>
      <c r="AS893" s="11" t="s">
        <v>143</v>
      </c>
      <c r="AT893" s="19" t="s">
        <v>202</v>
      </c>
      <c r="AU893" s="11" t="s">
        <v>380</v>
      </c>
      <c r="AV893" s="18">
        <v>10000007</v>
      </c>
      <c r="AW893" s="18">
        <v>70107001</v>
      </c>
      <c r="AX893" s="12" t="s">
        <v>145</v>
      </c>
      <c r="AY893" s="11">
        <v>0</v>
      </c>
      <c r="AZ893" s="13">
        <v>0</v>
      </c>
      <c r="BA893" s="13">
        <v>0</v>
      </c>
      <c r="BB893" s="37" t="s">
        <v>381</v>
      </c>
      <c r="BC893" s="11">
        <v>0</v>
      </c>
      <c r="BD893" s="11">
        <v>0</v>
      </c>
      <c r="BE893" s="11">
        <v>0</v>
      </c>
      <c r="BF893" s="11">
        <v>0</v>
      </c>
      <c r="BG893" s="11">
        <v>0</v>
      </c>
      <c r="BH893" s="11">
        <v>0</v>
      </c>
      <c r="BI893" s="9">
        <v>0</v>
      </c>
      <c r="BJ893" s="6">
        <v>0</v>
      </c>
    </row>
    <row r="894" spans="3:62" ht="20.100000000000001" customHeight="1">
      <c r="C894" s="18">
        <v>70502002</v>
      </c>
      <c r="D894" s="12" t="s">
        <v>1013</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3</v>
      </c>
      <c r="X894" s="11">
        <v>0</v>
      </c>
      <c r="Y894" s="11">
        <v>1</v>
      </c>
      <c r="Z894" s="11">
        <v>0</v>
      </c>
      <c r="AA894" s="11">
        <v>0</v>
      </c>
      <c r="AB894" s="11">
        <v>0</v>
      </c>
      <c r="AC894" s="11">
        <v>0</v>
      </c>
      <c r="AD894" s="11">
        <v>12</v>
      </c>
      <c r="AE894" s="11">
        <v>1</v>
      </c>
      <c r="AF894" s="11">
        <v>3</v>
      </c>
      <c r="AG894" s="6">
        <v>4</v>
      </c>
      <c r="AH894" s="6">
        <v>1</v>
      </c>
      <c r="AI894" s="6">
        <v>0</v>
      </c>
      <c r="AJ894" s="6">
        <v>1.5</v>
      </c>
      <c r="AK894" s="11">
        <v>0</v>
      </c>
      <c r="AL894" s="11">
        <v>0</v>
      </c>
      <c r="AM894" s="11">
        <v>0</v>
      </c>
      <c r="AN894" s="11">
        <v>3</v>
      </c>
      <c r="AO894" s="11">
        <v>5000</v>
      </c>
      <c r="AP894" s="11">
        <v>3</v>
      </c>
      <c r="AQ894" s="11">
        <v>0</v>
      </c>
      <c r="AR894" s="6">
        <v>0</v>
      </c>
      <c r="AS894" s="11" t="s">
        <v>143</v>
      </c>
      <c r="AT894" s="19" t="s">
        <v>144</v>
      </c>
      <c r="AU894" s="11" t="s">
        <v>380</v>
      </c>
      <c r="AV894" s="18">
        <v>10000007</v>
      </c>
      <c r="AW894" s="18">
        <v>70103003</v>
      </c>
      <c r="AX894" s="12" t="s">
        <v>145</v>
      </c>
      <c r="AY894" s="11" t="s">
        <v>1153</v>
      </c>
      <c r="AZ894" s="13">
        <v>0</v>
      </c>
      <c r="BA894" s="13">
        <v>0</v>
      </c>
      <c r="BB894" s="37" t="s">
        <v>1015</v>
      </c>
      <c r="BC894" s="11">
        <v>0</v>
      </c>
      <c r="BD894" s="11">
        <v>0</v>
      </c>
      <c r="BE894" s="11">
        <v>0</v>
      </c>
      <c r="BF894" s="11">
        <v>0</v>
      </c>
      <c r="BG894" s="11">
        <v>0</v>
      </c>
      <c r="BH894" s="11">
        <v>0</v>
      </c>
      <c r="BI894" s="9">
        <v>0</v>
      </c>
      <c r="BJ894" s="6">
        <v>0</v>
      </c>
    </row>
    <row r="895" spans="3:62" ht="20.100000000000001" customHeight="1">
      <c r="C895" s="18">
        <v>70502003</v>
      </c>
      <c r="D895" s="12" t="s">
        <v>1016</v>
      </c>
      <c r="E895" s="11">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0</v>
      </c>
      <c r="Z895" s="11">
        <v>0</v>
      </c>
      <c r="AA895" s="11">
        <v>0</v>
      </c>
      <c r="AB895" s="11">
        <v>0</v>
      </c>
      <c r="AC895" s="11">
        <v>0</v>
      </c>
      <c r="AD895" s="11">
        <v>12</v>
      </c>
      <c r="AE895" s="11">
        <v>1</v>
      </c>
      <c r="AF895" s="11">
        <v>3</v>
      </c>
      <c r="AG895" s="6">
        <v>6</v>
      </c>
      <c r="AH895" s="6">
        <v>1</v>
      </c>
      <c r="AI895" s="6">
        <v>0</v>
      </c>
      <c r="AJ895" s="6">
        <v>1.5</v>
      </c>
      <c r="AK895" s="11">
        <v>0</v>
      </c>
      <c r="AL895" s="11">
        <v>0</v>
      </c>
      <c r="AM895" s="11">
        <v>0</v>
      </c>
      <c r="AN895" s="11">
        <v>3</v>
      </c>
      <c r="AO895" s="11">
        <v>5000</v>
      </c>
      <c r="AP895" s="11">
        <v>3</v>
      </c>
      <c r="AQ895" s="11">
        <v>0</v>
      </c>
      <c r="AR895" s="6">
        <v>0</v>
      </c>
      <c r="AS895" s="11" t="s">
        <v>143</v>
      </c>
      <c r="AT895" s="19" t="s">
        <v>185</v>
      </c>
      <c r="AU895" s="11" t="s">
        <v>380</v>
      </c>
      <c r="AV895" s="18">
        <v>10000007</v>
      </c>
      <c r="AW895" s="18">
        <v>70103003</v>
      </c>
      <c r="AX895" s="12" t="s">
        <v>145</v>
      </c>
      <c r="AY895" s="11" t="s">
        <v>1154</v>
      </c>
      <c r="AZ895" s="13">
        <v>0</v>
      </c>
      <c r="BA895" s="13">
        <v>0</v>
      </c>
      <c r="BB895" s="37" t="s">
        <v>1018</v>
      </c>
      <c r="BC895" s="11">
        <v>0</v>
      </c>
      <c r="BD895" s="11">
        <v>0</v>
      </c>
      <c r="BE895" s="11">
        <v>0</v>
      </c>
      <c r="BF895" s="11">
        <v>0</v>
      </c>
      <c r="BG895" s="11">
        <v>0</v>
      </c>
      <c r="BH895" s="11">
        <v>0</v>
      </c>
      <c r="BI895" s="9">
        <v>0</v>
      </c>
      <c r="BJ895" s="6">
        <v>0</v>
      </c>
    </row>
    <row r="896" spans="3:62" ht="20.100000000000001" customHeight="1">
      <c r="C896" s="18">
        <v>70502004</v>
      </c>
      <c r="D896" s="19" t="s">
        <v>1019</v>
      </c>
      <c r="E896" s="18">
        <v>1</v>
      </c>
      <c r="F896" s="18">
        <v>60010500</v>
      </c>
      <c r="G896" s="18">
        <v>0</v>
      </c>
      <c r="H896" s="13">
        <v>0</v>
      </c>
      <c r="I896" s="18">
        <v>1</v>
      </c>
      <c r="J896" s="18">
        <v>0</v>
      </c>
      <c r="K896" s="18">
        <v>0</v>
      </c>
      <c r="L896" s="18">
        <v>0</v>
      </c>
      <c r="M896" s="18">
        <v>0</v>
      </c>
      <c r="N896" s="11">
        <v>2</v>
      </c>
      <c r="O896" s="18">
        <v>2</v>
      </c>
      <c r="P896" s="18">
        <v>0.6</v>
      </c>
      <c r="Q896" s="18">
        <v>0</v>
      </c>
      <c r="R896" s="6">
        <v>0</v>
      </c>
      <c r="S896" s="13">
        <v>0</v>
      </c>
      <c r="T896" s="11">
        <v>1</v>
      </c>
      <c r="U896" s="18">
        <v>2</v>
      </c>
      <c r="V896" s="18">
        <v>0</v>
      </c>
      <c r="W896" s="18">
        <v>0</v>
      </c>
      <c r="X896" s="18">
        <v>0</v>
      </c>
      <c r="Y896" s="18">
        <v>0</v>
      </c>
      <c r="Z896" s="18">
        <v>0</v>
      </c>
      <c r="AA896" s="18">
        <v>0</v>
      </c>
      <c r="AB896" s="18">
        <v>0</v>
      </c>
      <c r="AC896" s="18">
        <v>0</v>
      </c>
      <c r="AD896" s="18">
        <v>20</v>
      </c>
      <c r="AE896" s="18">
        <v>0</v>
      </c>
      <c r="AF896" s="18">
        <v>0</v>
      </c>
      <c r="AG896" s="6">
        <v>2</v>
      </c>
      <c r="AH896" s="6">
        <v>0</v>
      </c>
      <c r="AI896" s="6">
        <v>0</v>
      </c>
      <c r="AJ896" s="6">
        <v>0</v>
      </c>
      <c r="AK896" s="18">
        <v>0</v>
      </c>
      <c r="AL896" s="18">
        <v>0</v>
      </c>
      <c r="AM896" s="18">
        <v>0</v>
      </c>
      <c r="AN896" s="18">
        <v>0</v>
      </c>
      <c r="AO896" s="18">
        <v>1000</v>
      </c>
      <c r="AP896" s="18">
        <v>0</v>
      </c>
      <c r="AQ896" s="18">
        <v>0</v>
      </c>
      <c r="AR896" s="6">
        <v>90102001</v>
      </c>
      <c r="AS896" s="18" t="s">
        <v>143</v>
      </c>
      <c r="AT896" s="19" t="s">
        <v>144</v>
      </c>
      <c r="AU896" s="18" t="s">
        <v>235</v>
      </c>
      <c r="AV896" s="18">
        <v>0</v>
      </c>
      <c r="AW896" s="18">
        <v>40000003</v>
      </c>
      <c r="AX896" s="19" t="s">
        <v>145</v>
      </c>
      <c r="AY896" s="19" t="s">
        <v>143</v>
      </c>
      <c r="AZ896" s="13">
        <v>0</v>
      </c>
      <c r="BA896" s="13">
        <v>0</v>
      </c>
      <c r="BB896" s="56" t="s">
        <v>1020</v>
      </c>
      <c r="BC896" s="18">
        <v>0</v>
      </c>
      <c r="BD896" s="11">
        <v>0</v>
      </c>
      <c r="BE896" s="18">
        <v>0</v>
      </c>
      <c r="BF896" s="18">
        <v>0</v>
      </c>
      <c r="BG896" s="18">
        <v>0</v>
      </c>
      <c r="BH896" s="18">
        <v>0</v>
      </c>
      <c r="BI896" s="9">
        <v>0</v>
      </c>
      <c r="BJ896" s="6">
        <v>0</v>
      </c>
    </row>
    <row r="897" spans="3:62" ht="20.100000000000001" customHeight="1">
      <c r="C897" s="18">
        <v>70502005</v>
      </c>
      <c r="D897" s="19" t="s">
        <v>1021</v>
      </c>
      <c r="E897" s="18">
        <v>1</v>
      </c>
      <c r="F897" s="18">
        <v>60010500</v>
      </c>
      <c r="G897" s="18">
        <v>0</v>
      </c>
      <c r="H897" s="13">
        <v>0</v>
      </c>
      <c r="I897" s="18">
        <v>1</v>
      </c>
      <c r="J897" s="18">
        <v>0</v>
      </c>
      <c r="K897" s="18">
        <v>0</v>
      </c>
      <c r="L897" s="18">
        <v>0</v>
      </c>
      <c r="M897" s="18">
        <v>0</v>
      </c>
      <c r="N897" s="11">
        <v>2</v>
      </c>
      <c r="O897" s="18">
        <v>2</v>
      </c>
      <c r="P897" s="18">
        <v>0.6</v>
      </c>
      <c r="Q897" s="18">
        <v>0</v>
      </c>
      <c r="R897" s="6">
        <v>0</v>
      </c>
      <c r="S897" s="13">
        <v>0</v>
      </c>
      <c r="T897" s="11">
        <v>1</v>
      </c>
      <c r="U897" s="18">
        <v>2</v>
      </c>
      <c r="V897" s="18">
        <v>0</v>
      </c>
      <c r="W897" s="18">
        <v>0</v>
      </c>
      <c r="X897" s="18">
        <v>0</v>
      </c>
      <c r="Y897" s="18">
        <v>0</v>
      </c>
      <c r="Z897" s="18">
        <v>0</v>
      </c>
      <c r="AA897" s="18">
        <v>0</v>
      </c>
      <c r="AB897" s="18">
        <v>0</v>
      </c>
      <c r="AC897" s="18">
        <v>0</v>
      </c>
      <c r="AD897" s="11">
        <v>99999</v>
      </c>
      <c r="AE897" s="18">
        <v>0</v>
      </c>
      <c r="AF897" s="18">
        <v>0</v>
      </c>
      <c r="AG897" s="6">
        <v>2</v>
      </c>
      <c r="AH897" s="6">
        <v>0</v>
      </c>
      <c r="AI897" s="6">
        <v>0</v>
      </c>
      <c r="AJ897" s="6">
        <v>0</v>
      </c>
      <c r="AK897" s="18">
        <v>0</v>
      </c>
      <c r="AL897" s="18">
        <v>0</v>
      </c>
      <c r="AM897" s="18">
        <v>0</v>
      </c>
      <c r="AN897" s="18">
        <v>0</v>
      </c>
      <c r="AO897" s="18">
        <v>1000</v>
      </c>
      <c r="AP897" s="18">
        <v>0</v>
      </c>
      <c r="AQ897" s="18">
        <v>0</v>
      </c>
      <c r="AR897" s="6">
        <v>90104002</v>
      </c>
      <c r="AS897" s="18" t="s">
        <v>143</v>
      </c>
      <c r="AT897" s="19" t="s">
        <v>144</v>
      </c>
      <c r="AU897" s="18" t="s">
        <v>235</v>
      </c>
      <c r="AV897" s="18">
        <v>0</v>
      </c>
      <c r="AW897" s="18">
        <v>0</v>
      </c>
      <c r="AX897" s="19" t="s">
        <v>145</v>
      </c>
      <c r="AY897" s="19" t="s">
        <v>143</v>
      </c>
      <c r="AZ897" s="13">
        <v>0</v>
      </c>
      <c r="BA897" s="13">
        <v>0</v>
      </c>
      <c r="BB897" s="56" t="s">
        <v>359</v>
      </c>
      <c r="BC897" s="18">
        <v>0</v>
      </c>
      <c r="BD897" s="11">
        <v>0</v>
      </c>
      <c r="BE897" s="18">
        <v>0</v>
      </c>
      <c r="BF897" s="18">
        <v>0</v>
      </c>
      <c r="BG897" s="18">
        <v>0</v>
      </c>
      <c r="BH897" s="18">
        <v>0</v>
      </c>
      <c r="BI897" s="9">
        <v>0</v>
      </c>
      <c r="BJ897" s="6">
        <v>0</v>
      </c>
    </row>
    <row r="898" spans="3:62" ht="19.5" customHeight="1">
      <c r="C898" s="18">
        <v>70503001</v>
      </c>
      <c r="D898" s="19" t="s">
        <v>1102</v>
      </c>
      <c r="E898" s="18">
        <v>1</v>
      </c>
      <c r="F898" s="18">
        <v>60010300</v>
      </c>
      <c r="G898" s="18">
        <v>0</v>
      </c>
      <c r="H898" s="13">
        <v>0</v>
      </c>
      <c r="I898" s="18">
        <v>1</v>
      </c>
      <c r="J898" s="18">
        <v>0</v>
      </c>
      <c r="K898" s="18">
        <v>0</v>
      </c>
      <c r="L898" s="18">
        <v>0</v>
      </c>
      <c r="M898" s="18">
        <v>0</v>
      </c>
      <c r="N898" s="11">
        <v>2</v>
      </c>
      <c r="O898" s="18">
        <v>0</v>
      </c>
      <c r="P898" s="18">
        <v>0</v>
      </c>
      <c r="Q898" s="18">
        <v>0</v>
      </c>
      <c r="R898" s="6">
        <v>0</v>
      </c>
      <c r="S898" s="13">
        <v>0</v>
      </c>
      <c r="T898" s="11">
        <v>1</v>
      </c>
      <c r="U898" s="18">
        <v>2</v>
      </c>
      <c r="V898" s="18">
        <v>0</v>
      </c>
      <c r="W898" s="18">
        <v>3</v>
      </c>
      <c r="X898" s="18">
        <v>0</v>
      </c>
      <c r="Y898" s="18">
        <v>0</v>
      </c>
      <c r="Z898" s="18">
        <v>0</v>
      </c>
      <c r="AA898" s="18">
        <v>0</v>
      </c>
      <c r="AB898" s="11">
        <v>0</v>
      </c>
      <c r="AC898" s="18">
        <v>0</v>
      </c>
      <c r="AD898" s="18">
        <v>20</v>
      </c>
      <c r="AE898" s="18">
        <v>1</v>
      </c>
      <c r="AF898" s="18">
        <v>1</v>
      </c>
      <c r="AG898" s="6">
        <v>2</v>
      </c>
      <c r="AH898" s="6">
        <v>2</v>
      </c>
      <c r="AI898" s="6">
        <v>0</v>
      </c>
      <c r="AJ898" s="6">
        <v>1.5</v>
      </c>
      <c r="AK898" s="18">
        <v>0</v>
      </c>
      <c r="AL898" s="18">
        <v>0</v>
      </c>
      <c r="AM898" s="18">
        <v>0</v>
      </c>
      <c r="AN898" s="18">
        <v>1</v>
      </c>
      <c r="AO898" s="18">
        <v>30000</v>
      </c>
      <c r="AP898" s="18">
        <v>0</v>
      </c>
      <c r="AQ898" s="18">
        <v>4</v>
      </c>
      <c r="AR898" s="6">
        <v>0</v>
      </c>
      <c r="AS898" s="11" t="s">
        <v>1044</v>
      </c>
      <c r="AT898" s="19" t="s">
        <v>144</v>
      </c>
      <c r="AU898" s="18" t="s">
        <v>373</v>
      </c>
      <c r="AV898" s="18">
        <v>10003002</v>
      </c>
      <c r="AW898" s="18">
        <v>70106005</v>
      </c>
      <c r="AX898" s="19" t="s">
        <v>532</v>
      </c>
      <c r="AY898" s="19">
        <v>0</v>
      </c>
      <c r="AZ898" s="13">
        <v>0</v>
      </c>
      <c r="BA898" s="13">
        <v>0</v>
      </c>
      <c r="BB898" s="56" t="s">
        <v>1137</v>
      </c>
      <c r="BC898" s="18">
        <v>0</v>
      </c>
      <c r="BD898" s="11">
        <v>0</v>
      </c>
      <c r="BE898" s="18">
        <v>0</v>
      </c>
      <c r="BF898" s="18">
        <v>0</v>
      </c>
      <c r="BG898" s="18">
        <v>0</v>
      </c>
      <c r="BH898" s="18">
        <v>0</v>
      </c>
      <c r="BI898" s="9">
        <v>0</v>
      </c>
      <c r="BJ898" s="6">
        <v>0</v>
      </c>
    </row>
    <row r="899" spans="3:62" ht="20.100000000000001" customHeight="1">
      <c r="C899" s="18">
        <v>70503002</v>
      </c>
      <c r="D899" s="12" t="s">
        <v>1079</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2.5</v>
      </c>
      <c r="X899" s="11">
        <v>0</v>
      </c>
      <c r="Y899" s="11">
        <v>1</v>
      </c>
      <c r="Z899" s="11">
        <v>0</v>
      </c>
      <c r="AA899" s="11">
        <v>0</v>
      </c>
      <c r="AB899" s="11">
        <v>0</v>
      </c>
      <c r="AC899" s="11">
        <v>0</v>
      </c>
      <c r="AD899" s="11">
        <v>12</v>
      </c>
      <c r="AE899" s="11">
        <v>1</v>
      </c>
      <c r="AF899" s="11">
        <v>3</v>
      </c>
      <c r="AG899" s="6">
        <v>4</v>
      </c>
      <c r="AH899" s="6">
        <v>1</v>
      </c>
      <c r="AI899" s="6">
        <v>0</v>
      </c>
      <c r="AJ899" s="6">
        <v>1.5</v>
      </c>
      <c r="AK899" s="11">
        <v>0</v>
      </c>
      <c r="AL899" s="11">
        <v>0</v>
      </c>
      <c r="AM899" s="11">
        <v>0</v>
      </c>
      <c r="AN899" s="11">
        <v>2.5</v>
      </c>
      <c r="AO899" s="11">
        <v>5000</v>
      </c>
      <c r="AP899" s="11">
        <v>2</v>
      </c>
      <c r="AQ899" s="11">
        <v>0</v>
      </c>
      <c r="AR899" s="6">
        <v>0</v>
      </c>
      <c r="AS899" s="11">
        <v>0</v>
      </c>
      <c r="AT899" s="19" t="s">
        <v>341</v>
      </c>
      <c r="AU899" s="11" t="s">
        <v>380</v>
      </c>
      <c r="AV899" s="18">
        <v>10000007</v>
      </c>
      <c r="AW899" s="18">
        <v>70404002</v>
      </c>
      <c r="AX899" s="12" t="s">
        <v>145</v>
      </c>
      <c r="AY899" s="11" t="s">
        <v>1155</v>
      </c>
      <c r="AZ899" s="13">
        <v>0</v>
      </c>
      <c r="BA899" s="13">
        <v>0</v>
      </c>
      <c r="BB899" s="37" t="s">
        <v>1139</v>
      </c>
      <c r="BC899" s="11">
        <v>0</v>
      </c>
      <c r="BD899" s="11">
        <v>0</v>
      </c>
      <c r="BE899" s="11">
        <v>0</v>
      </c>
      <c r="BF899" s="11">
        <v>0</v>
      </c>
      <c r="BG899" s="11">
        <v>0</v>
      </c>
      <c r="BH899" s="11">
        <v>0</v>
      </c>
      <c r="BI899" s="9">
        <v>0</v>
      </c>
      <c r="BJ899" s="6">
        <v>0</v>
      </c>
    </row>
    <row r="900" spans="3:62" ht="20.100000000000001" customHeight="1">
      <c r="C900" s="18">
        <v>70503003</v>
      </c>
      <c r="D900" s="19" t="s">
        <v>406</v>
      </c>
      <c r="E900" s="18">
        <v>1</v>
      </c>
      <c r="F900" s="18">
        <v>60010500</v>
      </c>
      <c r="G900" s="18">
        <v>0</v>
      </c>
      <c r="H900" s="13">
        <v>0</v>
      </c>
      <c r="I900" s="18">
        <v>1</v>
      </c>
      <c r="J900" s="18">
        <v>0</v>
      </c>
      <c r="K900" s="18">
        <v>0</v>
      </c>
      <c r="L900" s="18">
        <v>0</v>
      </c>
      <c r="M900" s="18">
        <v>0</v>
      </c>
      <c r="N900" s="11">
        <v>2</v>
      </c>
      <c r="O900" s="18">
        <v>2</v>
      </c>
      <c r="P900" s="18">
        <v>0.6</v>
      </c>
      <c r="Q900" s="18">
        <v>0</v>
      </c>
      <c r="R900" s="6">
        <v>0</v>
      </c>
      <c r="S900" s="13">
        <v>0</v>
      </c>
      <c r="T900" s="11">
        <v>1</v>
      </c>
      <c r="U900" s="18">
        <v>2</v>
      </c>
      <c r="V900" s="18">
        <v>0</v>
      </c>
      <c r="W900" s="18">
        <v>0</v>
      </c>
      <c r="X900" s="18">
        <v>0</v>
      </c>
      <c r="Y900" s="18">
        <v>0</v>
      </c>
      <c r="Z900" s="18">
        <v>0</v>
      </c>
      <c r="AA900" s="18">
        <v>0</v>
      </c>
      <c r="AB900" s="11">
        <v>0</v>
      </c>
      <c r="AC900" s="18">
        <v>0</v>
      </c>
      <c r="AD900" s="18">
        <v>20</v>
      </c>
      <c r="AE900" s="18">
        <v>0</v>
      </c>
      <c r="AF900" s="18">
        <v>0</v>
      </c>
      <c r="AG900" s="6">
        <v>2</v>
      </c>
      <c r="AH900" s="6">
        <v>0</v>
      </c>
      <c r="AI900" s="6">
        <v>0</v>
      </c>
      <c r="AJ900" s="6">
        <v>0</v>
      </c>
      <c r="AK900" s="18">
        <v>0</v>
      </c>
      <c r="AL900" s="18">
        <v>0</v>
      </c>
      <c r="AM900" s="18">
        <v>0</v>
      </c>
      <c r="AN900" s="18">
        <v>0</v>
      </c>
      <c r="AO900" s="18">
        <v>1000</v>
      </c>
      <c r="AP900" s="18">
        <v>0</v>
      </c>
      <c r="AQ900" s="18">
        <v>0</v>
      </c>
      <c r="AR900" s="6">
        <v>90401004</v>
      </c>
      <c r="AS900" s="18" t="s">
        <v>143</v>
      </c>
      <c r="AT900" s="19" t="s">
        <v>143</v>
      </c>
      <c r="AU900" s="18" t="s">
        <v>235</v>
      </c>
      <c r="AV900" s="18">
        <v>0</v>
      </c>
      <c r="AW900" s="18">
        <v>40000003</v>
      </c>
      <c r="AX900" s="19" t="s">
        <v>145</v>
      </c>
      <c r="AY900" s="19" t="s">
        <v>143</v>
      </c>
      <c r="AZ900" s="13">
        <v>0</v>
      </c>
      <c r="BA900" s="13">
        <v>0</v>
      </c>
      <c r="BB900" s="56" t="s">
        <v>1065</v>
      </c>
      <c r="BC900" s="18">
        <v>0</v>
      </c>
      <c r="BD900" s="11">
        <v>0</v>
      </c>
      <c r="BE900" s="18">
        <v>0</v>
      </c>
      <c r="BF900" s="18">
        <v>0</v>
      </c>
      <c r="BG900" s="18">
        <v>0</v>
      </c>
      <c r="BH900" s="18">
        <v>0</v>
      </c>
      <c r="BI900" s="9">
        <v>0</v>
      </c>
      <c r="BJ900" s="6">
        <v>0</v>
      </c>
    </row>
    <row r="901" spans="3:62" ht="20.100000000000001" customHeight="1">
      <c r="C901" s="18">
        <v>70503004</v>
      </c>
      <c r="D901" s="19" t="s">
        <v>358</v>
      </c>
      <c r="E901" s="18">
        <v>1</v>
      </c>
      <c r="F901" s="18">
        <v>60010500</v>
      </c>
      <c r="G901" s="18">
        <v>0</v>
      </c>
      <c r="H901" s="13">
        <v>0</v>
      </c>
      <c r="I901" s="18">
        <v>1</v>
      </c>
      <c r="J901" s="18">
        <v>0</v>
      </c>
      <c r="K901" s="18">
        <v>0</v>
      </c>
      <c r="L901" s="18">
        <v>0</v>
      </c>
      <c r="M901" s="18">
        <v>0</v>
      </c>
      <c r="N901" s="11">
        <v>2</v>
      </c>
      <c r="O901" s="18">
        <v>2</v>
      </c>
      <c r="P901" s="18">
        <v>0.3</v>
      </c>
      <c r="Q901" s="18">
        <v>0</v>
      </c>
      <c r="R901" s="6">
        <v>0</v>
      </c>
      <c r="S901" s="13">
        <v>0</v>
      </c>
      <c r="T901" s="11">
        <v>1</v>
      </c>
      <c r="U901" s="18">
        <v>2</v>
      </c>
      <c r="V901" s="18">
        <v>0</v>
      </c>
      <c r="W901" s="18">
        <v>0</v>
      </c>
      <c r="X901" s="18">
        <v>0</v>
      </c>
      <c r="Y901" s="18">
        <v>0</v>
      </c>
      <c r="Z901" s="18">
        <v>0</v>
      </c>
      <c r="AA901" s="18">
        <v>0</v>
      </c>
      <c r="AB901" s="11">
        <v>0</v>
      </c>
      <c r="AC901" s="18">
        <v>0</v>
      </c>
      <c r="AD901" s="11">
        <v>15</v>
      </c>
      <c r="AE901" s="18">
        <v>0</v>
      </c>
      <c r="AF901" s="18">
        <v>0</v>
      </c>
      <c r="AG901" s="6">
        <v>2</v>
      </c>
      <c r="AH901" s="6">
        <v>0</v>
      </c>
      <c r="AI901" s="6">
        <v>0</v>
      </c>
      <c r="AJ901" s="6">
        <v>0</v>
      </c>
      <c r="AK901" s="18">
        <v>0</v>
      </c>
      <c r="AL901" s="18">
        <v>0</v>
      </c>
      <c r="AM901" s="18">
        <v>0</v>
      </c>
      <c r="AN901" s="18">
        <v>0</v>
      </c>
      <c r="AO901" s="18">
        <v>1000</v>
      </c>
      <c r="AP901" s="18">
        <v>0</v>
      </c>
      <c r="AQ901" s="18">
        <v>0</v>
      </c>
      <c r="AR901" s="6">
        <v>90402005</v>
      </c>
      <c r="AS901" s="18" t="s">
        <v>143</v>
      </c>
      <c r="AT901" s="19" t="s">
        <v>144</v>
      </c>
      <c r="AU901" s="18" t="s">
        <v>235</v>
      </c>
      <c r="AV901" s="18">
        <v>0</v>
      </c>
      <c r="AW901" s="18">
        <v>0</v>
      </c>
      <c r="AX901" s="19" t="s">
        <v>145</v>
      </c>
      <c r="AY901" s="19" t="s">
        <v>143</v>
      </c>
      <c r="AZ901" s="13">
        <v>0</v>
      </c>
      <c r="BA901" s="13">
        <v>0</v>
      </c>
      <c r="BB901" s="56" t="s">
        <v>1032</v>
      </c>
      <c r="BC901" s="18">
        <v>0</v>
      </c>
      <c r="BD901" s="11">
        <v>0</v>
      </c>
      <c r="BE901" s="18">
        <v>0</v>
      </c>
      <c r="BF901" s="18">
        <v>0</v>
      </c>
      <c r="BG901" s="18">
        <v>0</v>
      </c>
      <c r="BH901" s="18">
        <v>0</v>
      </c>
      <c r="BI901" s="9">
        <v>0</v>
      </c>
      <c r="BJ901" s="6">
        <v>0</v>
      </c>
    </row>
    <row r="902" spans="3:62" ht="20.100000000000001" customHeight="1">
      <c r="C902" s="18">
        <v>70503005</v>
      </c>
      <c r="D902" s="12" t="s">
        <v>511</v>
      </c>
      <c r="E902" s="11">
        <v>2</v>
      </c>
      <c r="F902" s="11">
        <v>61012301</v>
      </c>
      <c r="G902" s="11">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12</v>
      </c>
      <c r="AE902" s="11">
        <v>2</v>
      </c>
      <c r="AF902" s="11" t="s">
        <v>152</v>
      </c>
      <c r="AG902" s="6">
        <v>0</v>
      </c>
      <c r="AH902" s="6">
        <v>2</v>
      </c>
      <c r="AI902" s="6">
        <v>0</v>
      </c>
      <c r="AJ902" s="6">
        <v>1.5</v>
      </c>
      <c r="AK902" s="11">
        <v>0</v>
      </c>
      <c r="AL902" s="11">
        <v>0</v>
      </c>
      <c r="AM902" s="11">
        <v>0</v>
      </c>
      <c r="AN902" s="11">
        <v>1.5</v>
      </c>
      <c r="AO902" s="11">
        <v>1200</v>
      </c>
      <c r="AP902" s="11">
        <v>1</v>
      </c>
      <c r="AQ902" s="11">
        <v>30</v>
      </c>
      <c r="AR902" s="6">
        <v>0</v>
      </c>
      <c r="AS902" s="11" t="s">
        <v>143</v>
      </c>
      <c r="AT902" s="12" t="s">
        <v>185</v>
      </c>
      <c r="AU902" s="11" t="s">
        <v>154</v>
      </c>
      <c r="AV902" s="18">
        <v>10000011</v>
      </c>
      <c r="AW902" s="18">
        <v>70404001</v>
      </c>
      <c r="AX902" s="12" t="s">
        <v>155</v>
      </c>
      <c r="AY902" s="11">
        <v>0</v>
      </c>
      <c r="AZ902" s="13">
        <v>0</v>
      </c>
      <c r="BA902" s="13">
        <v>0</v>
      </c>
      <c r="BB902" s="37" t="s">
        <v>1142</v>
      </c>
      <c r="BC902" s="11">
        <v>0</v>
      </c>
      <c r="BD902" s="11">
        <v>0</v>
      </c>
      <c r="BE902" s="11">
        <v>0</v>
      </c>
      <c r="BF902" s="11">
        <v>0</v>
      </c>
      <c r="BG902" s="11">
        <v>0</v>
      </c>
      <c r="BH902" s="11">
        <v>0</v>
      </c>
      <c r="BI902" s="9">
        <v>0</v>
      </c>
      <c r="BJ902" s="6">
        <v>0</v>
      </c>
    </row>
    <row r="903" spans="3:62" ht="20.100000000000001" customHeight="1">
      <c r="C903" s="18">
        <v>70503006</v>
      </c>
      <c r="D903" s="12" t="s">
        <v>1039</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2</v>
      </c>
      <c r="X903" s="11">
        <v>0</v>
      </c>
      <c r="Y903" s="11">
        <v>1</v>
      </c>
      <c r="Z903" s="11">
        <v>0</v>
      </c>
      <c r="AA903" s="11">
        <v>0</v>
      </c>
      <c r="AB903" s="11">
        <v>0</v>
      </c>
      <c r="AC903" s="11">
        <v>0</v>
      </c>
      <c r="AD903" s="11">
        <v>12</v>
      </c>
      <c r="AE903" s="11">
        <v>1</v>
      </c>
      <c r="AF903" s="11">
        <v>3</v>
      </c>
      <c r="AG903" s="6">
        <v>4</v>
      </c>
      <c r="AH903" s="6">
        <v>1</v>
      </c>
      <c r="AI903" s="6">
        <v>0</v>
      </c>
      <c r="AJ903" s="6">
        <v>1.5</v>
      </c>
      <c r="AK903" s="11">
        <v>0</v>
      </c>
      <c r="AL903" s="11">
        <v>0</v>
      </c>
      <c r="AM903" s="11">
        <v>0</v>
      </c>
      <c r="AN903" s="11">
        <v>3</v>
      </c>
      <c r="AO903" s="11">
        <v>999999</v>
      </c>
      <c r="AP903" s="11">
        <v>3</v>
      </c>
      <c r="AQ903" s="11">
        <v>0</v>
      </c>
      <c r="AR903" s="6">
        <v>0</v>
      </c>
      <c r="AS903" s="11" t="s">
        <v>143</v>
      </c>
      <c r="AT903" s="19" t="s">
        <v>202</v>
      </c>
      <c r="AU903" s="11" t="s">
        <v>380</v>
      </c>
      <c r="AV903" s="18">
        <v>10000007</v>
      </c>
      <c r="AW903" s="18">
        <v>70302004</v>
      </c>
      <c r="AX903" s="12" t="s">
        <v>145</v>
      </c>
      <c r="AY903" s="11" t="s">
        <v>1156</v>
      </c>
      <c r="AZ903" s="13">
        <v>0</v>
      </c>
      <c r="BA903" s="13">
        <v>0</v>
      </c>
      <c r="BB903" s="37" t="s">
        <v>1041</v>
      </c>
      <c r="BC903" s="11">
        <v>0</v>
      </c>
      <c r="BD903" s="11">
        <v>0</v>
      </c>
      <c r="BE903" s="11">
        <v>0</v>
      </c>
      <c r="BF903" s="11">
        <v>0</v>
      </c>
      <c r="BG903" s="11">
        <v>0</v>
      </c>
      <c r="BH903" s="11">
        <v>0</v>
      </c>
      <c r="BI903" s="9">
        <v>0</v>
      </c>
      <c r="BJ903" s="6">
        <v>0</v>
      </c>
    </row>
    <row r="904" spans="3:62" ht="20.100000000000001" customHeight="1">
      <c r="C904" s="18">
        <v>70504001</v>
      </c>
      <c r="D904" s="12" t="s">
        <v>1089</v>
      </c>
      <c r="E904" s="11">
        <v>1</v>
      </c>
      <c r="F904" s="11">
        <v>60010300</v>
      </c>
      <c r="G904" s="18">
        <v>0</v>
      </c>
      <c r="H904" s="13">
        <v>0</v>
      </c>
      <c r="I904" s="18">
        <v>1</v>
      </c>
      <c r="J904" s="18">
        <v>0</v>
      </c>
      <c r="K904" s="18">
        <v>0</v>
      </c>
      <c r="L904" s="11">
        <v>0</v>
      </c>
      <c r="M904" s="11">
        <v>0</v>
      </c>
      <c r="N904" s="11">
        <v>2</v>
      </c>
      <c r="O904" s="11">
        <v>2</v>
      </c>
      <c r="P904" s="11">
        <v>0.8</v>
      </c>
      <c r="Q904" s="11">
        <v>1</v>
      </c>
      <c r="R904" s="6">
        <v>0</v>
      </c>
      <c r="S904" s="11">
        <v>0</v>
      </c>
      <c r="T904" s="11">
        <v>1</v>
      </c>
      <c r="U904" s="11">
        <v>2</v>
      </c>
      <c r="V904" s="11">
        <v>0</v>
      </c>
      <c r="W904" s="11">
        <v>0</v>
      </c>
      <c r="X904" s="11">
        <v>0</v>
      </c>
      <c r="Y904" s="11">
        <v>0</v>
      </c>
      <c r="Z904" s="11">
        <v>0</v>
      </c>
      <c r="AA904" s="11">
        <v>0</v>
      </c>
      <c r="AB904" s="11">
        <v>0</v>
      </c>
      <c r="AC904" s="11">
        <v>0</v>
      </c>
      <c r="AD904" s="11">
        <v>99999</v>
      </c>
      <c r="AE904" s="11">
        <v>0</v>
      </c>
      <c r="AF904" s="11">
        <v>0</v>
      </c>
      <c r="AG904" s="6">
        <v>2</v>
      </c>
      <c r="AH904" s="6">
        <v>2</v>
      </c>
      <c r="AI904" s="6">
        <v>0</v>
      </c>
      <c r="AJ904" s="6">
        <v>1.5</v>
      </c>
      <c r="AK904" s="11">
        <v>0</v>
      </c>
      <c r="AL904" s="11">
        <v>0</v>
      </c>
      <c r="AM904" s="11">
        <v>0</v>
      </c>
      <c r="AN904" s="11">
        <v>1</v>
      </c>
      <c r="AO904" s="11">
        <v>3000</v>
      </c>
      <c r="AP904" s="11">
        <v>0.5</v>
      </c>
      <c r="AQ904" s="11">
        <v>0</v>
      </c>
      <c r="AR904" s="6">
        <v>0</v>
      </c>
      <c r="AS904" s="11" t="s">
        <v>143</v>
      </c>
      <c r="AT904" s="19" t="s">
        <v>144</v>
      </c>
      <c r="AU904" s="11" t="s">
        <v>373</v>
      </c>
      <c r="AV904" s="18">
        <v>0</v>
      </c>
      <c r="AW904" s="18">
        <v>0</v>
      </c>
      <c r="AX904" s="12" t="s">
        <v>332</v>
      </c>
      <c r="AY904" s="11" t="s">
        <v>1157</v>
      </c>
      <c r="AZ904" s="13">
        <v>0</v>
      </c>
      <c r="BA904" s="13">
        <v>0</v>
      </c>
      <c r="BB904" s="37" t="s">
        <v>1091</v>
      </c>
      <c r="BC904" s="11">
        <v>0</v>
      </c>
      <c r="BD904" s="11">
        <v>0</v>
      </c>
      <c r="BE904" s="11">
        <v>0</v>
      </c>
      <c r="BF904" s="11">
        <v>0</v>
      </c>
      <c r="BG904" s="11">
        <v>0</v>
      </c>
      <c r="BH904" s="11">
        <v>0</v>
      </c>
      <c r="BI904" s="9">
        <v>0</v>
      </c>
      <c r="BJ904" s="6">
        <v>0</v>
      </c>
    </row>
    <row r="905" spans="3:62" ht="19.5" customHeight="1">
      <c r="C905" s="18">
        <v>70504002</v>
      </c>
      <c r="D905" s="12" t="s">
        <v>1092</v>
      </c>
      <c r="E905" s="18">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12</v>
      </c>
      <c r="AE905" s="11">
        <v>1</v>
      </c>
      <c r="AF905" s="11" t="s">
        <v>379</v>
      </c>
      <c r="AG905" s="6">
        <v>0</v>
      </c>
      <c r="AH905" s="6">
        <v>1</v>
      </c>
      <c r="AI905" s="6">
        <v>0</v>
      </c>
      <c r="AJ905" s="6">
        <v>3</v>
      </c>
      <c r="AK905" s="11">
        <v>0</v>
      </c>
      <c r="AL905" s="11">
        <v>0</v>
      </c>
      <c r="AM905" s="11">
        <v>0</v>
      </c>
      <c r="AN905" s="11">
        <v>3</v>
      </c>
      <c r="AO905" s="11">
        <v>5000</v>
      </c>
      <c r="AP905" s="11">
        <v>2.5</v>
      </c>
      <c r="AQ905" s="11">
        <v>0</v>
      </c>
      <c r="AR905" s="6">
        <v>0</v>
      </c>
      <c r="AS905" s="11">
        <v>80001030</v>
      </c>
      <c r="AT905" s="19" t="s">
        <v>202</v>
      </c>
      <c r="AU905" s="11" t="s">
        <v>380</v>
      </c>
      <c r="AV905" s="18">
        <v>10000007</v>
      </c>
      <c r="AW905" s="18">
        <v>70204001</v>
      </c>
      <c r="AX905" s="12" t="s">
        <v>145</v>
      </c>
      <c r="AY905" s="11">
        <v>0</v>
      </c>
      <c r="AZ905" s="13">
        <v>0</v>
      </c>
      <c r="BA905" s="13">
        <v>0</v>
      </c>
      <c r="BB905" s="37" t="s">
        <v>1093</v>
      </c>
      <c r="BC905" s="11">
        <v>0</v>
      </c>
      <c r="BD905" s="11">
        <v>0</v>
      </c>
      <c r="BE905" s="11">
        <v>0</v>
      </c>
      <c r="BF905" s="11">
        <v>0</v>
      </c>
      <c r="BG905" s="11">
        <v>0</v>
      </c>
      <c r="BH905" s="11">
        <v>0</v>
      </c>
      <c r="BI905" s="9">
        <v>0</v>
      </c>
      <c r="BJ905" s="6">
        <v>0</v>
      </c>
    </row>
    <row r="906" spans="3:62" ht="20.100000000000001" customHeight="1">
      <c r="C906" s="18">
        <v>70504003</v>
      </c>
      <c r="D906" s="12" t="s">
        <v>1094</v>
      </c>
      <c r="E906" s="18">
        <v>1</v>
      </c>
      <c r="F906" s="11">
        <v>60010100</v>
      </c>
      <c r="G906" s="18">
        <v>0</v>
      </c>
      <c r="H906" s="13">
        <v>0</v>
      </c>
      <c r="I906" s="18">
        <v>1</v>
      </c>
      <c r="J906" s="18">
        <v>0</v>
      </c>
      <c r="K906" s="18">
        <v>0</v>
      </c>
      <c r="L906" s="11">
        <v>0</v>
      </c>
      <c r="M906" s="11">
        <v>0</v>
      </c>
      <c r="N906" s="11">
        <v>2</v>
      </c>
      <c r="O906" s="11">
        <v>1</v>
      </c>
      <c r="P906" s="11">
        <v>0.3</v>
      </c>
      <c r="Q906" s="11">
        <v>0</v>
      </c>
      <c r="R906" s="6">
        <v>0</v>
      </c>
      <c r="S906" s="11">
        <v>0</v>
      </c>
      <c r="T906" s="11">
        <v>1</v>
      </c>
      <c r="U906" s="11">
        <v>2</v>
      </c>
      <c r="V906" s="11">
        <v>0</v>
      </c>
      <c r="W906" s="11">
        <v>2.5</v>
      </c>
      <c r="X906" s="11">
        <v>0</v>
      </c>
      <c r="Y906" s="11">
        <v>1</v>
      </c>
      <c r="Z906" s="11">
        <v>0</v>
      </c>
      <c r="AA906" s="11">
        <v>0</v>
      </c>
      <c r="AB906" s="11">
        <v>0</v>
      </c>
      <c r="AC906" s="11">
        <v>0</v>
      </c>
      <c r="AD906" s="11">
        <v>12</v>
      </c>
      <c r="AE906" s="11">
        <v>1</v>
      </c>
      <c r="AF906" s="11">
        <v>3</v>
      </c>
      <c r="AG906" s="6">
        <v>4</v>
      </c>
      <c r="AH906" s="6">
        <v>1</v>
      </c>
      <c r="AI906" s="6">
        <v>0</v>
      </c>
      <c r="AJ906" s="6">
        <v>1.5</v>
      </c>
      <c r="AK906" s="11">
        <v>0</v>
      </c>
      <c r="AL906" s="11">
        <v>0</v>
      </c>
      <c r="AM906" s="11">
        <v>0</v>
      </c>
      <c r="AN906" s="11">
        <v>3</v>
      </c>
      <c r="AO906" s="11">
        <v>5000</v>
      </c>
      <c r="AP906" s="11">
        <v>3</v>
      </c>
      <c r="AQ906" s="11">
        <v>0</v>
      </c>
      <c r="AR906" s="6">
        <v>0</v>
      </c>
      <c r="AS906" s="11">
        <v>80001030</v>
      </c>
      <c r="AT906" s="19" t="s">
        <v>185</v>
      </c>
      <c r="AU906" s="11" t="s">
        <v>380</v>
      </c>
      <c r="AV906" s="18">
        <v>10000007</v>
      </c>
      <c r="AW906" s="18">
        <v>70204002</v>
      </c>
      <c r="AX906" s="12" t="s">
        <v>145</v>
      </c>
      <c r="AY906" s="11" t="s">
        <v>1158</v>
      </c>
      <c r="AZ906" s="13">
        <v>0</v>
      </c>
      <c r="BA906" s="13">
        <v>0</v>
      </c>
      <c r="BB906" s="37" t="s">
        <v>1096</v>
      </c>
      <c r="BC906" s="11">
        <v>0</v>
      </c>
      <c r="BD906" s="11">
        <v>0</v>
      </c>
      <c r="BE906" s="11">
        <v>0</v>
      </c>
      <c r="BF906" s="11">
        <v>0</v>
      </c>
      <c r="BG906" s="11">
        <v>0</v>
      </c>
      <c r="BH906" s="11">
        <v>0</v>
      </c>
      <c r="BI906" s="9">
        <v>0</v>
      </c>
      <c r="BJ906" s="6">
        <v>0</v>
      </c>
    </row>
    <row r="907" spans="3:62" ht="20.100000000000001" customHeight="1">
      <c r="C907" s="18">
        <v>70504004</v>
      </c>
      <c r="D907" s="12" t="s">
        <v>837</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3</v>
      </c>
      <c r="X907" s="11">
        <v>0</v>
      </c>
      <c r="Y907" s="11">
        <v>1</v>
      </c>
      <c r="Z907" s="11">
        <v>0</v>
      </c>
      <c r="AA907" s="11">
        <v>0</v>
      </c>
      <c r="AB907" s="11">
        <v>0</v>
      </c>
      <c r="AC907" s="11">
        <v>0</v>
      </c>
      <c r="AD907" s="11">
        <v>12</v>
      </c>
      <c r="AE907" s="11">
        <v>1</v>
      </c>
      <c r="AF907" s="11">
        <v>3</v>
      </c>
      <c r="AG907" s="6">
        <v>6</v>
      </c>
      <c r="AH907" s="6">
        <v>1</v>
      </c>
      <c r="AI907" s="6">
        <v>0</v>
      </c>
      <c r="AJ907" s="6">
        <v>1.5</v>
      </c>
      <c r="AK907" s="11">
        <v>0</v>
      </c>
      <c r="AL907" s="11">
        <v>0</v>
      </c>
      <c r="AM907" s="11">
        <v>0</v>
      </c>
      <c r="AN907" s="11">
        <v>3</v>
      </c>
      <c r="AO907" s="11">
        <v>5000</v>
      </c>
      <c r="AP907" s="11">
        <v>3</v>
      </c>
      <c r="AQ907" s="11">
        <v>0</v>
      </c>
      <c r="AR907" s="6">
        <v>0</v>
      </c>
      <c r="AS907" s="11">
        <v>80001030</v>
      </c>
      <c r="AT907" s="19" t="s">
        <v>341</v>
      </c>
      <c r="AU907" s="11" t="s">
        <v>380</v>
      </c>
      <c r="AV907" s="18">
        <v>10000007</v>
      </c>
      <c r="AW907" s="18">
        <v>70204003</v>
      </c>
      <c r="AX907" s="12" t="s">
        <v>145</v>
      </c>
      <c r="AY907" s="11" t="s">
        <v>1159</v>
      </c>
      <c r="AZ907" s="13">
        <v>0</v>
      </c>
      <c r="BA907" s="13">
        <v>0</v>
      </c>
      <c r="BB907" s="37" t="s">
        <v>1097</v>
      </c>
      <c r="BC907" s="11">
        <v>0</v>
      </c>
      <c r="BD907" s="11">
        <v>0</v>
      </c>
      <c r="BE907" s="11">
        <v>0</v>
      </c>
      <c r="BF907" s="11">
        <v>0</v>
      </c>
      <c r="BG907" s="11">
        <v>0</v>
      </c>
      <c r="BH907" s="11">
        <v>0</v>
      </c>
      <c r="BI907" s="9">
        <v>0</v>
      </c>
      <c r="BJ907" s="6">
        <v>0</v>
      </c>
    </row>
    <row r="908" spans="3:62" ht="19.5" customHeight="1">
      <c r="C908" s="18">
        <v>70504005</v>
      </c>
      <c r="D908" s="12" t="s">
        <v>1145</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3</v>
      </c>
      <c r="X908" s="11">
        <v>0</v>
      </c>
      <c r="Y908" s="11">
        <v>1</v>
      </c>
      <c r="Z908" s="11">
        <v>0</v>
      </c>
      <c r="AA908" s="11">
        <v>0</v>
      </c>
      <c r="AB908" s="11">
        <v>0</v>
      </c>
      <c r="AC908" s="11">
        <v>0</v>
      </c>
      <c r="AD908" s="11">
        <v>15</v>
      </c>
      <c r="AE908" s="11">
        <v>1</v>
      </c>
      <c r="AF908" s="11" t="s">
        <v>379</v>
      </c>
      <c r="AG908" s="6">
        <v>0</v>
      </c>
      <c r="AH908" s="6">
        <v>1</v>
      </c>
      <c r="AI908" s="6">
        <v>0</v>
      </c>
      <c r="AJ908" s="6">
        <v>3</v>
      </c>
      <c r="AK908" s="11">
        <v>0</v>
      </c>
      <c r="AL908" s="11">
        <v>0</v>
      </c>
      <c r="AM908" s="11">
        <v>0</v>
      </c>
      <c r="AN908" s="11">
        <v>2.5</v>
      </c>
      <c r="AO908" s="11">
        <v>5000</v>
      </c>
      <c r="AP908" s="11">
        <v>2</v>
      </c>
      <c r="AQ908" s="11">
        <v>0</v>
      </c>
      <c r="AR908" s="6">
        <v>0</v>
      </c>
      <c r="AS908" s="11">
        <v>80001030</v>
      </c>
      <c r="AT908" s="19" t="s">
        <v>185</v>
      </c>
      <c r="AU908" s="11" t="s">
        <v>380</v>
      </c>
      <c r="AV908" s="18">
        <v>10000007</v>
      </c>
      <c r="AW908" s="18">
        <v>70405001</v>
      </c>
      <c r="AX908" s="12" t="s">
        <v>145</v>
      </c>
      <c r="AY908" s="11">
        <v>0</v>
      </c>
      <c r="AZ908" s="13">
        <v>0</v>
      </c>
      <c r="BA908" s="13">
        <v>0</v>
      </c>
      <c r="BB908" s="37" t="s">
        <v>1146</v>
      </c>
      <c r="BC908" s="11">
        <v>0</v>
      </c>
      <c r="BD908" s="11">
        <v>0</v>
      </c>
      <c r="BE908" s="11">
        <v>0</v>
      </c>
      <c r="BF908" s="11">
        <v>0</v>
      </c>
      <c r="BG908" s="11">
        <v>0</v>
      </c>
      <c r="BH908" s="11">
        <v>0</v>
      </c>
      <c r="BI908" s="9">
        <v>0</v>
      </c>
      <c r="BJ908" s="6">
        <v>0</v>
      </c>
    </row>
    <row r="909" spans="3:62" ht="20.100000000000001" customHeight="1">
      <c r="C909" s="18">
        <v>70505001</v>
      </c>
      <c r="D909" s="12" t="s">
        <v>1049</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3</v>
      </c>
      <c r="AO909" s="11">
        <v>5000</v>
      </c>
      <c r="AP909" s="11">
        <v>3</v>
      </c>
      <c r="AQ909" s="11">
        <v>0</v>
      </c>
      <c r="AR909" s="6">
        <v>0</v>
      </c>
      <c r="AS909" s="11">
        <v>80001030</v>
      </c>
      <c r="AT909" s="19" t="s">
        <v>185</v>
      </c>
      <c r="AU909" s="11" t="s">
        <v>380</v>
      </c>
      <c r="AV909" s="18">
        <v>10000007</v>
      </c>
      <c r="AW909" s="18">
        <v>70204002</v>
      </c>
      <c r="AX909" s="12" t="s">
        <v>145</v>
      </c>
      <c r="AY909" s="11" t="s">
        <v>1160</v>
      </c>
      <c r="AZ909" s="13">
        <v>0</v>
      </c>
      <c r="BA909" s="13">
        <v>0</v>
      </c>
      <c r="BB909" s="37" t="s">
        <v>1055</v>
      </c>
      <c r="BC909" s="11">
        <v>0</v>
      </c>
      <c r="BD909" s="11">
        <v>0</v>
      </c>
      <c r="BE909" s="11">
        <v>0</v>
      </c>
      <c r="BF909" s="11">
        <v>0</v>
      </c>
      <c r="BG909" s="11">
        <v>0</v>
      </c>
      <c r="BH909" s="11">
        <v>0</v>
      </c>
      <c r="BI909" s="9">
        <v>0</v>
      </c>
      <c r="BJ909" s="6">
        <v>0</v>
      </c>
    </row>
    <row r="910" spans="3:62" ht="20.100000000000001" customHeight="1">
      <c r="C910" s="18">
        <v>70505002</v>
      </c>
      <c r="D910" s="12" t="s">
        <v>591</v>
      </c>
      <c r="E910" s="18">
        <v>1</v>
      </c>
      <c r="F910" s="11">
        <v>60010100</v>
      </c>
      <c r="G910" s="18">
        <v>0</v>
      </c>
      <c r="H910" s="13">
        <v>0</v>
      </c>
      <c r="I910" s="18">
        <v>1</v>
      </c>
      <c r="J910" s="18">
        <v>0</v>
      </c>
      <c r="K910" s="18">
        <v>0</v>
      </c>
      <c r="L910" s="11">
        <v>0</v>
      </c>
      <c r="M910" s="11">
        <v>0</v>
      </c>
      <c r="N910" s="11">
        <v>2</v>
      </c>
      <c r="O910" s="11">
        <v>1</v>
      </c>
      <c r="P910" s="11">
        <v>1</v>
      </c>
      <c r="Q910" s="11">
        <v>0</v>
      </c>
      <c r="R910" s="6">
        <v>0</v>
      </c>
      <c r="S910" s="11">
        <v>0</v>
      </c>
      <c r="T910" s="11">
        <v>1</v>
      </c>
      <c r="U910" s="11">
        <v>2</v>
      </c>
      <c r="V910" s="11">
        <v>0</v>
      </c>
      <c r="W910" s="11">
        <v>2</v>
      </c>
      <c r="X910" s="11">
        <v>0</v>
      </c>
      <c r="Y910" s="11">
        <v>1</v>
      </c>
      <c r="Z910" s="11">
        <v>0</v>
      </c>
      <c r="AA910" s="11">
        <v>0</v>
      </c>
      <c r="AB910" s="11">
        <v>0</v>
      </c>
      <c r="AC910" s="11">
        <v>0</v>
      </c>
      <c r="AD910" s="11">
        <v>12</v>
      </c>
      <c r="AE910" s="11">
        <v>2</v>
      </c>
      <c r="AF910" s="11" t="s">
        <v>152</v>
      </c>
      <c r="AG910" s="6">
        <v>0</v>
      </c>
      <c r="AH910" s="6">
        <v>2</v>
      </c>
      <c r="AI910" s="6">
        <v>0</v>
      </c>
      <c r="AJ910" s="6">
        <v>1.5</v>
      </c>
      <c r="AK910" s="11">
        <v>0</v>
      </c>
      <c r="AL910" s="11">
        <v>0</v>
      </c>
      <c r="AM910" s="11">
        <v>0</v>
      </c>
      <c r="AN910" s="11">
        <v>1.5</v>
      </c>
      <c r="AO910" s="11">
        <v>10000</v>
      </c>
      <c r="AP910" s="11">
        <v>1</v>
      </c>
      <c r="AQ910" s="11">
        <v>5</v>
      </c>
      <c r="AR910" s="6">
        <v>0</v>
      </c>
      <c r="AS910" s="11" t="s">
        <v>143</v>
      </c>
      <c r="AT910" s="19" t="s">
        <v>341</v>
      </c>
      <c r="AU910" s="11" t="s">
        <v>380</v>
      </c>
      <c r="AV910" s="18">
        <v>10000007</v>
      </c>
      <c r="AW910" s="18">
        <v>70302003</v>
      </c>
      <c r="AX910" s="19" t="s">
        <v>532</v>
      </c>
      <c r="AY910" s="11">
        <v>0</v>
      </c>
      <c r="AZ910" s="13">
        <v>0</v>
      </c>
      <c r="BA910" s="13">
        <v>0</v>
      </c>
      <c r="BB910" s="37" t="s">
        <v>1107</v>
      </c>
      <c r="BC910" s="11">
        <v>0</v>
      </c>
      <c r="BD910" s="11">
        <v>0</v>
      </c>
      <c r="BE910" s="11">
        <v>0</v>
      </c>
      <c r="BF910" s="11">
        <v>0</v>
      </c>
      <c r="BG910" s="11">
        <v>0</v>
      </c>
      <c r="BH910" s="11">
        <v>0</v>
      </c>
      <c r="BI910" s="9">
        <v>0</v>
      </c>
      <c r="BJ910" s="6">
        <v>0</v>
      </c>
    </row>
    <row r="911" spans="3:62" ht="20.100000000000001" customHeight="1">
      <c r="C911" s="18">
        <v>70505003</v>
      </c>
      <c r="D911" s="19" t="s">
        <v>746</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12</v>
      </c>
      <c r="AE911" s="18">
        <v>0</v>
      </c>
      <c r="AF911" s="18">
        <v>0</v>
      </c>
      <c r="AG911" s="6">
        <v>7</v>
      </c>
      <c r="AH911" s="6">
        <v>0</v>
      </c>
      <c r="AI911" s="6">
        <v>0</v>
      </c>
      <c r="AJ911" s="6">
        <v>0</v>
      </c>
      <c r="AK911" s="18">
        <v>0</v>
      </c>
      <c r="AL911" s="18">
        <v>0</v>
      </c>
      <c r="AM911" s="18">
        <v>0</v>
      </c>
      <c r="AN911" s="18">
        <v>0</v>
      </c>
      <c r="AO911" s="18">
        <v>1000</v>
      </c>
      <c r="AP911" s="18">
        <v>0</v>
      </c>
      <c r="AQ911" s="18">
        <v>0</v>
      </c>
      <c r="AR911" s="6">
        <v>0</v>
      </c>
      <c r="AS911" s="18">
        <v>90204004</v>
      </c>
      <c r="AT911" s="19" t="s">
        <v>144</v>
      </c>
      <c r="AU911" s="18" t="s">
        <v>235</v>
      </c>
      <c r="AV911" s="18">
        <v>0</v>
      </c>
      <c r="AW911" s="18">
        <v>0</v>
      </c>
      <c r="AX911" s="19" t="s">
        <v>145</v>
      </c>
      <c r="AY911" s="19" t="s">
        <v>143</v>
      </c>
      <c r="AZ911" s="13">
        <v>0</v>
      </c>
      <c r="BA911" s="13">
        <v>0</v>
      </c>
      <c r="BB911" s="56" t="s">
        <v>1059</v>
      </c>
      <c r="BC911" s="18">
        <v>0</v>
      </c>
      <c r="BD911" s="11">
        <v>0</v>
      </c>
      <c r="BE911" s="18">
        <v>0</v>
      </c>
      <c r="BF911" s="18">
        <v>0</v>
      </c>
      <c r="BG911" s="18">
        <v>0</v>
      </c>
      <c r="BH911" s="18">
        <v>0</v>
      </c>
      <c r="BI911" s="9">
        <v>0</v>
      </c>
      <c r="BJ911" s="6">
        <v>0</v>
      </c>
    </row>
    <row r="912" spans="3:62" ht="19.5" customHeight="1">
      <c r="C912" s="18">
        <v>70505004</v>
      </c>
      <c r="D912" s="19" t="s">
        <v>670</v>
      </c>
      <c r="E912" s="18">
        <v>1</v>
      </c>
      <c r="F912" s="18">
        <v>60010500</v>
      </c>
      <c r="G912" s="18">
        <v>0</v>
      </c>
      <c r="H912" s="13">
        <v>0</v>
      </c>
      <c r="I912" s="18">
        <v>1</v>
      </c>
      <c r="J912" s="18">
        <v>0</v>
      </c>
      <c r="K912" s="18">
        <v>0</v>
      </c>
      <c r="L912" s="18">
        <v>0</v>
      </c>
      <c r="M912" s="18">
        <v>0</v>
      </c>
      <c r="N912" s="11">
        <v>2</v>
      </c>
      <c r="O912" s="18">
        <v>2</v>
      </c>
      <c r="P912" s="18">
        <v>0.3</v>
      </c>
      <c r="Q912" s="18">
        <v>0</v>
      </c>
      <c r="R912" s="6">
        <v>0</v>
      </c>
      <c r="S912" s="13">
        <v>0</v>
      </c>
      <c r="T912" s="11">
        <v>1</v>
      </c>
      <c r="U912" s="18">
        <v>2</v>
      </c>
      <c r="V912" s="18">
        <v>0</v>
      </c>
      <c r="W912" s="18">
        <v>0</v>
      </c>
      <c r="X912" s="18">
        <v>0</v>
      </c>
      <c r="Y912" s="18">
        <v>0</v>
      </c>
      <c r="Z912" s="18">
        <v>0</v>
      </c>
      <c r="AA912" s="18">
        <v>0</v>
      </c>
      <c r="AB912" s="11">
        <v>0</v>
      </c>
      <c r="AC912" s="18">
        <v>0</v>
      </c>
      <c r="AD912" s="11">
        <v>15</v>
      </c>
      <c r="AE912" s="18">
        <v>0</v>
      </c>
      <c r="AF912" s="18">
        <v>0</v>
      </c>
      <c r="AG912" s="6">
        <v>2</v>
      </c>
      <c r="AH912" s="6">
        <v>0</v>
      </c>
      <c r="AI912" s="6">
        <v>0</v>
      </c>
      <c r="AJ912" s="6">
        <v>0</v>
      </c>
      <c r="AK912" s="18">
        <v>0</v>
      </c>
      <c r="AL912" s="18">
        <v>0</v>
      </c>
      <c r="AM912" s="18">
        <v>0</v>
      </c>
      <c r="AN912" s="18">
        <v>0</v>
      </c>
      <c r="AO912" s="18">
        <v>1000</v>
      </c>
      <c r="AP912" s="18">
        <v>0</v>
      </c>
      <c r="AQ912" s="18">
        <v>0</v>
      </c>
      <c r="AR912" s="6" t="s">
        <v>1031</v>
      </c>
      <c r="AS912" s="18" t="s">
        <v>143</v>
      </c>
      <c r="AT912" s="19" t="s">
        <v>144</v>
      </c>
      <c r="AU912" s="18" t="s">
        <v>235</v>
      </c>
      <c r="AV912" s="18">
        <v>0</v>
      </c>
      <c r="AW912" s="18">
        <v>0</v>
      </c>
      <c r="AX912" s="19" t="s">
        <v>145</v>
      </c>
      <c r="AY912" s="19" t="s">
        <v>143</v>
      </c>
      <c r="AZ912" s="13">
        <v>0</v>
      </c>
      <c r="BA912" s="13">
        <v>0</v>
      </c>
      <c r="BB912" s="56" t="s">
        <v>1108</v>
      </c>
      <c r="BC912" s="18">
        <v>0</v>
      </c>
      <c r="BD912" s="11">
        <v>0</v>
      </c>
      <c r="BE912" s="18">
        <v>0</v>
      </c>
      <c r="BF912" s="18">
        <v>0</v>
      </c>
      <c r="BG912" s="18">
        <v>0</v>
      </c>
      <c r="BH912" s="18">
        <v>0</v>
      </c>
      <c r="BI912" s="9">
        <v>0</v>
      </c>
      <c r="BJ912" s="6">
        <v>0</v>
      </c>
    </row>
    <row r="913" spans="3:62" ht="19.5" customHeight="1">
      <c r="C913" s="18">
        <v>70505005</v>
      </c>
      <c r="D913" s="12" t="s">
        <v>1109</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3</v>
      </c>
      <c r="X913" s="11">
        <v>0</v>
      </c>
      <c r="Y913" s="11">
        <v>1</v>
      </c>
      <c r="Z913" s="11">
        <v>0</v>
      </c>
      <c r="AA913" s="11">
        <v>0</v>
      </c>
      <c r="AB913" s="11">
        <v>0</v>
      </c>
      <c r="AC913" s="11">
        <v>0</v>
      </c>
      <c r="AD913" s="11">
        <v>15</v>
      </c>
      <c r="AE913" s="11">
        <v>1</v>
      </c>
      <c r="AF913" s="11" t="s">
        <v>379</v>
      </c>
      <c r="AG913" s="6">
        <v>0</v>
      </c>
      <c r="AH913" s="6">
        <v>1</v>
      </c>
      <c r="AI913" s="6">
        <v>0</v>
      </c>
      <c r="AJ913" s="6">
        <v>3</v>
      </c>
      <c r="AK913" s="11">
        <v>0</v>
      </c>
      <c r="AL913" s="11">
        <v>0</v>
      </c>
      <c r="AM913" s="11">
        <v>0</v>
      </c>
      <c r="AN913" s="11">
        <v>3</v>
      </c>
      <c r="AO913" s="11">
        <v>5000</v>
      </c>
      <c r="AP913" s="11">
        <v>2.5</v>
      </c>
      <c r="AQ913" s="11">
        <v>0</v>
      </c>
      <c r="AR913" s="6">
        <v>0</v>
      </c>
      <c r="AS913" s="11" t="s">
        <v>1044</v>
      </c>
      <c r="AT913" s="19" t="s">
        <v>202</v>
      </c>
      <c r="AU913" s="11" t="s">
        <v>380</v>
      </c>
      <c r="AV913" s="18">
        <v>10000007</v>
      </c>
      <c r="AW913" s="18">
        <v>70305005</v>
      </c>
      <c r="AX913" s="12" t="s">
        <v>145</v>
      </c>
      <c r="AY913" s="11">
        <v>0</v>
      </c>
      <c r="AZ913" s="13">
        <v>0</v>
      </c>
      <c r="BA913" s="13">
        <v>0</v>
      </c>
      <c r="BB913" s="37" t="s">
        <v>1161</v>
      </c>
      <c r="BC913" s="11">
        <v>0</v>
      </c>
      <c r="BD913" s="11">
        <v>0</v>
      </c>
      <c r="BE913" s="11">
        <v>0</v>
      </c>
      <c r="BF913" s="11">
        <v>0</v>
      </c>
      <c r="BG913" s="11">
        <v>0</v>
      </c>
      <c r="BH913" s="11">
        <v>0</v>
      </c>
      <c r="BI913" s="9">
        <v>0</v>
      </c>
      <c r="BJ913" s="6">
        <v>0</v>
      </c>
    </row>
    <row r="914" spans="3:62" ht="19.5" customHeight="1">
      <c r="C914" s="18">
        <v>70505006</v>
      </c>
      <c r="D914" s="12" t="s">
        <v>1114</v>
      </c>
      <c r="E914" s="18">
        <v>1</v>
      </c>
      <c r="F914" s="11">
        <v>60010100</v>
      </c>
      <c r="G914" s="18">
        <v>0</v>
      </c>
      <c r="H914" s="13">
        <v>0</v>
      </c>
      <c r="I914" s="18">
        <v>1</v>
      </c>
      <c r="J914" s="18">
        <v>0</v>
      </c>
      <c r="K914" s="18">
        <v>0</v>
      </c>
      <c r="L914" s="11">
        <v>0</v>
      </c>
      <c r="M914" s="11">
        <v>0</v>
      </c>
      <c r="N914" s="11">
        <v>2</v>
      </c>
      <c r="O914" s="11">
        <v>1</v>
      </c>
      <c r="P914" s="11">
        <v>1</v>
      </c>
      <c r="Q914" s="11">
        <v>0</v>
      </c>
      <c r="R914" s="6">
        <v>0</v>
      </c>
      <c r="S914" s="11">
        <v>0</v>
      </c>
      <c r="T914" s="11">
        <v>1</v>
      </c>
      <c r="U914" s="11">
        <v>2</v>
      </c>
      <c r="V914" s="11">
        <v>0</v>
      </c>
      <c r="W914" s="11">
        <v>3</v>
      </c>
      <c r="X914" s="11">
        <v>0</v>
      </c>
      <c r="Y914" s="11">
        <v>1</v>
      </c>
      <c r="Z914" s="11">
        <v>0</v>
      </c>
      <c r="AA914" s="11">
        <v>0</v>
      </c>
      <c r="AB914" s="11">
        <v>0</v>
      </c>
      <c r="AC914" s="11">
        <v>0</v>
      </c>
      <c r="AD914" s="11">
        <v>7</v>
      </c>
      <c r="AE914" s="11">
        <v>1</v>
      </c>
      <c r="AF914" s="11" t="s">
        <v>379</v>
      </c>
      <c r="AG914" s="6">
        <v>0</v>
      </c>
      <c r="AH914" s="6">
        <v>1</v>
      </c>
      <c r="AI914" s="6">
        <v>0</v>
      </c>
      <c r="AJ914" s="6">
        <v>3</v>
      </c>
      <c r="AK914" s="11">
        <v>0</v>
      </c>
      <c r="AL914" s="11">
        <v>0</v>
      </c>
      <c r="AM914" s="11">
        <v>0</v>
      </c>
      <c r="AN914" s="11">
        <v>3</v>
      </c>
      <c r="AO914" s="11">
        <v>5000</v>
      </c>
      <c r="AP914" s="11">
        <v>2.5</v>
      </c>
      <c r="AQ914" s="11">
        <v>0</v>
      </c>
      <c r="AR914" s="6">
        <v>0</v>
      </c>
      <c r="AS914" s="11" t="s">
        <v>143</v>
      </c>
      <c r="AT914" s="19" t="s">
        <v>144</v>
      </c>
      <c r="AU914" s="11" t="s">
        <v>380</v>
      </c>
      <c r="AV914" s="18">
        <v>10000007</v>
      </c>
      <c r="AW914" s="18">
        <v>70305007</v>
      </c>
      <c r="AX914" s="12" t="s">
        <v>145</v>
      </c>
      <c r="AY914" s="11">
        <v>0</v>
      </c>
      <c r="AZ914" s="13">
        <v>0</v>
      </c>
      <c r="BA914" s="13">
        <v>0</v>
      </c>
      <c r="BB914" s="37" t="s">
        <v>1008</v>
      </c>
      <c r="BC914" s="11">
        <v>0</v>
      </c>
      <c r="BD914" s="11">
        <v>0</v>
      </c>
      <c r="BE914" s="11">
        <v>0</v>
      </c>
      <c r="BF914" s="11">
        <v>0</v>
      </c>
      <c r="BG914" s="11">
        <v>0</v>
      </c>
      <c r="BH914" s="11">
        <v>0</v>
      </c>
      <c r="BI914" s="9">
        <v>0</v>
      </c>
      <c r="BJ914" s="6">
        <v>0</v>
      </c>
    </row>
    <row r="915" spans="3:62" ht="19.5" customHeight="1">
      <c r="C915" s="18">
        <v>70505007</v>
      </c>
      <c r="D915" s="12" t="s">
        <v>1125</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1</v>
      </c>
      <c r="X915" s="11">
        <v>0</v>
      </c>
      <c r="Y915" s="11">
        <v>1</v>
      </c>
      <c r="Z915" s="11">
        <v>0</v>
      </c>
      <c r="AA915" s="11">
        <v>0</v>
      </c>
      <c r="AB915" s="11">
        <v>0</v>
      </c>
      <c r="AC915" s="11">
        <v>0</v>
      </c>
      <c r="AD915" s="11">
        <v>30</v>
      </c>
      <c r="AE915" s="11">
        <v>1</v>
      </c>
      <c r="AF915" s="11" t="s">
        <v>502</v>
      </c>
      <c r="AG915" s="6">
        <v>0</v>
      </c>
      <c r="AH915" s="6">
        <v>0</v>
      </c>
      <c r="AI915" s="6">
        <v>0</v>
      </c>
      <c r="AJ915" s="6">
        <v>0</v>
      </c>
      <c r="AK915" s="11">
        <v>0</v>
      </c>
      <c r="AL915" s="11">
        <v>0</v>
      </c>
      <c r="AM915" s="11">
        <v>0</v>
      </c>
      <c r="AN915" s="11">
        <v>0.5</v>
      </c>
      <c r="AO915" s="11">
        <v>999999</v>
      </c>
      <c r="AP915" s="11">
        <v>0.5</v>
      </c>
      <c r="AQ915" s="11">
        <v>0</v>
      </c>
      <c r="AR915" s="6">
        <v>0</v>
      </c>
      <c r="AS915" s="86" t="s">
        <v>1040</v>
      </c>
      <c r="AT915" s="19" t="s">
        <v>202</v>
      </c>
      <c r="AU915" s="11" t="s">
        <v>380</v>
      </c>
      <c r="AV915" s="18">
        <v>10000007</v>
      </c>
      <c r="AW915" s="18">
        <v>70202004</v>
      </c>
      <c r="AX915" s="19" t="s">
        <v>218</v>
      </c>
      <c r="AY915" s="19" t="s">
        <v>248</v>
      </c>
      <c r="AZ915" s="13">
        <v>0</v>
      </c>
      <c r="BA915" s="13">
        <v>0</v>
      </c>
      <c r="BB915" s="37" t="s">
        <v>1072</v>
      </c>
      <c r="BC915" s="11">
        <v>0</v>
      </c>
      <c r="BD915" s="11">
        <v>0</v>
      </c>
      <c r="BE915" s="11">
        <v>0</v>
      </c>
      <c r="BF915" s="11">
        <v>0</v>
      </c>
      <c r="BG915" s="11">
        <v>0</v>
      </c>
      <c r="BH915" s="11">
        <v>0</v>
      </c>
      <c r="BI915" s="9">
        <v>0</v>
      </c>
      <c r="BJ915" s="6">
        <v>0</v>
      </c>
    </row>
    <row r="916" spans="3:62" ht="19.5" customHeight="1">
      <c r="C916" s="18">
        <v>70505008</v>
      </c>
      <c r="D916" s="12" t="s">
        <v>1092</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379</v>
      </c>
      <c r="AG916" s="6">
        <v>0</v>
      </c>
      <c r="AH916" s="6">
        <v>1</v>
      </c>
      <c r="AI916" s="6">
        <v>0</v>
      </c>
      <c r="AJ916" s="6">
        <v>3</v>
      </c>
      <c r="AK916" s="11">
        <v>0</v>
      </c>
      <c r="AL916" s="11">
        <v>0</v>
      </c>
      <c r="AM916" s="11">
        <v>0</v>
      </c>
      <c r="AN916" s="11">
        <v>3</v>
      </c>
      <c r="AO916" s="11">
        <v>5000</v>
      </c>
      <c r="AP916" s="11">
        <v>2.5</v>
      </c>
      <c r="AQ916" s="11">
        <v>0</v>
      </c>
      <c r="AR916" s="6">
        <v>0</v>
      </c>
      <c r="AS916" s="11" t="s">
        <v>1044</v>
      </c>
      <c r="AT916" s="19" t="s">
        <v>185</v>
      </c>
      <c r="AU916" s="11" t="s">
        <v>380</v>
      </c>
      <c r="AV916" s="18">
        <v>10000007</v>
      </c>
      <c r="AW916" s="18">
        <v>70403003</v>
      </c>
      <c r="AX916" s="12" t="s">
        <v>145</v>
      </c>
      <c r="AY916" s="11">
        <v>0</v>
      </c>
      <c r="AZ916" s="13">
        <v>0</v>
      </c>
      <c r="BA916" s="13">
        <v>0</v>
      </c>
      <c r="BB916" s="37" t="s">
        <v>1161</v>
      </c>
      <c r="BC916" s="11">
        <v>0</v>
      </c>
      <c r="BD916" s="11">
        <v>0</v>
      </c>
      <c r="BE916" s="11">
        <v>0</v>
      </c>
      <c r="BF916" s="11">
        <v>0</v>
      </c>
      <c r="BG916" s="11">
        <v>0</v>
      </c>
      <c r="BH916" s="11">
        <v>0</v>
      </c>
      <c r="BI916" s="9">
        <v>0</v>
      </c>
      <c r="BJ916" s="6">
        <v>0</v>
      </c>
    </row>
    <row r="917" spans="3:62" ht="19.5" customHeight="1">
      <c r="C917" s="18">
        <v>71000001</v>
      </c>
      <c r="D917" s="19" t="s">
        <v>1162</v>
      </c>
      <c r="E917" s="18">
        <v>1</v>
      </c>
      <c r="F917" s="18">
        <v>60010100</v>
      </c>
      <c r="G917" s="18">
        <v>0</v>
      </c>
      <c r="H917" s="13">
        <v>0</v>
      </c>
      <c r="I917" s="18">
        <v>1</v>
      </c>
      <c r="J917" s="18">
        <v>0</v>
      </c>
      <c r="K917" s="18">
        <v>0</v>
      </c>
      <c r="L917" s="18">
        <v>0</v>
      </c>
      <c r="M917" s="18">
        <v>0</v>
      </c>
      <c r="N917" s="11">
        <v>2</v>
      </c>
      <c r="O917" s="18">
        <v>0</v>
      </c>
      <c r="P917" s="18">
        <v>0</v>
      </c>
      <c r="Q917" s="18">
        <v>0</v>
      </c>
      <c r="R917" s="6">
        <v>0</v>
      </c>
      <c r="S917" s="13">
        <v>0</v>
      </c>
      <c r="T917" s="11">
        <v>1</v>
      </c>
      <c r="U917" s="18">
        <v>2</v>
      </c>
      <c r="V917" s="18">
        <v>0</v>
      </c>
      <c r="W917" s="18">
        <v>0</v>
      </c>
      <c r="X917" s="18">
        <v>0</v>
      </c>
      <c r="Y917" s="18">
        <v>1</v>
      </c>
      <c r="Z917" s="18">
        <v>0</v>
      </c>
      <c r="AA917" s="18">
        <v>0</v>
      </c>
      <c r="AB917" s="11">
        <v>0</v>
      </c>
      <c r="AC917" s="18">
        <v>0</v>
      </c>
      <c r="AD917" s="18">
        <v>5</v>
      </c>
      <c r="AE917" s="18">
        <v>1</v>
      </c>
      <c r="AF917" s="18">
        <v>3</v>
      </c>
      <c r="AG917" s="6">
        <v>2</v>
      </c>
      <c r="AH917" s="6">
        <v>0</v>
      </c>
      <c r="AI917" s="6">
        <v>0</v>
      </c>
      <c r="AJ917" s="6">
        <v>1.6</v>
      </c>
      <c r="AK917" s="18">
        <v>0</v>
      </c>
      <c r="AL917" s="18">
        <v>0</v>
      </c>
      <c r="AM917" s="18">
        <v>0</v>
      </c>
      <c r="AN917" s="18">
        <v>0.5</v>
      </c>
      <c r="AO917" s="18">
        <v>3000</v>
      </c>
      <c r="AP917" s="18">
        <v>0</v>
      </c>
      <c r="AQ917" s="18">
        <v>0</v>
      </c>
      <c r="AR917" s="6">
        <v>0</v>
      </c>
      <c r="AS917" s="18" t="s">
        <v>1163</v>
      </c>
      <c r="AT917" s="19" t="s">
        <v>185</v>
      </c>
      <c r="AU917" s="18" t="s">
        <v>380</v>
      </c>
      <c r="AV917" s="18" t="s">
        <v>143</v>
      </c>
      <c r="AW917" s="18" t="s">
        <v>143</v>
      </c>
      <c r="AX917" s="19" t="s">
        <v>145</v>
      </c>
      <c r="AY917" s="19">
        <v>0</v>
      </c>
      <c r="AZ917" s="13">
        <v>0</v>
      </c>
      <c r="BA917" s="13">
        <v>0</v>
      </c>
      <c r="BB917" s="56" t="s">
        <v>1164</v>
      </c>
      <c r="BC917" s="18">
        <v>0</v>
      </c>
      <c r="BD917" s="11">
        <v>0</v>
      </c>
      <c r="BE917" s="18">
        <v>0</v>
      </c>
      <c r="BF917" s="18">
        <v>0</v>
      </c>
      <c r="BG917" s="18">
        <v>0</v>
      </c>
      <c r="BH917" s="18">
        <v>0</v>
      </c>
      <c r="BI917" s="9">
        <v>0</v>
      </c>
      <c r="BJ917" s="6">
        <v>0</v>
      </c>
    </row>
    <row r="918" spans="3:62" ht="20.100000000000001" customHeight="1">
      <c r="C918" s="18">
        <v>73001101</v>
      </c>
      <c r="D918" s="19" t="s">
        <v>551</v>
      </c>
      <c r="E918" s="18">
        <v>1</v>
      </c>
      <c r="F918" s="9">
        <v>0</v>
      </c>
      <c r="G918" s="18">
        <v>0</v>
      </c>
      <c r="H918" s="13">
        <v>0</v>
      </c>
      <c r="I918" s="18">
        <v>1</v>
      </c>
      <c r="J918" s="18">
        <v>0</v>
      </c>
      <c r="K918" s="18">
        <v>0</v>
      </c>
      <c r="L918" s="18">
        <v>0</v>
      </c>
      <c r="M918" s="18">
        <v>0</v>
      </c>
      <c r="N918" s="18">
        <v>2</v>
      </c>
      <c r="O918" s="18">
        <v>1</v>
      </c>
      <c r="P918" s="18">
        <v>0.1</v>
      </c>
      <c r="Q918" s="18">
        <v>0</v>
      </c>
      <c r="R918" s="6">
        <v>0</v>
      </c>
      <c r="S918" s="13">
        <v>0</v>
      </c>
      <c r="T918" s="11">
        <v>1</v>
      </c>
      <c r="U918" s="18">
        <v>1</v>
      </c>
      <c r="V918" s="18">
        <v>0</v>
      </c>
      <c r="W918" s="18">
        <v>1.5</v>
      </c>
      <c r="X918" s="18">
        <v>0</v>
      </c>
      <c r="Y918" s="18">
        <v>0</v>
      </c>
      <c r="Z918" s="18">
        <v>0</v>
      </c>
      <c r="AA918" s="18">
        <v>0</v>
      </c>
      <c r="AB918" s="18">
        <v>1</v>
      </c>
      <c r="AC918" s="18">
        <v>0</v>
      </c>
      <c r="AD918" s="18">
        <v>5</v>
      </c>
      <c r="AE918" s="18">
        <v>1</v>
      </c>
      <c r="AF918" s="18">
        <v>3</v>
      </c>
      <c r="AG918" s="6">
        <v>2</v>
      </c>
      <c r="AH918" s="6">
        <v>1</v>
      </c>
      <c r="AI918" s="6">
        <v>0</v>
      </c>
      <c r="AJ918" s="6">
        <v>6</v>
      </c>
      <c r="AK918" s="18">
        <v>0</v>
      </c>
      <c r="AL918" s="18">
        <v>0</v>
      </c>
      <c r="AM918" s="18">
        <v>0</v>
      </c>
      <c r="AN918" s="18">
        <v>0.5</v>
      </c>
      <c r="AO918" s="18">
        <v>5000</v>
      </c>
      <c r="AP918" s="18">
        <v>0.2</v>
      </c>
      <c r="AQ918" s="18">
        <v>0</v>
      </c>
      <c r="AR918" s="6">
        <v>0</v>
      </c>
      <c r="AS918" s="18" t="s">
        <v>143</v>
      </c>
      <c r="AT918" s="19" t="s">
        <v>144</v>
      </c>
      <c r="AU918" s="18">
        <v>0</v>
      </c>
      <c r="AV918" s="18">
        <v>10000006</v>
      </c>
      <c r="AW918" s="10">
        <v>60000004</v>
      </c>
      <c r="AX918" s="19" t="s">
        <v>552</v>
      </c>
      <c r="AY918" s="19" t="s">
        <v>143</v>
      </c>
      <c r="AZ918" s="13">
        <v>0</v>
      </c>
      <c r="BA918" s="13">
        <v>0</v>
      </c>
      <c r="BB918" s="56"/>
      <c r="BC918" s="18">
        <v>0</v>
      </c>
      <c r="BD918" s="11">
        <v>0</v>
      </c>
      <c r="BE918" s="18">
        <v>0</v>
      </c>
      <c r="BF918" s="18">
        <v>0</v>
      </c>
      <c r="BG918" s="18">
        <v>0</v>
      </c>
      <c r="BH918" s="18">
        <v>0</v>
      </c>
      <c r="BI918" s="9">
        <v>0</v>
      </c>
      <c r="BJ918" s="6">
        <v>0</v>
      </c>
    </row>
    <row r="919" spans="3:62" ht="20.100000000000001" customHeight="1">
      <c r="C919" s="18">
        <v>73001102</v>
      </c>
      <c r="D919" s="12" t="s">
        <v>491</v>
      </c>
      <c r="E919" s="18">
        <v>1</v>
      </c>
      <c r="F919" s="11">
        <v>0</v>
      </c>
      <c r="G919" s="18">
        <v>0</v>
      </c>
      <c r="H919" s="13">
        <v>0</v>
      </c>
      <c r="I919" s="18">
        <v>1</v>
      </c>
      <c r="J919" s="18">
        <v>0</v>
      </c>
      <c r="K919" s="18">
        <v>0</v>
      </c>
      <c r="L919" s="11">
        <v>0</v>
      </c>
      <c r="M919" s="11">
        <v>0</v>
      </c>
      <c r="N919" s="11">
        <v>2</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6</v>
      </c>
      <c r="AE919" s="11">
        <v>1</v>
      </c>
      <c r="AF919" s="11">
        <v>3</v>
      </c>
      <c r="AG919" s="6">
        <v>0</v>
      </c>
      <c r="AH919" s="6">
        <v>0</v>
      </c>
      <c r="AI919" s="6">
        <v>0</v>
      </c>
      <c r="AJ919" s="6">
        <v>1.5</v>
      </c>
      <c r="AK919" s="11">
        <v>0</v>
      </c>
      <c r="AL919" s="11">
        <v>0</v>
      </c>
      <c r="AM919" s="11">
        <v>0</v>
      </c>
      <c r="AN919" s="11">
        <v>1</v>
      </c>
      <c r="AO919" s="11">
        <v>5000</v>
      </c>
      <c r="AP919" s="11">
        <v>0.5</v>
      </c>
      <c r="AQ919" s="11">
        <v>0</v>
      </c>
      <c r="AR919" s="6">
        <v>0</v>
      </c>
      <c r="AS919" s="11" t="s">
        <v>143</v>
      </c>
      <c r="AT919" s="19" t="s">
        <v>144</v>
      </c>
      <c r="AU919" s="11" t="s">
        <v>380</v>
      </c>
      <c r="AV919" s="18">
        <v>10000007</v>
      </c>
      <c r="AW919" s="18">
        <v>70105001</v>
      </c>
      <c r="AX919" s="12" t="s">
        <v>145</v>
      </c>
      <c r="AY919" s="11" t="s">
        <v>998</v>
      </c>
      <c r="AZ919" s="13">
        <v>0</v>
      </c>
      <c r="BA919" s="13">
        <v>0</v>
      </c>
      <c r="BB919" s="37" t="s">
        <v>999</v>
      </c>
      <c r="BC919" s="11">
        <v>0</v>
      </c>
      <c r="BD919" s="11">
        <v>0</v>
      </c>
      <c r="BE919" s="11">
        <v>0</v>
      </c>
      <c r="BF919" s="11">
        <v>0</v>
      </c>
      <c r="BG919" s="11">
        <v>0</v>
      </c>
      <c r="BH919" s="11">
        <v>0</v>
      </c>
      <c r="BI919" s="9">
        <v>0</v>
      </c>
      <c r="BJ919" s="6">
        <v>0</v>
      </c>
    </row>
    <row r="920" spans="3:62" ht="21.75" customHeight="1">
      <c r="C920" s="18">
        <v>73001103</v>
      </c>
      <c r="D920" s="12" t="s">
        <v>491</v>
      </c>
      <c r="E920" s="18">
        <v>1</v>
      </c>
      <c r="F920" s="11">
        <v>0</v>
      </c>
      <c r="G920" s="18">
        <v>0</v>
      </c>
      <c r="H920" s="13">
        <v>0</v>
      </c>
      <c r="I920" s="18">
        <v>1</v>
      </c>
      <c r="J920" s="18">
        <v>0</v>
      </c>
      <c r="K920" s="18">
        <v>0</v>
      </c>
      <c r="L920" s="11">
        <v>0</v>
      </c>
      <c r="M920" s="11">
        <v>0</v>
      </c>
      <c r="N920" s="11">
        <v>2</v>
      </c>
      <c r="O920" s="11">
        <v>3</v>
      </c>
      <c r="P920" s="11">
        <v>1</v>
      </c>
      <c r="Q920" s="11">
        <v>0</v>
      </c>
      <c r="R920" s="6">
        <v>0</v>
      </c>
      <c r="S920" s="11">
        <v>0</v>
      </c>
      <c r="T920" s="11">
        <v>1</v>
      </c>
      <c r="U920" s="11">
        <v>2</v>
      </c>
      <c r="V920" s="11">
        <v>0</v>
      </c>
      <c r="W920" s="11">
        <v>3</v>
      </c>
      <c r="X920" s="11">
        <v>0</v>
      </c>
      <c r="Y920" s="11">
        <v>1</v>
      </c>
      <c r="Z920" s="11">
        <v>0</v>
      </c>
      <c r="AA920" s="11">
        <v>0</v>
      </c>
      <c r="AB920" s="11">
        <v>0</v>
      </c>
      <c r="AC920" s="11">
        <v>0</v>
      </c>
      <c r="AD920" s="11">
        <v>9</v>
      </c>
      <c r="AE920" s="11">
        <v>1</v>
      </c>
      <c r="AF920" s="11">
        <v>4</v>
      </c>
      <c r="AG920" s="6">
        <v>0</v>
      </c>
      <c r="AH920" s="6">
        <v>1</v>
      </c>
      <c r="AI920" s="6">
        <v>0</v>
      </c>
      <c r="AJ920" s="6">
        <v>2</v>
      </c>
      <c r="AK920" s="11">
        <v>0</v>
      </c>
      <c r="AL920" s="11">
        <v>0</v>
      </c>
      <c r="AM920" s="11">
        <v>0</v>
      </c>
      <c r="AN920" s="11">
        <v>3</v>
      </c>
      <c r="AO920" s="11">
        <v>5000</v>
      </c>
      <c r="AP920" s="11">
        <v>2.5</v>
      </c>
      <c r="AQ920" s="11">
        <v>0</v>
      </c>
      <c r="AR920" s="6">
        <v>0</v>
      </c>
      <c r="AS920" s="11" t="s">
        <v>986</v>
      </c>
      <c r="AT920" s="12" t="s">
        <v>202</v>
      </c>
      <c r="AU920" s="11" t="s">
        <v>380</v>
      </c>
      <c r="AV920" s="18">
        <v>10000007</v>
      </c>
      <c r="AW920" s="18">
        <v>70102001</v>
      </c>
      <c r="AX920" s="12" t="s">
        <v>145</v>
      </c>
      <c r="AY920" s="11" t="s">
        <v>987</v>
      </c>
      <c r="AZ920" s="13">
        <v>0</v>
      </c>
      <c r="BA920" s="13">
        <v>0</v>
      </c>
      <c r="BB920" s="37" t="s">
        <v>988</v>
      </c>
      <c r="BC920" s="11">
        <v>0</v>
      </c>
      <c r="BD920" s="11">
        <v>0</v>
      </c>
      <c r="BE920" s="11">
        <v>0</v>
      </c>
      <c r="BF920" s="11">
        <v>0</v>
      </c>
      <c r="BG920" s="11">
        <v>0</v>
      </c>
      <c r="BH920" s="11">
        <v>0</v>
      </c>
      <c r="BI920" s="9">
        <v>0</v>
      </c>
      <c r="BJ920" s="6">
        <v>0</v>
      </c>
    </row>
    <row r="921" spans="3:62" ht="19.5" customHeight="1">
      <c r="C921" s="18">
        <v>73001201</v>
      </c>
      <c r="D921" s="12" t="s">
        <v>1149</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2</v>
      </c>
      <c r="X921" s="11">
        <v>0</v>
      </c>
      <c r="Y921" s="11">
        <v>1</v>
      </c>
      <c r="Z921" s="11">
        <v>0</v>
      </c>
      <c r="AA921" s="11">
        <v>0</v>
      </c>
      <c r="AB921" s="11">
        <v>0</v>
      </c>
      <c r="AC921" s="11">
        <v>0</v>
      </c>
      <c r="AD921" s="11">
        <v>20</v>
      </c>
      <c r="AE921" s="11">
        <v>1</v>
      </c>
      <c r="AF921" s="11" t="s">
        <v>502</v>
      </c>
      <c r="AG921" s="6">
        <v>1</v>
      </c>
      <c r="AH921" s="6">
        <v>0</v>
      </c>
      <c r="AI921" s="6">
        <v>0</v>
      </c>
      <c r="AJ921" s="6">
        <v>0</v>
      </c>
      <c r="AK921" s="11">
        <v>0</v>
      </c>
      <c r="AL921" s="11">
        <v>0</v>
      </c>
      <c r="AM921" s="11">
        <v>0</v>
      </c>
      <c r="AN921" s="11">
        <v>0.5</v>
      </c>
      <c r="AO921" s="11">
        <v>999999</v>
      </c>
      <c r="AP921" s="11">
        <v>2</v>
      </c>
      <c r="AQ921" s="11">
        <v>0</v>
      </c>
      <c r="AR921" s="6">
        <v>0</v>
      </c>
      <c r="AS921" s="11" t="s">
        <v>1129</v>
      </c>
      <c r="AT921" s="19" t="s">
        <v>202</v>
      </c>
      <c r="AU921" s="11" t="s">
        <v>380</v>
      </c>
      <c r="AV921" s="18">
        <v>10000007</v>
      </c>
      <c r="AW921" s="18">
        <v>70405007</v>
      </c>
      <c r="AX921" s="19" t="s">
        <v>218</v>
      </c>
      <c r="AY921" s="19" t="s">
        <v>248</v>
      </c>
      <c r="AZ921" s="13">
        <v>0</v>
      </c>
      <c r="BA921" s="13">
        <v>0</v>
      </c>
      <c r="BB921" s="37" t="s">
        <v>1150</v>
      </c>
      <c r="BC921" s="11">
        <v>0</v>
      </c>
      <c r="BD921" s="11">
        <v>0</v>
      </c>
      <c r="BE921" s="11">
        <v>0</v>
      </c>
      <c r="BF921" s="11">
        <v>0</v>
      </c>
      <c r="BG921" s="11">
        <v>0</v>
      </c>
      <c r="BH921" s="11">
        <v>0</v>
      </c>
      <c r="BI921" s="9">
        <v>0</v>
      </c>
      <c r="BJ921" s="6">
        <v>0</v>
      </c>
    </row>
    <row r="922" spans="3:62" ht="20.100000000000001" customHeight="1">
      <c r="C922" s="18">
        <v>73001203</v>
      </c>
      <c r="D922" s="12" t="s">
        <v>1000</v>
      </c>
      <c r="E922" s="18">
        <v>1</v>
      </c>
      <c r="F922" s="11">
        <v>60010300</v>
      </c>
      <c r="G922" s="18">
        <v>0</v>
      </c>
      <c r="H922" s="13">
        <v>0</v>
      </c>
      <c r="I922" s="18">
        <v>1</v>
      </c>
      <c r="J922" s="18">
        <v>0</v>
      </c>
      <c r="K922" s="18">
        <v>0</v>
      </c>
      <c r="L922" s="11">
        <v>0</v>
      </c>
      <c r="M922" s="11">
        <v>0</v>
      </c>
      <c r="N922" s="11">
        <v>2</v>
      </c>
      <c r="O922" s="11">
        <v>2</v>
      </c>
      <c r="P922" s="11">
        <v>0.8</v>
      </c>
      <c r="Q922" s="11">
        <v>0</v>
      </c>
      <c r="R922" s="6">
        <v>0</v>
      </c>
      <c r="S922" s="11">
        <v>0</v>
      </c>
      <c r="T922" s="11">
        <v>1</v>
      </c>
      <c r="U922" s="11">
        <v>2</v>
      </c>
      <c r="V922" s="11">
        <v>0</v>
      </c>
      <c r="W922" s="11">
        <v>0</v>
      </c>
      <c r="X922" s="11">
        <v>0</v>
      </c>
      <c r="Y922" s="11">
        <v>0</v>
      </c>
      <c r="Z922" s="11">
        <v>0</v>
      </c>
      <c r="AA922" s="11">
        <v>0</v>
      </c>
      <c r="AB922" s="11">
        <v>0</v>
      </c>
      <c r="AC922" s="11">
        <v>0</v>
      </c>
      <c r="AD922" s="11">
        <v>30</v>
      </c>
      <c r="AE922" s="11">
        <v>0</v>
      </c>
      <c r="AF922" s="11">
        <v>0</v>
      </c>
      <c r="AG922" s="6">
        <v>2</v>
      </c>
      <c r="AH922" s="6">
        <v>2</v>
      </c>
      <c r="AI922" s="6">
        <v>0</v>
      </c>
      <c r="AJ922" s="6">
        <v>1.5</v>
      </c>
      <c r="AK922" s="11">
        <v>0</v>
      </c>
      <c r="AL922" s="11">
        <v>0</v>
      </c>
      <c r="AM922" s="11">
        <v>0</v>
      </c>
      <c r="AN922" s="11">
        <v>1</v>
      </c>
      <c r="AO922" s="11">
        <v>3000</v>
      </c>
      <c r="AP922" s="11">
        <v>0.5</v>
      </c>
      <c r="AQ922" s="11">
        <v>0</v>
      </c>
      <c r="AR922" s="6">
        <v>0</v>
      </c>
      <c r="AS922" s="11" t="s">
        <v>143</v>
      </c>
      <c r="AT922" s="19" t="s">
        <v>144</v>
      </c>
      <c r="AU922" s="11" t="s">
        <v>373</v>
      </c>
      <c r="AV922" s="18">
        <v>0</v>
      </c>
      <c r="AW922" s="18">
        <v>0</v>
      </c>
      <c r="AX922" s="12" t="s">
        <v>332</v>
      </c>
      <c r="AY922" s="11" t="s">
        <v>1165</v>
      </c>
      <c r="AZ922" s="13">
        <v>0</v>
      </c>
      <c r="BA922" s="13">
        <v>0</v>
      </c>
      <c r="BB922" s="37" t="s">
        <v>1002</v>
      </c>
      <c r="BC922" s="11">
        <v>0</v>
      </c>
      <c r="BD922" s="11">
        <v>0</v>
      </c>
      <c r="BE922" s="11">
        <v>0</v>
      </c>
      <c r="BF922" s="11">
        <v>0</v>
      </c>
      <c r="BG922" s="11">
        <v>0</v>
      </c>
      <c r="BH922" s="11">
        <v>0</v>
      </c>
      <c r="BI922" s="9">
        <v>0</v>
      </c>
      <c r="BJ922" s="6">
        <v>0</v>
      </c>
    </row>
    <row r="923" spans="3:62" ht="20.100000000000001" customHeight="1">
      <c r="C923" s="18">
        <v>73001204</v>
      </c>
      <c r="D923" s="12" t="s">
        <v>990</v>
      </c>
      <c r="E923" s="18">
        <v>1</v>
      </c>
      <c r="F923" s="11">
        <v>60010100</v>
      </c>
      <c r="G923" s="18">
        <v>0</v>
      </c>
      <c r="H923" s="13">
        <v>0</v>
      </c>
      <c r="I923" s="18">
        <v>1</v>
      </c>
      <c r="J923" s="18">
        <v>0</v>
      </c>
      <c r="K923" s="18">
        <v>0</v>
      </c>
      <c r="L923" s="11">
        <v>0</v>
      </c>
      <c r="M923" s="11">
        <v>0</v>
      </c>
      <c r="N923" s="11">
        <v>2</v>
      </c>
      <c r="O923" s="11">
        <v>1</v>
      </c>
      <c r="P923" s="11">
        <v>0.5</v>
      </c>
      <c r="Q923" s="11">
        <v>0</v>
      </c>
      <c r="R923" s="6">
        <v>0</v>
      </c>
      <c r="S923" s="11">
        <v>0</v>
      </c>
      <c r="T923" s="11">
        <v>1</v>
      </c>
      <c r="U923" s="11">
        <v>2</v>
      </c>
      <c r="V923" s="11">
        <v>0</v>
      </c>
      <c r="W923" s="11">
        <v>3</v>
      </c>
      <c r="X923" s="11">
        <v>0</v>
      </c>
      <c r="Y923" s="11">
        <v>1</v>
      </c>
      <c r="Z923" s="11">
        <v>0</v>
      </c>
      <c r="AA923" s="11">
        <v>0</v>
      </c>
      <c r="AB923" s="11">
        <v>0</v>
      </c>
      <c r="AC923" s="11">
        <v>0</v>
      </c>
      <c r="AD923" s="11">
        <v>10</v>
      </c>
      <c r="AE923" s="11">
        <v>1</v>
      </c>
      <c r="AF923" s="11">
        <v>3</v>
      </c>
      <c r="AG923" s="6">
        <v>1</v>
      </c>
      <c r="AH923" s="6">
        <v>1</v>
      </c>
      <c r="AI923" s="6">
        <v>0</v>
      </c>
      <c r="AJ923" s="6">
        <v>1.5</v>
      </c>
      <c r="AK923" s="11">
        <v>0</v>
      </c>
      <c r="AL923" s="11">
        <v>0</v>
      </c>
      <c r="AM923" s="11">
        <v>0</v>
      </c>
      <c r="AN923" s="11">
        <v>0.5</v>
      </c>
      <c r="AO923" s="11">
        <v>5000</v>
      </c>
      <c r="AP923" s="11">
        <v>3</v>
      </c>
      <c r="AQ923" s="11">
        <v>0</v>
      </c>
      <c r="AR923" s="6">
        <v>0</v>
      </c>
      <c r="AS923" s="11" t="s">
        <v>143</v>
      </c>
      <c r="AT923" s="19" t="s">
        <v>144</v>
      </c>
      <c r="AU923" s="11" t="s">
        <v>380</v>
      </c>
      <c r="AV923" s="18">
        <v>10000007</v>
      </c>
      <c r="AW923" s="18">
        <v>70103003</v>
      </c>
      <c r="AX923" s="12" t="s">
        <v>145</v>
      </c>
      <c r="AY923" s="11" t="s">
        <v>1166</v>
      </c>
      <c r="AZ923" s="13">
        <v>0</v>
      </c>
      <c r="BA923" s="13">
        <v>0</v>
      </c>
      <c r="BB923" s="37" t="s">
        <v>992</v>
      </c>
      <c r="BC923" s="11">
        <v>0</v>
      </c>
      <c r="BD923" s="11">
        <v>0</v>
      </c>
      <c r="BE923" s="11">
        <v>0</v>
      </c>
      <c r="BF923" s="11">
        <v>0</v>
      </c>
      <c r="BG923" s="11">
        <v>0</v>
      </c>
      <c r="BH923" s="11">
        <v>0</v>
      </c>
      <c r="BI923" s="9">
        <v>0</v>
      </c>
      <c r="BJ923" s="6">
        <v>0</v>
      </c>
    </row>
    <row r="924" spans="3:62" ht="19.5" customHeight="1">
      <c r="C924" s="18">
        <v>73001205</v>
      </c>
      <c r="D924" s="19" t="s">
        <v>1009</v>
      </c>
      <c r="E924" s="18">
        <v>1</v>
      </c>
      <c r="F924" s="18">
        <v>60010300</v>
      </c>
      <c r="G924" s="18">
        <v>0</v>
      </c>
      <c r="H924" s="13">
        <v>0</v>
      </c>
      <c r="I924" s="18">
        <v>1</v>
      </c>
      <c r="J924" s="18">
        <v>0</v>
      </c>
      <c r="K924" s="18">
        <v>0</v>
      </c>
      <c r="L924" s="18">
        <v>0</v>
      </c>
      <c r="M924" s="18">
        <v>0</v>
      </c>
      <c r="N924" s="11">
        <v>2</v>
      </c>
      <c r="O924" s="18">
        <v>1</v>
      </c>
      <c r="P924" s="18">
        <v>0.5</v>
      </c>
      <c r="Q924" s="18">
        <v>0</v>
      </c>
      <c r="R924" s="6">
        <v>0</v>
      </c>
      <c r="S924" s="13">
        <v>0</v>
      </c>
      <c r="T924" s="11">
        <v>1</v>
      </c>
      <c r="U924" s="18">
        <v>2</v>
      </c>
      <c r="V924" s="18">
        <v>0</v>
      </c>
      <c r="W924" s="18">
        <v>3</v>
      </c>
      <c r="X924" s="18">
        <v>0</v>
      </c>
      <c r="Y924" s="18">
        <v>0</v>
      </c>
      <c r="Z924" s="18">
        <v>0</v>
      </c>
      <c r="AA924" s="18">
        <v>0</v>
      </c>
      <c r="AB924" s="18">
        <v>0</v>
      </c>
      <c r="AC924" s="18">
        <v>0</v>
      </c>
      <c r="AD924" s="18">
        <v>15</v>
      </c>
      <c r="AE924" s="18">
        <v>1</v>
      </c>
      <c r="AF924" s="18">
        <v>2</v>
      </c>
      <c r="AG924" s="6">
        <v>2</v>
      </c>
      <c r="AH924" s="6">
        <v>2</v>
      </c>
      <c r="AI924" s="6">
        <v>0</v>
      </c>
      <c r="AJ924" s="6">
        <v>3</v>
      </c>
      <c r="AK924" s="18">
        <v>0</v>
      </c>
      <c r="AL924" s="18">
        <v>0</v>
      </c>
      <c r="AM924" s="18">
        <v>0</v>
      </c>
      <c r="AN924" s="18">
        <v>2</v>
      </c>
      <c r="AO924" s="18">
        <v>30000</v>
      </c>
      <c r="AP924" s="18">
        <v>2</v>
      </c>
      <c r="AQ924" s="18">
        <v>4</v>
      </c>
      <c r="AR924" s="6">
        <v>0</v>
      </c>
      <c r="AS924" s="18" t="s">
        <v>143</v>
      </c>
      <c r="AT924" s="19" t="s">
        <v>144</v>
      </c>
      <c r="AU924" s="18" t="s">
        <v>373</v>
      </c>
      <c r="AV924" s="18">
        <v>10003002</v>
      </c>
      <c r="AW924" s="18">
        <v>70106005</v>
      </c>
      <c r="AX924" s="19" t="s">
        <v>532</v>
      </c>
      <c r="AY924" s="19">
        <v>0</v>
      </c>
      <c r="AZ924" s="13">
        <v>0</v>
      </c>
      <c r="BA924" s="13">
        <v>0</v>
      </c>
      <c r="BB924" s="56" t="s">
        <v>374</v>
      </c>
      <c r="BC924" s="18">
        <v>0</v>
      </c>
      <c r="BD924" s="11">
        <v>0</v>
      </c>
      <c r="BE924" s="18">
        <v>0</v>
      </c>
      <c r="BF924" s="18">
        <v>0</v>
      </c>
      <c r="BG924" s="18">
        <v>0</v>
      </c>
      <c r="BH924" s="18">
        <v>0</v>
      </c>
      <c r="BI924" s="9">
        <v>0</v>
      </c>
      <c r="BJ924" s="6">
        <v>0</v>
      </c>
    </row>
    <row r="925" spans="3:62" ht="20.100000000000001" customHeight="1">
      <c r="C925" s="18">
        <v>73001301</v>
      </c>
      <c r="D925" s="12" t="s">
        <v>1102</v>
      </c>
      <c r="E925" s="11">
        <v>2</v>
      </c>
      <c r="F925" s="11">
        <v>61012301</v>
      </c>
      <c r="G925" s="11">
        <v>0</v>
      </c>
      <c r="H925" s="13">
        <v>0</v>
      </c>
      <c r="I925" s="18">
        <v>1</v>
      </c>
      <c r="J925" s="18">
        <v>0</v>
      </c>
      <c r="K925" s="18">
        <v>0</v>
      </c>
      <c r="L925" s="11">
        <v>0</v>
      </c>
      <c r="M925" s="11">
        <v>0</v>
      </c>
      <c r="N925" s="11">
        <v>2</v>
      </c>
      <c r="O925" s="11">
        <v>1</v>
      </c>
      <c r="P925" s="11">
        <v>0.5</v>
      </c>
      <c r="Q925" s="11">
        <v>0</v>
      </c>
      <c r="R925" s="6">
        <v>0</v>
      </c>
      <c r="S925" s="11">
        <v>0</v>
      </c>
      <c r="T925" s="11">
        <v>1</v>
      </c>
      <c r="U925" s="11">
        <v>2</v>
      </c>
      <c r="V925" s="11">
        <v>0</v>
      </c>
      <c r="W925" s="11">
        <v>1.4</v>
      </c>
      <c r="X925" s="11">
        <v>150</v>
      </c>
      <c r="Y925" s="11">
        <v>1</v>
      </c>
      <c r="Z925" s="11">
        <v>0</v>
      </c>
      <c r="AA925" s="11">
        <v>0</v>
      </c>
      <c r="AB925" s="11">
        <v>0</v>
      </c>
      <c r="AC925" s="11">
        <v>0</v>
      </c>
      <c r="AD925" s="11">
        <v>12</v>
      </c>
      <c r="AE925" s="11">
        <v>2</v>
      </c>
      <c r="AF925" s="11" t="s">
        <v>152</v>
      </c>
      <c r="AG925" s="6">
        <v>0</v>
      </c>
      <c r="AH925" s="6">
        <v>2</v>
      </c>
      <c r="AI925" s="6">
        <v>0</v>
      </c>
      <c r="AJ925" s="6">
        <v>1.5</v>
      </c>
      <c r="AK925" s="11">
        <v>0</v>
      </c>
      <c r="AL925" s="11">
        <v>0</v>
      </c>
      <c r="AM925" s="11">
        <v>0</v>
      </c>
      <c r="AN925" s="11">
        <v>1.5</v>
      </c>
      <c r="AO925" s="11">
        <v>1200</v>
      </c>
      <c r="AP925" s="11">
        <v>1</v>
      </c>
      <c r="AQ925" s="11">
        <v>15</v>
      </c>
      <c r="AR925" s="6">
        <v>0</v>
      </c>
      <c r="AS925" s="11" t="s">
        <v>143</v>
      </c>
      <c r="AT925" s="12" t="s">
        <v>185</v>
      </c>
      <c r="AU925" s="11" t="s">
        <v>154</v>
      </c>
      <c r="AV925" s="18">
        <v>10000011</v>
      </c>
      <c r="AW925" s="18">
        <v>70404001</v>
      </c>
      <c r="AX925" s="12" t="s">
        <v>155</v>
      </c>
      <c r="AY925" s="11">
        <v>0</v>
      </c>
      <c r="AZ925" s="13">
        <v>0</v>
      </c>
      <c r="BA925" s="13">
        <v>0</v>
      </c>
      <c r="BB925" s="37" t="s">
        <v>1103</v>
      </c>
      <c r="BC925" s="11">
        <v>0</v>
      </c>
      <c r="BD925" s="11">
        <v>0</v>
      </c>
      <c r="BE925" s="11">
        <v>0</v>
      </c>
      <c r="BF925" s="11">
        <v>0</v>
      </c>
      <c r="BG925" s="11">
        <v>0</v>
      </c>
      <c r="BH925" s="11">
        <v>0</v>
      </c>
      <c r="BI925" s="9">
        <v>0</v>
      </c>
      <c r="BJ925" s="6">
        <v>0</v>
      </c>
    </row>
    <row r="926" spans="3:62" ht="20.100000000000001" customHeight="1">
      <c r="C926" s="18">
        <v>73001302</v>
      </c>
      <c r="D926" s="12" t="s">
        <v>1000</v>
      </c>
      <c r="E926" s="18">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20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143</v>
      </c>
      <c r="AT926" s="19" t="s">
        <v>144</v>
      </c>
      <c r="AU926" s="11" t="s">
        <v>373</v>
      </c>
      <c r="AV926" s="18">
        <v>0</v>
      </c>
      <c r="AW926" s="18">
        <v>0</v>
      </c>
      <c r="AX926" s="12" t="s">
        <v>332</v>
      </c>
      <c r="AY926" s="11" t="s">
        <v>1167</v>
      </c>
      <c r="AZ926" s="13">
        <v>0</v>
      </c>
      <c r="BA926" s="13">
        <v>0</v>
      </c>
      <c r="BB926" s="37" t="s">
        <v>1002</v>
      </c>
      <c r="BC926" s="11">
        <v>0</v>
      </c>
      <c r="BD926" s="11">
        <v>0</v>
      </c>
      <c r="BE926" s="11">
        <v>0</v>
      </c>
      <c r="BF926" s="11">
        <v>0</v>
      </c>
      <c r="BG926" s="11">
        <v>0</v>
      </c>
      <c r="BH926" s="11">
        <v>0</v>
      </c>
      <c r="BI926" s="9">
        <v>0</v>
      </c>
      <c r="BJ926" s="6">
        <v>0</v>
      </c>
    </row>
    <row r="927" spans="3:62" ht="20.100000000000001" customHeight="1">
      <c r="C927" s="18">
        <v>73001303</v>
      </c>
      <c r="D927" s="12" t="s">
        <v>408</v>
      </c>
      <c r="E927" s="18">
        <v>1</v>
      </c>
      <c r="F927" s="11">
        <v>60010300</v>
      </c>
      <c r="G927" s="18">
        <v>0</v>
      </c>
      <c r="H927" s="13">
        <v>0</v>
      </c>
      <c r="I927" s="18">
        <v>1</v>
      </c>
      <c r="J927" s="18">
        <v>0</v>
      </c>
      <c r="K927" s="18">
        <v>0</v>
      </c>
      <c r="L927" s="11">
        <v>0</v>
      </c>
      <c r="M927" s="11">
        <v>0</v>
      </c>
      <c r="N927" s="11">
        <v>2</v>
      </c>
      <c r="O927" s="11">
        <v>1</v>
      </c>
      <c r="P927" s="11">
        <v>0.5</v>
      </c>
      <c r="Q927" s="11">
        <v>0</v>
      </c>
      <c r="R927" s="6">
        <v>0</v>
      </c>
      <c r="S927" s="11">
        <v>0</v>
      </c>
      <c r="T927" s="11">
        <v>1</v>
      </c>
      <c r="U927" s="11">
        <v>2</v>
      </c>
      <c r="V927" s="11">
        <v>0</v>
      </c>
      <c r="W927" s="11">
        <v>3</v>
      </c>
      <c r="X927" s="11">
        <v>0</v>
      </c>
      <c r="Y927" s="11">
        <v>0</v>
      </c>
      <c r="Z927" s="11">
        <v>0</v>
      </c>
      <c r="AA927" s="11">
        <v>0</v>
      </c>
      <c r="AB927" s="11">
        <v>0</v>
      </c>
      <c r="AC927" s="11">
        <v>0</v>
      </c>
      <c r="AD927" s="11">
        <v>12</v>
      </c>
      <c r="AE927" s="11">
        <v>2</v>
      </c>
      <c r="AF927" s="11" t="s">
        <v>152</v>
      </c>
      <c r="AG927" s="6">
        <v>0</v>
      </c>
      <c r="AH927" s="6">
        <v>2</v>
      </c>
      <c r="AI927" s="6">
        <v>0</v>
      </c>
      <c r="AJ927" s="6">
        <v>1.5</v>
      </c>
      <c r="AK927" s="11">
        <v>0</v>
      </c>
      <c r="AL927" s="11">
        <v>0</v>
      </c>
      <c r="AM927" s="11">
        <v>0</v>
      </c>
      <c r="AN927" s="11">
        <v>2.5</v>
      </c>
      <c r="AO927" s="11">
        <v>4000</v>
      </c>
      <c r="AP927" s="11">
        <v>2</v>
      </c>
      <c r="AQ927" s="11">
        <v>0</v>
      </c>
      <c r="AR927" s="6">
        <v>0</v>
      </c>
      <c r="AS927" s="11" t="s">
        <v>143</v>
      </c>
      <c r="AT927" s="19" t="s">
        <v>202</v>
      </c>
      <c r="AU927" s="11" t="s">
        <v>373</v>
      </c>
      <c r="AV927" s="18">
        <v>10001007</v>
      </c>
      <c r="AW927" s="18">
        <v>70103001</v>
      </c>
      <c r="AX927" s="12" t="s">
        <v>145</v>
      </c>
      <c r="AY927" s="11">
        <v>0</v>
      </c>
      <c r="AZ927" s="13">
        <v>0</v>
      </c>
      <c r="BA927" s="13">
        <v>0</v>
      </c>
      <c r="BB927" s="37" t="s">
        <v>409</v>
      </c>
      <c r="BC927" s="11">
        <v>0</v>
      </c>
      <c r="BD927" s="11">
        <v>0</v>
      </c>
      <c r="BE927" s="11">
        <v>0</v>
      </c>
      <c r="BF927" s="11">
        <v>0</v>
      </c>
      <c r="BG927" s="11">
        <v>0</v>
      </c>
      <c r="BH927" s="11">
        <v>0</v>
      </c>
      <c r="BI927" s="9">
        <v>0</v>
      </c>
      <c r="BJ927" s="6">
        <v>0</v>
      </c>
    </row>
    <row r="928" spans="3:62" ht="19.5" customHeight="1">
      <c r="C928" s="18">
        <v>73001305</v>
      </c>
      <c r="D928" s="19" t="s">
        <v>670</v>
      </c>
      <c r="E928" s="18">
        <v>1</v>
      </c>
      <c r="F928" s="18">
        <v>60010500</v>
      </c>
      <c r="G928" s="18">
        <v>0</v>
      </c>
      <c r="H928" s="13">
        <v>0</v>
      </c>
      <c r="I928" s="18">
        <v>1</v>
      </c>
      <c r="J928" s="18">
        <v>0</v>
      </c>
      <c r="K928" s="18">
        <v>0</v>
      </c>
      <c r="L928" s="18">
        <v>0</v>
      </c>
      <c r="M928" s="18">
        <v>0</v>
      </c>
      <c r="N928" s="11">
        <v>2</v>
      </c>
      <c r="O928" s="18">
        <v>2</v>
      </c>
      <c r="P928" s="18">
        <v>0.5</v>
      </c>
      <c r="Q928" s="18">
        <v>0</v>
      </c>
      <c r="R928" s="6">
        <v>0</v>
      </c>
      <c r="S928" s="13">
        <v>0</v>
      </c>
      <c r="T928" s="11">
        <v>1</v>
      </c>
      <c r="U928" s="18">
        <v>2</v>
      </c>
      <c r="V928" s="18">
        <v>0</v>
      </c>
      <c r="W928" s="18">
        <v>0</v>
      </c>
      <c r="X928" s="18">
        <v>0</v>
      </c>
      <c r="Y928" s="18">
        <v>0</v>
      </c>
      <c r="Z928" s="18">
        <v>0</v>
      </c>
      <c r="AA928" s="18">
        <v>0</v>
      </c>
      <c r="AB928" s="11">
        <v>0</v>
      </c>
      <c r="AC928" s="18">
        <v>0</v>
      </c>
      <c r="AD928" s="11">
        <v>15</v>
      </c>
      <c r="AE928" s="18">
        <v>0</v>
      </c>
      <c r="AF928" s="18">
        <v>0</v>
      </c>
      <c r="AG928" s="6">
        <v>2</v>
      </c>
      <c r="AH928" s="6">
        <v>0</v>
      </c>
      <c r="AI928" s="6">
        <v>0</v>
      </c>
      <c r="AJ928" s="6">
        <v>0</v>
      </c>
      <c r="AK928" s="18">
        <v>0</v>
      </c>
      <c r="AL928" s="18">
        <v>0</v>
      </c>
      <c r="AM928" s="18">
        <v>0</v>
      </c>
      <c r="AN928" s="18">
        <v>0</v>
      </c>
      <c r="AO928" s="18">
        <v>1000</v>
      </c>
      <c r="AP928" s="18">
        <v>0</v>
      </c>
      <c r="AQ928" s="18">
        <v>0</v>
      </c>
      <c r="AR928" s="6" t="s">
        <v>1031</v>
      </c>
      <c r="AS928" s="18" t="s">
        <v>143</v>
      </c>
      <c r="AT928" s="19" t="s">
        <v>144</v>
      </c>
      <c r="AU928" s="18" t="s">
        <v>235</v>
      </c>
      <c r="AV928" s="18">
        <v>0</v>
      </c>
      <c r="AW928" s="18">
        <v>0</v>
      </c>
      <c r="AX928" s="19" t="s">
        <v>145</v>
      </c>
      <c r="AY928" s="19" t="s">
        <v>143</v>
      </c>
      <c r="AZ928" s="13">
        <v>0</v>
      </c>
      <c r="BA928" s="13">
        <v>0</v>
      </c>
      <c r="BB928" s="56" t="s">
        <v>1108</v>
      </c>
      <c r="BC928" s="18">
        <v>0</v>
      </c>
      <c r="BD928" s="11">
        <v>0</v>
      </c>
      <c r="BE928" s="18">
        <v>0</v>
      </c>
      <c r="BF928" s="18">
        <v>0</v>
      </c>
      <c r="BG928" s="18">
        <v>0</v>
      </c>
      <c r="BH928" s="18">
        <v>0</v>
      </c>
      <c r="BI928" s="9">
        <v>0</v>
      </c>
      <c r="BJ928" s="6">
        <v>0</v>
      </c>
    </row>
    <row r="929" spans="3:62" ht="20.25" customHeight="1">
      <c r="C929" s="18">
        <v>73001306</v>
      </c>
      <c r="D929" s="19" t="s">
        <v>665</v>
      </c>
      <c r="E929" s="18">
        <v>1</v>
      </c>
      <c r="F929" s="18">
        <v>62000101</v>
      </c>
      <c r="G929" s="18">
        <v>0</v>
      </c>
      <c r="H929" s="13">
        <v>0</v>
      </c>
      <c r="I929" s="18">
        <v>1</v>
      </c>
      <c r="J929" s="18">
        <v>0</v>
      </c>
      <c r="K929" s="11">
        <v>0</v>
      </c>
      <c r="L929" s="18">
        <v>0</v>
      </c>
      <c r="M929" s="18">
        <v>0</v>
      </c>
      <c r="N929" s="11">
        <v>2</v>
      </c>
      <c r="O929" s="18">
        <v>1</v>
      </c>
      <c r="P929" s="18">
        <v>0.3</v>
      </c>
      <c r="Q929" s="18">
        <v>0</v>
      </c>
      <c r="R929" s="6">
        <v>0</v>
      </c>
      <c r="S929" s="13">
        <v>0</v>
      </c>
      <c r="T929" s="11">
        <v>1</v>
      </c>
      <c r="U929" s="18">
        <v>1</v>
      </c>
      <c r="V929" s="18">
        <v>0</v>
      </c>
      <c r="W929" s="18">
        <v>3</v>
      </c>
      <c r="X929" s="18">
        <v>0</v>
      </c>
      <c r="Y929" s="18">
        <v>0</v>
      </c>
      <c r="Z929" s="18">
        <v>0</v>
      </c>
      <c r="AA929" s="18">
        <v>0</v>
      </c>
      <c r="AB929" s="18">
        <v>1</v>
      </c>
      <c r="AC929" s="18">
        <v>12</v>
      </c>
      <c r="AD929" s="18">
        <v>12</v>
      </c>
      <c r="AE929" s="18">
        <v>0</v>
      </c>
      <c r="AF929" s="18">
        <v>3</v>
      </c>
      <c r="AG929" s="6">
        <v>7</v>
      </c>
      <c r="AH929" s="6">
        <v>0</v>
      </c>
      <c r="AI929" s="6">
        <v>0</v>
      </c>
      <c r="AJ929" s="6">
        <v>10</v>
      </c>
      <c r="AK929" s="18">
        <v>0</v>
      </c>
      <c r="AL929" s="18">
        <v>0</v>
      </c>
      <c r="AM929" s="18">
        <v>0</v>
      </c>
      <c r="AN929" s="18">
        <v>0</v>
      </c>
      <c r="AO929" s="18">
        <v>3000</v>
      </c>
      <c r="AP929" s="18">
        <v>0.5</v>
      </c>
      <c r="AQ929" s="18">
        <v>20</v>
      </c>
      <c r="AR929" s="6">
        <v>0</v>
      </c>
      <c r="AS929" s="18" t="s">
        <v>143</v>
      </c>
      <c r="AT929" s="12" t="s">
        <v>176</v>
      </c>
      <c r="AU929" s="18" t="s">
        <v>581</v>
      </c>
      <c r="AV929" s="18">
        <v>10000011</v>
      </c>
      <c r="AW929" s="18">
        <v>20001010</v>
      </c>
      <c r="AX929" s="19" t="s">
        <v>183</v>
      </c>
      <c r="AY929" s="19" t="s">
        <v>143</v>
      </c>
      <c r="AZ929" s="13">
        <v>0</v>
      </c>
      <c r="BA929" s="13">
        <v>0</v>
      </c>
      <c r="BB929" s="37" t="s">
        <v>666</v>
      </c>
      <c r="BC929" s="18">
        <v>0</v>
      </c>
      <c r="BD929" s="11">
        <v>0</v>
      </c>
      <c r="BE929" s="18">
        <v>0</v>
      </c>
      <c r="BF929" s="18">
        <v>0</v>
      </c>
      <c r="BG929" s="18">
        <v>0</v>
      </c>
      <c r="BH929" s="18">
        <v>0</v>
      </c>
      <c r="BI929" s="9">
        <v>0</v>
      </c>
      <c r="BJ929" s="6">
        <v>0</v>
      </c>
    </row>
    <row r="930" spans="3:62" ht="20.100000000000001" customHeight="1">
      <c r="C930" s="18">
        <v>73002101</v>
      </c>
      <c r="D930" s="12" t="s">
        <v>1000</v>
      </c>
      <c r="E930" s="18">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143</v>
      </c>
      <c r="AT930" s="19" t="s">
        <v>144</v>
      </c>
      <c r="AU930" s="11" t="s">
        <v>373</v>
      </c>
      <c r="AV930" s="18">
        <v>0</v>
      </c>
      <c r="AW930" s="18">
        <v>0</v>
      </c>
      <c r="AX930" s="12" t="s">
        <v>332</v>
      </c>
      <c r="AY930" s="11" t="s">
        <v>1168</v>
      </c>
      <c r="AZ930" s="13">
        <v>0</v>
      </c>
      <c r="BA930" s="13">
        <v>0</v>
      </c>
      <c r="BB930" s="37" t="s">
        <v>1002</v>
      </c>
      <c r="BC930" s="11">
        <v>0</v>
      </c>
      <c r="BD930" s="11">
        <v>0</v>
      </c>
      <c r="BE930" s="11">
        <v>0</v>
      </c>
      <c r="BF930" s="11">
        <v>0</v>
      </c>
      <c r="BG930" s="11">
        <v>0</v>
      </c>
      <c r="BH930" s="11">
        <v>0</v>
      </c>
      <c r="BI930" s="9">
        <v>0</v>
      </c>
      <c r="BJ930" s="6">
        <v>0</v>
      </c>
    </row>
    <row r="931" spans="3:62" ht="20.100000000000001" customHeight="1">
      <c r="C931" s="18">
        <v>73002102</v>
      </c>
      <c r="D931" s="19" t="s">
        <v>1169</v>
      </c>
      <c r="E931" s="18">
        <v>1</v>
      </c>
      <c r="F931" s="18">
        <v>60010500</v>
      </c>
      <c r="G931" s="18">
        <v>0</v>
      </c>
      <c r="H931" s="13">
        <v>0</v>
      </c>
      <c r="I931" s="18">
        <v>1</v>
      </c>
      <c r="J931" s="18">
        <v>0</v>
      </c>
      <c r="K931" s="18">
        <v>0</v>
      </c>
      <c r="L931" s="18">
        <v>0</v>
      </c>
      <c r="M931" s="18">
        <v>0</v>
      </c>
      <c r="N931" s="11">
        <v>2</v>
      </c>
      <c r="O931" s="18">
        <v>2</v>
      </c>
      <c r="P931" s="18">
        <v>0.6</v>
      </c>
      <c r="Q931" s="18">
        <v>0</v>
      </c>
      <c r="R931" s="6">
        <v>0</v>
      </c>
      <c r="S931" s="13">
        <v>0</v>
      </c>
      <c r="T931" s="11">
        <v>1</v>
      </c>
      <c r="U931" s="18">
        <v>2</v>
      </c>
      <c r="V931" s="18">
        <v>0</v>
      </c>
      <c r="W931" s="18">
        <v>0</v>
      </c>
      <c r="X931" s="18">
        <v>0</v>
      </c>
      <c r="Y931" s="18">
        <v>0</v>
      </c>
      <c r="Z931" s="18">
        <v>0</v>
      </c>
      <c r="AA931" s="18">
        <v>0</v>
      </c>
      <c r="AB931" s="11">
        <v>0</v>
      </c>
      <c r="AC931" s="18">
        <v>0</v>
      </c>
      <c r="AD931" s="18">
        <v>20</v>
      </c>
      <c r="AE931" s="18">
        <v>0</v>
      </c>
      <c r="AF931" s="18">
        <v>0</v>
      </c>
      <c r="AG931" s="6">
        <v>2</v>
      </c>
      <c r="AH931" s="6">
        <v>0</v>
      </c>
      <c r="AI931" s="6">
        <v>0</v>
      </c>
      <c r="AJ931" s="6">
        <v>0</v>
      </c>
      <c r="AK931" s="18">
        <v>0</v>
      </c>
      <c r="AL931" s="18">
        <v>0</v>
      </c>
      <c r="AM931" s="18">
        <v>0</v>
      </c>
      <c r="AN931" s="18">
        <v>0</v>
      </c>
      <c r="AO931" s="18">
        <v>1000</v>
      </c>
      <c r="AP931" s="18">
        <v>0</v>
      </c>
      <c r="AQ931" s="18">
        <v>0</v>
      </c>
      <c r="AR931" s="6">
        <v>90401006</v>
      </c>
      <c r="AS931" s="18" t="s">
        <v>143</v>
      </c>
      <c r="AT931" s="19" t="s">
        <v>144</v>
      </c>
      <c r="AU931" s="18" t="s">
        <v>235</v>
      </c>
      <c r="AV931" s="18">
        <v>0</v>
      </c>
      <c r="AW931" s="18">
        <v>40000003</v>
      </c>
      <c r="AX931" s="19" t="s">
        <v>145</v>
      </c>
      <c r="AY931" s="19" t="s">
        <v>143</v>
      </c>
      <c r="AZ931" s="13">
        <v>0</v>
      </c>
      <c r="BA931" s="13">
        <v>0</v>
      </c>
      <c r="BB931" s="56" t="s">
        <v>1170</v>
      </c>
      <c r="BC931" s="18">
        <v>0</v>
      </c>
      <c r="BD931" s="11">
        <v>0</v>
      </c>
      <c r="BE931" s="18">
        <v>0</v>
      </c>
      <c r="BF931" s="18">
        <v>0</v>
      </c>
      <c r="BG931" s="18">
        <v>0</v>
      </c>
      <c r="BH931" s="18">
        <v>0</v>
      </c>
      <c r="BI931" s="9">
        <v>0</v>
      </c>
      <c r="BJ931" s="6">
        <v>0</v>
      </c>
    </row>
    <row r="932" spans="3:62" ht="20.100000000000001" customHeight="1">
      <c r="C932" s="18">
        <v>73002103</v>
      </c>
      <c r="D932" s="19" t="s">
        <v>1171</v>
      </c>
      <c r="E932" s="18">
        <v>1</v>
      </c>
      <c r="F932" s="18">
        <v>60010300</v>
      </c>
      <c r="G932" s="18">
        <v>0</v>
      </c>
      <c r="H932" s="13">
        <v>0</v>
      </c>
      <c r="I932" s="18">
        <v>1</v>
      </c>
      <c r="J932" s="18">
        <v>0</v>
      </c>
      <c r="K932" s="18">
        <v>0</v>
      </c>
      <c r="L932" s="18">
        <v>0</v>
      </c>
      <c r="M932" s="18">
        <v>0</v>
      </c>
      <c r="N932" s="11">
        <v>2</v>
      </c>
      <c r="O932" s="18">
        <v>6</v>
      </c>
      <c r="P932" s="18">
        <v>0</v>
      </c>
      <c r="Q932" s="18">
        <v>0</v>
      </c>
      <c r="R932" s="6">
        <v>0</v>
      </c>
      <c r="S932" s="13">
        <v>0</v>
      </c>
      <c r="T932" s="11">
        <v>1</v>
      </c>
      <c r="U932" s="18">
        <v>2</v>
      </c>
      <c r="V932" s="18">
        <v>0</v>
      </c>
      <c r="W932" s="18">
        <v>10</v>
      </c>
      <c r="X932" s="18">
        <v>0</v>
      </c>
      <c r="Y932" s="18">
        <v>0</v>
      </c>
      <c r="Z932" s="18">
        <v>0</v>
      </c>
      <c r="AA932" s="18">
        <v>0</v>
      </c>
      <c r="AB932" s="18">
        <v>0</v>
      </c>
      <c r="AC932" s="18">
        <v>0</v>
      </c>
      <c r="AD932" s="18">
        <v>15</v>
      </c>
      <c r="AE932" s="18">
        <v>1</v>
      </c>
      <c r="AF932" s="18">
        <v>3</v>
      </c>
      <c r="AG932" s="6">
        <v>1</v>
      </c>
      <c r="AH932" s="6">
        <v>0</v>
      </c>
      <c r="AI932" s="6">
        <v>0</v>
      </c>
      <c r="AJ932" s="6">
        <v>1.5</v>
      </c>
      <c r="AK932" s="18">
        <v>0</v>
      </c>
      <c r="AL932" s="18">
        <v>0</v>
      </c>
      <c r="AM932" s="18">
        <v>0</v>
      </c>
      <c r="AN932" s="18">
        <v>1</v>
      </c>
      <c r="AO932" s="18">
        <v>1000</v>
      </c>
      <c r="AP932" s="18">
        <v>0.5</v>
      </c>
      <c r="AQ932" s="18">
        <v>0</v>
      </c>
      <c r="AR932" s="6">
        <v>0</v>
      </c>
      <c r="AS932" s="18" t="s">
        <v>1004</v>
      </c>
      <c r="AT932" s="19" t="s">
        <v>144</v>
      </c>
      <c r="AU932" s="18" t="s">
        <v>373</v>
      </c>
      <c r="AV932" s="18">
        <v>10002001</v>
      </c>
      <c r="AW932" s="18">
        <v>70106001</v>
      </c>
      <c r="AX932" s="19" t="s">
        <v>218</v>
      </c>
      <c r="AY932" s="19" t="s">
        <v>1005</v>
      </c>
      <c r="AZ932" s="13">
        <v>0</v>
      </c>
      <c r="BA932" s="13">
        <v>0</v>
      </c>
      <c r="BB932" s="56" t="s">
        <v>374</v>
      </c>
      <c r="BC932" s="18">
        <v>0</v>
      </c>
      <c r="BD932" s="11">
        <v>0</v>
      </c>
      <c r="BE932" s="18">
        <v>0</v>
      </c>
      <c r="BF932" s="18">
        <v>0</v>
      </c>
      <c r="BG932" s="18">
        <v>0</v>
      </c>
      <c r="BH932" s="18">
        <v>0</v>
      </c>
      <c r="BI932" s="9">
        <v>0</v>
      </c>
      <c r="BJ932" s="6">
        <v>0</v>
      </c>
    </row>
    <row r="933" spans="3:62" ht="20.100000000000001" customHeight="1">
      <c r="C933" s="18">
        <v>73002104</v>
      </c>
      <c r="D933" s="19" t="s">
        <v>1171</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143</v>
      </c>
      <c r="AT933" s="19" t="s">
        <v>144</v>
      </c>
      <c r="AU933" s="18" t="s">
        <v>235</v>
      </c>
      <c r="AV933" s="18">
        <v>0</v>
      </c>
      <c r="AW933" s="18">
        <v>40000003</v>
      </c>
      <c r="AX933" s="19" t="s">
        <v>145</v>
      </c>
      <c r="AY933" s="19" t="s">
        <v>143</v>
      </c>
      <c r="AZ933" s="13">
        <v>0</v>
      </c>
      <c r="BA933" s="13">
        <v>0</v>
      </c>
      <c r="BB933" s="56" t="s">
        <v>1120</v>
      </c>
      <c r="BC933" s="18">
        <v>0</v>
      </c>
      <c r="BD933" s="11">
        <v>0</v>
      </c>
      <c r="BE933" s="18">
        <v>0</v>
      </c>
      <c r="BF933" s="18">
        <v>0</v>
      </c>
      <c r="BG933" s="18">
        <v>0</v>
      </c>
      <c r="BH933" s="18">
        <v>0</v>
      </c>
      <c r="BI933" s="9">
        <v>0</v>
      </c>
      <c r="BJ933" s="6">
        <v>0</v>
      </c>
    </row>
    <row r="934" spans="3:62" ht="19.5" customHeight="1">
      <c r="C934" s="18">
        <v>73002105</v>
      </c>
      <c r="D934" s="12" t="s">
        <v>1125</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1</v>
      </c>
      <c r="X934" s="11">
        <v>0</v>
      </c>
      <c r="Y934" s="11">
        <v>1</v>
      </c>
      <c r="Z934" s="11">
        <v>0</v>
      </c>
      <c r="AA934" s="11">
        <v>0</v>
      </c>
      <c r="AB934" s="11">
        <v>0</v>
      </c>
      <c r="AC934" s="11">
        <v>0</v>
      </c>
      <c r="AD934" s="11">
        <v>30</v>
      </c>
      <c r="AE934" s="11">
        <v>1</v>
      </c>
      <c r="AF934" s="11" t="s">
        <v>502</v>
      </c>
      <c r="AG934" s="6">
        <v>0</v>
      </c>
      <c r="AH934" s="6">
        <v>0</v>
      </c>
      <c r="AI934" s="6">
        <v>0</v>
      </c>
      <c r="AJ934" s="6">
        <v>0</v>
      </c>
      <c r="AK934" s="11">
        <v>0</v>
      </c>
      <c r="AL934" s="11">
        <v>0</v>
      </c>
      <c r="AM934" s="11">
        <v>0</v>
      </c>
      <c r="AN934" s="11">
        <v>0.5</v>
      </c>
      <c r="AO934" s="11">
        <v>999999</v>
      </c>
      <c r="AP934" s="11">
        <v>0.5</v>
      </c>
      <c r="AQ934" s="11">
        <v>0</v>
      </c>
      <c r="AR934" s="6">
        <v>0</v>
      </c>
      <c r="AS934" s="86" t="s">
        <v>1040</v>
      </c>
      <c r="AT934" s="19" t="s">
        <v>202</v>
      </c>
      <c r="AU934" s="11" t="s">
        <v>380</v>
      </c>
      <c r="AV934" s="18">
        <v>10000007</v>
      </c>
      <c r="AW934" s="18">
        <v>70202004</v>
      </c>
      <c r="AX934" s="19" t="s">
        <v>218</v>
      </c>
      <c r="AY934" s="19" t="s">
        <v>248</v>
      </c>
      <c r="AZ934" s="13">
        <v>0</v>
      </c>
      <c r="BA934" s="13">
        <v>0</v>
      </c>
      <c r="BB934" s="37" t="s">
        <v>1172</v>
      </c>
      <c r="BC934" s="11">
        <v>0</v>
      </c>
      <c r="BD934" s="11">
        <v>0</v>
      </c>
      <c r="BE934" s="11">
        <v>0</v>
      </c>
      <c r="BF934" s="11">
        <v>0</v>
      </c>
      <c r="BG934" s="11">
        <v>0</v>
      </c>
      <c r="BH934" s="11">
        <v>0</v>
      </c>
      <c r="BI934" s="9">
        <v>0</v>
      </c>
      <c r="BJ934" s="6">
        <v>0</v>
      </c>
    </row>
    <row r="935" spans="3:62" ht="19.5" customHeight="1">
      <c r="C935" s="18">
        <v>73002201</v>
      </c>
      <c r="D935" s="12" t="s">
        <v>378</v>
      </c>
      <c r="E935" s="18">
        <v>1</v>
      </c>
      <c r="F935" s="11">
        <v>60010100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0</v>
      </c>
      <c r="Y935" s="11">
        <v>1</v>
      </c>
      <c r="Z935" s="11">
        <v>0</v>
      </c>
      <c r="AA935" s="11">
        <v>0</v>
      </c>
      <c r="AB935" s="11">
        <v>0</v>
      </c>
      <c r="AC935" s="11">
        <v>0</v>
      </c>
      <c r="AD935" s="11">
        <v>12</v>
      </c>
      <c r="AE935" s="11">
        <v>1</v>
      </c>
      <c r="AF935" s="11" t="s">
        <v>379</v>
      </c>
      <c r="AG935" s="6">
        <v>1</v>
      </c>
      <c r="AH935" s="6">
        <v>1</v>
      </c>
      <c r="AI935" s="6">
        <v>0</v>
      </c>
      <c r="AJ935" s="6">
        <v>3</v>
      </c>
      <c r="AK935" s="11">
        <v>0</v>
      </c>
      <c r="AL935" s="11">
        <v>0</v>
      </c>
      <c r="AM935" s="11">
        <v>0</v>
      </c>
      <c r="AN935" s="11">
        <v>3</v>
      </c>
      <c r="AO935" s="11">
        <v>5000</v>
      </c>
      <c r="AP935" s="11">
        <v>2.5</v>
      </c>
      <c r="AQ935" s="11">
        <v>0</v>
      </c>
      <c r="AR935" s="6">
        <v>0</v>
      </c>
      <c r="AS935" s="11" t="s">
        <v>143</v>
      </c>
      <c r="AT935" s="19" t="s">
        <v>202</v>
      </c>
      <c r="AU935" s="11" t="s">
        <v>380</v>
      </c>
      <c r="AV935" s="18">
        <v>10000007</v>
      </c>
      <c r="AW935" s="18">
        <v>70107001</v>
      </c>
      <c r="AX935" s="12" t="s">
        <v>145</v>
      </c>
      <c r="AY935" s="11">
        <v>0</v>
      </c>
      <c r="AZ935" s="13">
        <v>0</v>
      </c>
      <c r="BA935" s="13">
        <v>0</v>
      </c>
      <c r="BB935" s="37" t="s">
        <v>381</v>
      </c>
      <c r="BC935" s="11">
        <v>0</v>
      </c>
      <c r="BD935" s="11">
        <v>0</v>
      </c>
      <c r="BE935" s="11">
        <v>0</v>
      </c>
      <c r="BF935" s="11">
        <v>0</v>
      </c>
      <c r="BG935" s="11">
        <v>0</v>
      </c>
      <c r="BH935" s="11">
        <v>0</v>
      </c>
      <c r="BI935" s="9">
        <v>0</v>
      </c>
      <c r="BJ935" s="6">
        <v>0</v>
      </c>
    </row>
    <row r="936" spans="3:62" ht="20.100000000000001" customHeight="1">
      <c r="C936" s="18">
        <v>73002202</v>
      </c>
      <c r="D936" s="12" t="s">
        <v>1013</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0</v>
      </c>
      <c r="Y936" s="11">
        <v>1</v>
      </c>
      <c r="Z936" s="11">
        <v>0</v>
      </c>
      <c r="AA936" s="11">
        <v>0</v>
      </c>
      <c r="AB936" s="11">
        <v>0</v>
      </c>
      <c r="AC936" s="11">
        <v>0</v>
      </c>
      <c r="AD936" s="11">
        <v>12</v>
      </c>
      <c r="AE936" s="11">
        <v>1</v>
      </c>
      <c r="AF936" s="11">
        <v>3</v>
      </c>
      <c r="AG936" s="6">
        <v>4</v>
      </c>
      <c r="AH936" s="6">
        <v>1</v>
      </c>
      <c r="AI936" s="6">
        <v>0</v>
      </c>
      <c r="AJ936" s="6">
        <v>1.5</v>
      </c>
      <c r="AK936" s="11">
        <v>0</v>
      </c>
      <c r="AL936" s="11">
        <v>0</v>
      </c>
      <c r="AM936" s="11">
        <v>0</v>
      </c>
      <c r="AN936" s="11">
        <v>3</v>
      </c>
      <c r="AO936" s="11">
        <v>5000</v>
      </c>
      <c r="AP936" s="11">
        <v>3</v>
      </c>
      <c r="AQ936" s="11">
        <v>0</v>
      </c>
      <c r="AR936" s="6">
        <v>0</v>
      </c>
      <c r="AS936" s="11" t="s">
        <v>143</v>
      </c>
      <c r="AT936" s="19" t="s">
        <v>144</v>
      </c>
      <c r="AU936" s="11" t="s">
        <v>380</v>
      </c>
      <c r="AV936" s="18">
        <v>10000007</v>
      </c>
      <c r="AW936" s="18">
        <v>70103003</v>
      </c>
      <c r="AX936" s="12" t="s">
        <v>145</v>
      </c>
      <c r="AY936" s="11" t="s">
        <v>1173</v>
      </c>
      <c r="AZ936" s="13">
        <v>0</v>
      </c>
      <c r="BA936" s="13">
        <v>0</v>
      </c>
      <c r="BB936" s="37" t="s">
        <v>1015</v>
      </c>
      <c r="BC936" s="11">
        <v>0</v>
      </c>
      <c r="BD936" s="11">
        <v>0</v>
      </c>
      <c r="BE936" s="11">
        <v>0</v>
      </c>
      <c r="BF936" s="11">
        <v>0</v>
      </c>
      <c r="BG936" s="11">
        <v>0</v>
      </c>
      <c r="BH936" s="11">
        <v>0</v>
      </c>
      <c r="BI936" s="9">
        <v>0</v>
      </c>
      <c r="BJ936" s="6">
        <v>0</v>
      </c>
    </row>
    <row r="937" spans="3:62" ht="20.100000000000001" customHeight="1">
      <c r="C937" s="18">
        <v>73002203</v>
      </c>
      <c r="D937" s="12" t="s">
        <v>1016</v>
      </c>
      <c r="E937" s="11">
        <v>1</v>
      </c>
      <c r="F937" s="11">
        <v>60010100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0</v>
      </c>
      <c r="Y937" s="11">
        <v>0</v>
      </c>
      <c r="Z937" s="11">
        <v>0</v>
      </c>
      <c r="AA937" s="11">
        <v>0</v>
      </c>
      <c r="AB937" s="11">
        <v>0</v>
      </c>
      <c r="AC937" s="11">
        <v>0</v>
      </c>
      <c r="AD937" s="11">
        <v>12</v>
      </c>
      <c r="AE937" s="11">
        <v>1</v>
      </c>
      <c r="AF937" s="11">
        <v>3</v>
      </c>
      <c r="AG937" s="6">
        <v>6</v>
      </c>
      <c r="AH937" s="6">
        <v>1</v>
      </c>
      <c r="AI937" s="6">
        <v>0</v>
      </c>
      <c r="AJ937" s="6">
        <v>1.5</v>
      </c>
      <c r="AK937" s="11">
        <v>0</v>
      </c>
      <c r="AL937" s="11">
        <v>0</v>
      </c>
      <c r="AM937" s="11">
        <v>0</v>
      </c>
      <c r="AN937" s="11">
        <v>3</v>
      </c>
      <c r="AO937" s="11">
        <v>5000</v>
      </c>
      <c r="AP937" s="11">
        <v>3</v>
      </c>
      <c r="AQ937" s="11">
        <v>0</v>
      </c>
      <c r="AR937" s="6">
        <v>0</v>
      </c>
      <c r="AS937" s="11" t="s">
        <v>143</v>
      </c>
      <c r="AT937" s="19" t="s">
        <v>185</v>
      </c>
      <c r="AU937" s="11" t="s">
        <v>380</v>
      </c>
      <c r="AV937" s="18">
        <v>10000007</v>
      </c>
      <c r="AW937" s="18">
        <v>70103003</v>
      </c>
      <c r="AX937" s="12" t="s">
        <v>145</v>
      </c>
      <c r="AY937" s="11" t="s">
        <v>1174</v>
      </c>
      <c r="AZ937" s="13">
        <v>0</v>
      </c>
      <c r="BA937" s="13">
        <v>0</v>
      </c>
      <c r="BB937" s="37" t="s">
        <v>1018</v>
      </c>
      <c r="BC937" s="11">
        <v>0</v>
      </c>
      <c r="BD937" s="11">
        <v>0</v>
      </c>
      <c r="BE937" s="11">
        <v>0</v>
      </c>
      <c r="BF937" s="11">
        <v>0</v>
      </c>
      <c r="BG937" s="11">
        <v>0</v>
      </c>
      <c r="BH937" s="11">
        <v>0</v>
      </c>
      <c r="BI937" s="9">
        <v>0</v>
      </c>
      <c r="BJ937" s="6">
        <v>0</v>
      </c>
    </row>
    <row r="938" spans="3:62" ht="20.100000000000001" customHeight="1">
      <c r="C938" s="18">
        <v>73002204</v>
      </c>
      <c r="D938" s="19" t="s">
        <v>1019</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90102001</v>
      </c>
      <c r="AS938" s="18" t="s">
        <v>143</v>
      </c>
      <c r="AT938" s="19" t="s">
        <v>144</v>
      </c>
      <c r="AU938" s="18" t="s">
        <v>235</v>
      </c>
      <c r="AV938" s="18">
        <v>0</v>
      </c>
      <c r="AW938" s="18">
        <v>40000003</v>
      </c>
      <c r="AX938" s="19" t="s">
        <v>145</v>
      </c>
      <c r="AY938" s="19" t="s">
        <v>143</v>
      </c>
      <c r="AZ938" s="13">
        <v>0</v>
      </c>
      <c r="BA938" s="13">
        <v>0</v>
      </c>
      <c r="BB938" s="56" t="s">
        <v>1020</v>
      </c>
      <c r="BC938" s="18">
        <v>0</v>
      </c>
      <c r="BD938" s="11">
        <v>0</v>
      </c>
      <c r="BE938" s="18">
        <v>0</v>
      </c>
      <c r="BF938" s="18">
        <v>0</v>
      </c>
      <c r="BG938" s="18">
        <v>0</v>
      </c>
      <c r="BH938" s="18">
        <v>0</v>
      </c>
      <c r="BI938" s="9">
        <v>0</v>
      </c>
      <c r="BJ938" s="6">
        <v>0</v>
      </c>
    </row>
    <row r="939" spans="3:62" ht="20.100000000000001" customHeight="1">
      <c r="C939" s="18">
        <v>73002205</v>
      </c>
      <c r="D939" s="19" t="s">
        <v>1021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1">
        <v>99999</v>
      </c>
      <c r="AE939" s="18">
        <v>0</v>
      </c>
      <c r="AF939" s="18">
        <v>0</v>
      </c>
      <c r="AG939" s="6">
        <v>2</v>
      </c>
      <c r="AH939" s="6">
        <v>0</v>
      </c>
      <c r="AI939" s="6">
        <v>0</v>
      </c>
      <c r="AJ939" s="6">
        <v>0</v>
      </c>
      <c r="AK939" s="18">
        <v>0</v>
      </c>
      <c r="AL939" s="18">
        <v>0</v>
      </c>
      <c r="AM939" s="18">
        <v>0</v>
      </c>
      <c r="AN939" s="18">
        <v>0</v>
      </c>
      <c r="AO939" s="18">
        <v>1000</v>
      </c>
      <c r="AP939" s="18">
        <v>0</v>
      </c>
      <c r="AQ939" s="18">
        <v>0</v>
      </c>
      <c r="AR939" s="6">
        <v>90104002</v>
      </c>
      <c r="AS939" s="18" t="s">
        <v>143</v>
      </c>
      <c r="AT939" s="19" t="s">
        <v>144</v>
      </c>
      <c r="AU939" s="18" t="s">
        <v>235</v>
      </c>
      <c r="AV939" s="18">
        <v>0</v>
      </c>
      <c r="AW939" s="18">
        <v>0</v>
      </c>
      <c r="AX939" s="19" t="s">
        <v>145</v>
      </c>
      <c r="AY939" s="19" t="s">
        <v>143</v>
      </c>
      <c r="AZ939" s="13">
        <v>0</v>
      </c>
      <c r="BA939" s="13">
        <v>0</v>
      </c>
      <c r="BB939" s="56" t="s">
        <v>359</v>
      </c>
      <c r="BC939" s="18">
        <v>0</v>
      </c>
      <c r="BD939" s="11">
        <v>0</v>
      </c>
      <c r="BE939" s="18">
        <v>0</v>
      </c>
      <c r="BF939" s="18">
        <v>0</v>
      </c>
      <c r="BG939" s="18">
        <v>0</v>
      </c>
      <c r="BH939" s="18">
        <v>0</v>
      </c>
      <c r="BI939" s="9">
        <v>0</v>
      </c>
      <c r="BJ939" s="6">
        <v>0</v>
      </c>
    </row>
    <row r="940" spans="3:62" ht="20.100000000000001" customHeight="1">
      <c r="C940" s="18">
        <v>73002301</v>
      </c>
      <c r="D940" s="12" t="s">
        <v>1062</v>
      </c>
      <c r="E940" s="18">
        <v>1</v>
      </c>
      <c r="F940" s="11">
        <v>60010100</v>
      </c>
      <c r="G940" s="18">
        <v>0</v>
      </c>
      <c r="H940" s="13">
        <v>0</v>
      </c>
      <c r="I940" s="18">
        <v>1</v>
      </c>
      <c r="J940" s="18">
        <v>0</v>
      </c>
      <c r="K940" s="18">
        <v>0</v>
      </c>
      <c r="L940" s="11">
        <v>0</v>
      </c>
      <c r="M940" s="11">
        <v>0</v>
      </c>
      <c r="N940" s="11">
        <v>2</v>
      </c>
      <c r="O940" s="11">
        <v>1</v>
      </c>
      <c r="P940" s="11">
        <v>0.3</v>
      </c>
      <c r="Q940" s="11">
        <v>0</v>
      </c>
      <c r="R940" s="6">
        <v>0</v>
      </c>
      <c r="S940" s="11">
        <v>0</v>
      </c>
      <c r="T940" s="11">
        <v>1</v>
      </c>
      <c r="U940" s="11">
        <v>2</v>
      </c>
      <c r="V940" s="11">
        <v>0</v>
      </c>
      <c r="W940" s="11">
        <v>3</v>
      </c>
      <c r="X940" s="11">
        <v>0</v>
      </c>
      <c r="Y940" s="11">
        <v>1</v>
      </c>
      <c r="Z940" s="11">
        <v>0</v>
      </c>
      <c r="AA940" s="11">
        <v>0</v>
      </c>
      <c r="AB940" s="11">
        <v>0</v>
      </c>
      <c r="AC940" s="11">
        <v>0</v>
      </c>
      <c r="AD940" s="11">
        <v>15</v>
      </c>
      <c r="AE940" s="11">
        <v>1</v>
      </c>
      <c r="AF940" s="11">
        <v>3</v>
      </c>
      <c r="AG940" s="6">
        <v>4</v>
      </c>
      <c r="AH940" s="6">
        <v>1</v>
      </c>
      <c r="AI940" s="6">
        <v>0</v>
      </c>
      <c r="AJ940" s="6">
        <v>1.5</v>
      </c>
      <c r="AK940" s="11">
        <v>0</v>
      </c>
      <c r="AL940" s="11">
        <v>0</v>
      </c>
      <c r="AM940" s="11">
        <v>0</v>
      </c>
      <c r="AN940" s="11">
        <v>3</v>
      </c>
      <c r="AO940" s="11">
        <v>999999</v>
      </c>
      <c r="AP940" s="11">
        <v>3</v>
      </c>
      <c r="AQ940" s="11">
        <v>0</v>
      </c>
      <c r="AR940" s="6">
        <v>0</v>
      </c>
      <c r="AS940" s="11" t="s">
        <v>143</v>
      </c>
      <c r="AT940" s="19" t="s">
        <v>202</v>
      </c>
      <c r="AU940" s="11" t="s">
        <v>380</v>
      </c>
      <c r="AV940" s="18">
        <v>10000007</v>
      </c>
      <c r="AW940" s="18">
        <v>70205001</v>
      </c>
      <c r="AX940" s="12" t="s">
        <v>145</v>
      </c>
      <c r="AY940" s="11" t="s">
        <v>1175</v>
      </c>
      <c r="AZ940" s="13">
        <v>0</v>
      </c>
      <c r="BA940" s="13">
        <v>0</v>
      </c>
      <c r="BB940" s="37" t="s">
        <v>1064</v>
      </c>
      <c r="BC940" s="11">
        <v>0</v>
      </c>
      <c r="BD940" s="11">
        <v>0</v>
      </c>
      <c r="BE940" s="11">
        <v>0</v>
      </c>
      <c r="BF940" s="11">
        <v>0</v>
      </c>
      <c r="BG940" s="11">
        <v>0</v>
      </c>
      <c r="BH940" s="11">
        <v>0</v>
      </c>
      <c r="BI940" s="9">
        <v>0</v>
      </c>
      <c r="BJ940" s="6">
        <v>0</v>
      </c>
    </row>
    <row r="941" spans="3:62" ht="19.5" customHeight="1">
      <c r="C941" s="18">
        <v>73002302</v>
      </c>
      <c r="D941" s="12" t="s">
        <v>1092</v>
      </c>
      <c r="E941" s="18">
        <v>1</v>
      </c>
      <c r="F941" s="11">
        <v>60010100</v>
      </c>
      <c r="G941" s="18">
        <v>0</v>
      </c>
      <c r="H941" s="13">
        <v>0</v>
      </c>
      <c r="I941" s="18">
        <v>1</v>
      </c>
      <c r="J941" s="18">
        <v>0</v>
      </c>
      <c r="K941" s="18">
        <v>0</v>
      </c>
      <c r="L941" s="11">
        <v>0</v>
      </c>
      <c r="M941" s="11">
        <v>0</v>
      </c>
      <c r="N941" s="11">
        <v>2</v>
      </c>
      <c r="O941" s="11">
        <v>1</v>
      </c>
      <c r="P941" s="11">
        <v>0.3</v>
      </c>
      <c r="Q941" s="11">
        <v>0</v>
      </c>
      <c r="R941" s="6">
        <v>1</v>
      </c>
      <c r="S941" s="11">
        <v>0</v>
      </c>
      <c r="T941" s="11">
        <v>1</v>
      </c>
      <c r="U941" s="11">
        <v>2</v>
      </c>
      <c r="V941" s="11">
        <v>0</v>
      </c>
      <c r="W941" s="11">
        <v>3</v>
      </c>
      <c r="X941" s="11">
        <v>0</v>
      </c>
      <c r="Y941" s="11">
        <v>1</v>
      </c>
      <c r="Z941" s="11">
        <v>0</v>
      </c>
      <c r="AA941" s="11">
        <v>0</v>
      </c>
      <c r="AB941" s="11">
        <v>0</v>
      </c>
      <c r="AC941" s="11">
        <v>0</v>
      </c>
      <c r="AD941" s="11">
        <v>15</v>
      </c>
      <c r="AE941" s="11">
        <v>1</v>
      </c>
      <c r="AF941" s="11" t="s">
        <v>379</v>
      </c>
      <c r="AG941" s="6">
        <v>0</v>
      </c>
      <c r="AH941" s="6">
        <v>1</v>
      </c>
      <c r="AI941" s="6">
        <v>0</v>
      </c>
      <c r="AJ941" s="6">
        <v>3</v>
      </c>
      <c r="AK941" s="11">
        <v>0</v>
      </c>
      <c r="AL941" s="11">
        <v>0</v>
      </c>
      <c r="AM941" s="11">
        <v>0</v>
      </c>
      <c r="AN941" s="11">
        <v>3</v>
      </c>
      <c r="AO941" s="11">
        <v>5000</v>
      </c>
      <c r="AP941" s="11">
        <v>2.5</v>
      </c>
      <c r="AQ941" s="11">
        <v>0</v>
      </c>
      <c r="AR941" s="6">
        <v>0</v>
      </c>
      <c r="AS941" s="11" t="s">
        <v>1044</v>
      </c>
      <c r="AT941" s="19" t="s">
        <v>185</v>
      </c>
      <c r="AU941" s="11" t="s">
        <v>380</v>
      </c>
      <c r="AV941" s="18">
        <v>10000007</v>
      </c>
      <c r="AW941" s="18">
        <v>70403003</v>
      </c>
      <c r="AX941" s="12" t="s">
        <v>145</v>
      </c>
      <c r="AY941" s="11">
        <v>0</v>
      </c>
      <c r="AZ941" s="13">
        <v>0</v>
      </c>
      <c r="BA941" s="13">
        <v>0</v>
      </c>
      <c r="BB941" s="37" t="s">
        <v>1110</v>
      </c>
      <c r="BC941" s="11">
        <v>0</v>
      </c>
      <c r="BD941" s="11">
        <v>0</v>
      </c>
      <c r="BE941" s="11">
        <v>0</v>
      </c>
      <c r="BF941" s="11">
        <v>0</v>
      </c>
      <c r="BG941" s="11">
        <v>0</v>
      </c>
      <c r="BH941" s="11">
        <v>0</v>
      </c>
      <c r="BI941" s="9">
        <v>0</v>
      </c>
      <c r="BJ941" s="6">
        <v>0</v>
      </c>
    </row>
    <row r="942" spans="3:62" ht="20.100000000000001" customHeight="1">
      <c r="C942" s="18">
        <v>73002303</v>
      </c>
      <c r="D942" s="12" t="s">
        <v>591</v>
      </c>
      <c r="E942" s="18">
        <v>1</v>
      </c>
      <c r="F942" s="11">
        <v>60010100</v>
      </c>
      <c r="G942" s="18">
        <v>0</v>
      </c>
      <c r="H942" s="13">
        <v>0</v>
      </c>
      <c r="I942" s="18">
        <v>1</v>
      </c>
      <c r="J942" s="18">
        <v>0</v>
      </c>
      <c r="K942" s="18">
        <v>0</v>
      </c>
      <c r="L942" s="11">
        <v>0</v>
      </c>
      <c r="M942" s="11">
        <v>0</v>
      </c>
      <c r="N942" s="11">
        <v>2</v>
      </c>
      <c r="O942" s="11">
        <v>1</v>
      </c>
      <c r="P942" s="11">
        <v>1</v>
      </c>
      <c r="Q942" s="11">
        <v>0</v>
      </c>
      <c r="R942" s="6">
        <v>0</v>
      </c>
      <c r="S942" s="11">
        <v>0</v>
      </c>
      <c r="T942" s="11">
        <v>1</v>
      </c>
      <c r="U942" s="11">
        <v>2</v>
      </c>
      <c r="V942" s="11">
        <v>0</v>
      </c>
      <c r="W942" s="11">
        <v>2</v>
      </c>
      <c r="X942" s="11">
        <v>0</v>
      </c>
      <c r="Y942" s="11">
        <v>1</v>
      </c>
      <c r="Z942" s="11">
        <v>0</v>
      </c>
      <c r="AA942" s="11">
        <v>0</v>
      </c>
      <c r="AB942" s="11">
        <v>0</v>
      </c>
      <c r="AC942" s="11">
        <v>0</v>
      </c>
      <c r="AD942" s="11">
        <v>10</v>
      </c>
      <c r="AE942" s="11">
        <v>2</v>
      </c>
      <c r="AF942" s="11" t="s">
        <v>152</v>
      </c>
      <c r="AG942" s="6">
        <v>0</v>
      </c>
      <c r="AH942" s="6">
        <v>2</v>
      </c>
      <c r="AI942" s="6">
        <v>0</v>
      </c>
      <c r="AJ942" s="6">
        <v>1.5</v>
      </c>
      <c r="AK942" s="11">
        <v>0</v>
      </c>
      <c r="AL942" s="11">
        <v>0</v>
      </c>
      <c r="AM942" s="11">
        <v>0</v>
      </c>
      <c r="AN942" s="11">
        <v>1.5</v>
      </c>
      <c r="AO942" s="11">
        <v>10000</v>
      </c>
      <c r="AP942" s="11">
        <v>1</v>
      </c>
      <c r="AQ942" s="11">
        <v>5</v>
      </c>
      <c r="AR942" s="6">
        <v>0</v>
      </c>
      <c r="AS942" s="11" t="s">
        <v>143</v>
      </c>
      <c r="AT942" s="19" t="s">
        <v>341</v>
      </c>
      <c r="AU942" s="11" t="s">
        <v>380</v>
      </c>
      <c r="AV942" s="18">
        <v>10000007</v>
      </c>
      <c r="AW942" s="18">
        <v>70302003</v>
      </c>
      <c r="AX942" s="19" t="s">
        <v>532</v>
      </c>
      <c r="AY942" s="13" t="s">
        <v>1176</v>
      </c>
      <c r="AZ942" s="13">
        <v>0</v>
      </c>
      <c r="BA942" s="13">
        <v>0</v>
      </c>
      <c r="BB942" s="37" t="s">
        <v>1107</v>
      </c>
      <c r="BC942" s="11">
        <v>1</v>
      </c>
      <c r="BD942" s="11">
        <v>0</v>
      </c>
      <c r="BE942" s="11">
        <v>0</v>
      </c>
      <c r="BF942" s="11">
        <v>0</v>
      </c>
      <c r="BG942" s="11">
        <v>0</v>
      </c>
      <c r="BH942" s="11">
        <v>0</v>
      </c>
      <c r="BI942" s="9">
        <v>0</v>
      </c>
      <c r="BJ942" s="6">
        <v>0</v>
      </c>
    </row>
    <row r="943" spans="3:62" ht="20.100000000000001" customHeight="1">
      <c r="C943" s="18">
        <v>73002304</v>
      </c>
      <c r="D943" s="19" t="s">
        <v>406</v>
      </c>
      <c r="E943" s="18">
        <v>1</v>
      </c>
      <c r="F943" s="18">
        <v>60010500</v>
      </c>
      <c r="G943" s="18">
        <v>0</v>
      </c>
      <c r="H943" s="13">
        <v>0</v>
      </c>
      <c r="I943" s="18">
        <v>1</v>
      </c>
      <c r="J943" s="18">
        <v>0</v>
      </c>
      <c r="K943" s="18">
        <v>0</v>
      </c>
      <c r="L943" s="18">
        <v>0</v>
      </c>
      <c r="M943" s="18">
        <v>0</v>
      </c>
      <c r="N943" s="11">
        <v>2</v>
      </c>
      <c r="O943" s="18">
        <v>2</v>
      </c>
      <c r="P943" s="18">
        <v>0.8</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6" t="s">
        <v>1120</v>
      </c>
      <c r="BC943" s="18">
        <v>0</v>
      </c>
      <c r="BD943" s="11">
        <v>0</v>
      </c>
      <c r="BE943" s="18">
        <v>0</v>
      </c>
      <c r="BF943" s="18">
        <v>0</v>
      </c>
      <c r="BG943" s="18">
        <v>0</v>
      </c>
      <c r="BH943" s="18">
        <v>0</v>
      </c>
      <c r="BI943" s="9">
        <v>0</v>
      </c>
      <c r="BJ943" s="6">
        <v>0</v>
      </c>
    </row>
    <row r="944" spans="3:62" ht="19.5" customHeight="1">
      <c r="C944" s="18">
        <v>73002305</v>
      </c>
      <c r="D944" s="19" t="s">
        <v>670</v>
      </c>
      <c r="E944" s="18">
        <v>1</v>
      </c>
      <c r="F944" s="18">
        <v>60010500</v>
      </c>
      <c r="G944" s="18">
        <v>0</v>
      </c>
      <c r="H944" s="13">
        <v>0</v>
      </c>
      <c r="I944" s="18">
        <v>1</v>
      </c>
      <c r="J944" s="18">
        <v>0</v>
      </c>
      <c r="K944" s="18">
        <v>0</v>
      </c>
      <c r="L944" s="18">
        <v>0</v>
      </c>
      <c r="M944" s="18">
        <v>0</v>
      </c>
      <c r="N944" s="11">
        <v>2</v>
      </c>
      <c r="O944" s="18">
        <v>2</v>
      </c>
      <c r="P944" s="18">
        <v>0.5</v>
      </c>
      <c r="Q944" s="18">
        <v>0</v>
      </c>
      <c r="R944" s="6">
        <v>0</v>
      </c>
      <c r="S944" s="13">
        <v>0</v>
      </c>
      <c r="T944" s="11">
        <v>1</v>
      </c>
      <c r="U944" s="18">
        <v>2</v>
      </c>
      <c r="V944" s="18">
        <v>0</v>
      </c>
      <c r="W944" s="18">
        <v>0</v>
      </c>
      <c r="X944" s="18">
        <v>0</v>
      </c>
      <c r="Y944" s="18">
        <v>0</v>
      </c>
      <c r="Z944" s="18">
        <v>0</v>
      </c>
      <c r="AA944" s="18">
        <v>0</v>
      </c>
      <c r="AB944" s="11">
        <v>0</v>
      </c>
      <c r="AC944" s="18">
        <v>0</v>
      </c>
      <c r="AD944" s="11">
        <v>15</v>
      </c>
      <c r="AE944" s="18">
        <v>0</v>
      </c>
      <c r="AF944" s="18">
        <v>0</v>
      </c>
      <c r="AG944" s="6">
        <v>2</v>
      </c>
      <c r="AH944" s="6">
        <v>0</v>
      </c>
      <c r="AI944" s="6">
        <v>0</v>
      </c>
      <c r="AJ944" s="6">
        <v>0</v>
      </c>
      <c r="AK944" s="18">
        <v>0</v>
      </c>
      <c r="AL944" s="18">
        <v>0</v>
      </c>
      <c r="AM944" s="18">
        <v>0</v>
      </c>
      <c r="AN944" s="18">
        <v>0</v>
      </c>
      <c r="AO944" s="18">
        <v>1000</v>
      </c>
      <c r="AP944" s="18">
        <v>0</v>
      </c>
      <c r="AQ944" s="18">
        <v>0</v>
      </c>
      <c r="AR944" s="6" t="s">
        <v>1031</v>
      </c>
      <c r="AS944" s="18" t="s">
        <v>143</v>
      </c>
      <c r="AT944" s="19" t="s">
        <v>144</v>
      </c>
      <c r="AU944" s="18" t="s">
        <v>235</v>
      </c>
      <c r="AV944" s="18">
        <v>0</v>
      </c>
      <c r="AW944" s="18">
        <v>0</v>
      </c>
      <c r="AX944" s="19" t="s">
        <v>145</v>
      </c>
      <c r="AY944" s="19" t="s">
        <v>143</v>
      </c>
      <c r="AZ944" s="13">
        <v>0</v>
      </c>
      <c r="BA944" s="13">
        <v>0</v>
      </c>
      <c r="BB944" s="56" t="s">
        <v>1108</v>
      </c>
      <c r="BC944" s="18">
        <v>0</v>
      </c>
      <c r="BD944" s="11">
        <v>0</v>
      </c>
      <c r="BE944" s="18">
        <v>0</v>
      </c>
      <c r="BF944" s="18">
        <v>0</v>
      </c>
      <c r="BG944" s="18">
        <v>0</v>
      </c>
      <c r="BH944" s="18">
        <v>0</v>
      </c>
      <c r="BI944" s="9">
        <v>0</v>
      </c>
      <c r="BJ944" s="6">
        <v>0</v>
      </c>
    </row>
    <row r="945" spans="3:62" ht="19.5" customHeight="1">
      <c r="C945" s="18">
        <v>73002307</v>
      </c>
      <c r="D945" s="12" t="s">
        <v>1073</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2</v>
      </c>
      <c r="X945" s="11">
        <v>0</v>
      </c>
      <c r="Y945" s="11">
        <v>1</v>
      </c>
      <c r="Z945" s="11">
        <v>0</v>
      </c>
      <c r="AA945" s="11">
        <v>0</v>
      </c>
      <c r="AB945" s="11">
        <v>0</v>
      </c>
      <c r="AC945" s="11">
        <v>0</v>
      </c>
      <c r="AD945" s="11">
        <v>15</v>
      </c>
      <c r="AE945" s="11">
        <v>1</v>
      </c>
      <c r="AF945" s="11" t="s">
        <v>502</v>
      </c>
      <c r="AG945" s="6">
        <v>0</v>
      </c>
      <c r="AH945" s="6">
        <v>0</v>
      </c>
      <c r="AI945" s="6">
        <v>0</v>
      </c>
      <c r="AJ945" s="6">
        <v>0</v>
      </c>
      <c r="AK945" s="11">
        <v>0</v>
      </c>
      <c r="AL945" s="11">
        <v>0</v>
      </c>
      <c r="AM945" s="11">
        <v>0</v>
      </c>
      <c r="AN945" s="11">
        <v>0.5</v>
      </c>
      <c r="AO945" s="11">
        <v>999999</v>
      </c>
      <c r="AP945" s="11">
        <v>0.5</v>
      </c>
      <c r="AQ945" s="11">
        <v>0</v>
      </c>
      <c r="AR945" s="6">
        <v>0</v>
      </c>
      <c r="AS945" s="6">
        <v>90205007</v>
      </c>
      <c r="AT945" s="19" t="s">
        <v>341</v>
      </c>
      <c r="AU945" s="11" t="s">
        <v>380</v>
      </c>
      <c r="AV945" s="18">
        <v>10000007</v>
      </c>
      <c r="AW945" s="18">
        <v>70205001</v>
      </c>
      <c r="AX945" s="19" t="s">
        <v>218</v>
      </c>
      <c r="AY945" s="19" t="s">
        <v>248</v>
      </c>
      <c r="AZ945" s="13">
        <v>0</v>
      </c>
      <c r="BA945" s="13">
        <v>0</v>
      </c>
      <c r="BB945" s="37"/>
      <c r="BC945" s="11">
        <v>0</v>
      </c>
      <c r="BD945" s="11">
        <v>0</v>
      </c>
      <c r="BE945" s="11">
        <v>0</v>
      </c>
      <c r="BF945" s="11">
        <v>0</v>
      </c>
      <c r="BG945" s="11">
        <v>0</v>
      </c>
      <c r="BH945" s="11">
        <v>0</v>
      </c>
      <c r="BI945" s="9">
        <v>0</v>
      </c>
      <c r="BJ945" s="6">
        <v>0</v>
      </c>
    </row>
    <row r="946" spans="3:62" ht="20.100000000000001" customHeight="1">
      <c r="C946" s="43">
        <v>73003101</v>
      </c>
      <c r="D946" s="49" t="s">
        <v>1102</v>
      </c>
      <c r="E946" s="46">
        <v>2</v>
      </c>
      <c r="F946" s="46">
        <v>61012301</v>
      </c>
      <c r="G946" s="46">
        <v>0</v>
      </c>
      <c r="H946" s="45">
        <v>0</v>
      </c>
      <c r="I946" s="43">
        <v>1</v>
      </c>
      <c r="J946" s="43">
        <v>0</v>
      </c>
      <c r="K946" s="43">
        <v>0</v>
      </c>
      <c r="L946" s="46">
        <v>0</v>
      </c>
      <c r="M946" s="46">
        <v>0</v>
      </c>
      <c r="N946" s="11">
        <v>2</v>
      </c>
      <c r="O946" s="46">
        <v>1</v>
      </c>
      <c r="P946" s="46">
        <v>0.5</v>
      </c>
      <c r="Q946" s="46">
        <v>0</v>
      </c>
      <c r="R946" s="48">
        <v>1</v>
      </c>
      <c r="S946" s="46">
        <v>0</v>
      </c>
      <c r="T946" s="46">
        <v>1</v>
      </c>
      <c r="U946" s="46">
        <v>2</v>
      </c>
      <c r="V946" s="46">
        <v>0</v>
      </c>
      <c r="W946" s="46">
        <v>1.4</v>
      </c>
      <c r="X946" s="46">
        <v>150</v>
      </c>
      <c r="Y946" s="46">
        <v>1</v>
      </c>
      <c r="Z946" s="46">
        <v>0</v>
      </c>
      <c r="AA946" s="46">
        <v>0</v>
      </c>
      <c r="AB946" s="46">
        <v>0</v>
      </c>
      <c r="AC946" s="46">
        <v>0</v>
      </c>
      <c r="AD946" s="46">
        <v>12</v>
      </c>
      <c r="AE946" s="46">
        <v>2</v>
      </c>
      <c r="AF946" s="46" t="s">
        <v>152</v>
      </c>
      <c r="AG946" s="48">
        <v>7</v>
      </c>
      <c r="AH946" s="48">
        <v>2</v>
      </c>
      <c r="AI946" s="6">
        <v>0</v>
      </c>
      <c r="AJ946" s="48">
        <v>1.5</v>
      </c>
      <c r="AK946" s="46">
        <v>0</v>
      </c>
      <c r="AL946" s="46">
        <v>0</v>
      </c>
      <c r="AM946" s="46">
        <v>0</v>
      </c>
      <c r="AN946" s="46">
        <v>1.5</v>
      </c>
      <c r="AO946" s="46">
        <v>1200</v>
      </c>
      <c r="AP946" s="46">
        <v>1</v>
      </c>
      <c r="AQ946" s="46">
        <v>15</v>
      </c>
      <c r="AR946" s="48">
        <v>0</v>
      </c>
      <c r="AS946" s="46" t="s">
        <v>143</v>
      </c>
      <c r="AT946" s="49" t="s">
        <v>185</v>
      </c>
      <c r="AU946" s="46" t="s">
        <v>154</v>
      </c>
      <c r="AV946" s="43">
        <v>10000011</v>
      </c>
      <c r="AW946" s="43">
        <v>70404001</v>
      </c>
      <c r="AX946" s="49" t="s">
        <v>155</v>
      </c>
      <c r="AY946" s="46">
        <v>0</v>
      </c>
      <c r="AZ946" s="45">
        <v>0</v>
      </c>
      <c r="BA946" s="45">
        <v>0</v>
      </c>
      <c r="BB946" s="52" t="s">
        <v>1103</v>
      </c>
      <c r="BC946" s="46">
        <v>0</v>
      </c>
      <c r="BD946" s="46">
        <v>0</v>
      </c>
      <c r="BE946" s="46">
        <v>0</v>
      </c>
      <c r="BF946" s="46">
        <v>0</v>
      </c>
      <c r="BG946" s="46">
        <v>0</v>
      </c>
      <c r="BH946" s="46">
        <v>0</v>
      </c>
      <c r="BI946" s="73">
        <v>0</v>
      </c>
      <c r="BJ946" s="6">
        <v>0</v>
      </c>
    </row>
    <row r="947" spans="3:62" ht="19.5" customHeight="1">
      <c r="C947" s="18">
        <v>73003102</v>
      </c>
      <c r="D947" s="12" t="s">
        <v>1092</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1</v>
      </c>
      <c r="Z947" s="11">
        <v>0</v>
      </c>
      <c r="AA947" s="11">
        <v>0</v>
      </c>
      <c r="AB947" s="11">
        <v>0</v>
      </c>
      <c r="AC947" s="11">
        <v>0</v>
      </c>
      <c r="AD947" s="11">
        <v>12</v>
      </c>
      <c r="AE947" s="11">
        <v>1</v>
      </c>
      <c r="AF947" s="11" t="s">
        <v>379</v>
      </c>
      <c r="AG947" s="6">
        <v>0</v>
      </c>
      <c r="AH947" s="6">
        <v>1</v>
      </c>
      <c r="AI947" s="6">
        <v>0</v>
      </c>
      <c r="AJ947" s="6">
        <v>3</v>
      </c>
      <c r="AK947" s="11">
        <v>0</v>
      </c>
      <c r="AL947" s="11">
        <v>0</v>
      </c>
      <c r="AM947" s="11">
        <v>0</v>
      </c>
      <c r="AN947" s="11">
        <v>3</v>
      </c>
      <c r="AO947" s="11">
        <v>5000</v>
      </c>
      <c r="AP947" s="11">
        <v>2.5</v>
      </c>
      <c r="AQ947" s="11">
        <v>0</v>
      </c>
      <c r="AR947" s="6">
        <v>0</v>
      </c>
      <c r="AS947" s="11">
        <v>80001030</v>
      </c>
      <c r="AT947" s="19" t="s">
        <v>202</v>
      </c>
      <c r="AU947" s="11" t="s">
        <v>380</v>
      </c>
      <c r="AV947" s="18">
        <v>10000007</v>
      </c>
      <c r="AW947" s="18">
        <v>70204001</v>
      </c>
      <c r="AX947" s="12" t="s">
        <v>145</v>
      </c>
      <c r="AY947" s="11">
        <v>0</v>
      </c>
      <c r="AZ947" s="13">
        <v>0</v>
      </c>
      <c r="BA947" s="13">
        <v>0</v>
      </c>
      <c r="BB947" s="37" t="s">
        <v>1093</v>
      </c>
      <c r="BC947" s="11">
        <v>0</v>
      </c>
      <c r="BD947" s="11">
        <v>0</v>
      </c>
      <c r="BE947" s="11">
        <v>0</v>
      </c>
      <c r="BF947" s="11">
        <v>0</v>
      </c>
      <c r="BG947" s="11">
        <v>0</v>
      </c>
      <c r="BH947" s="11">
        <v>0</v>
      </c>
      <c r="BI947" s="9">
        <v>0</v>
      </c>
      <c r="BJ947" s="6">
        <v>0</v>
      </c>
    </row>
    <row r="948" spans="3:62" ht="20.100000000000001" customHeight="1">
      <c r="C948" s="18">
        <v>73003103</v>
      </c>
      <c r="D948" s="12" t="s">
        <v>491</v>
      </c>
      <c r="E948" s="18">
        <v>1</v>
      </c>
      <c r="F948" s="11">
        <v>0</v>
      </c>
      <c r="G948" s="18">
        <v>0</v>
      </c>
      <c r="H948" s="13">
        <v>0</v>
      </c>
      <c r="I948" s="18">
        <v>1</v>
      </c>
      <c r="J948" s="18">
        <v>0</v>
      </c>
      <c r="K948" s="18">
        <v>0</v>
      </c>
      <c r="L948" s="11">
        <v>0</v>
      </c>
      <c r="M948" s="11">
        <v>0</v>
      </c>
      <c r="N948" s="11">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6</v>
      </c>
      <c r="AE948" s="11">
        <v>1</v>
      </c>
      <c r="AF948" s="11">
        <v>3</v>
      </c>
      <c r="AG948" s="6">
        <v>0</v>
      </c>
      <c r="AH948" s="6">
        <v>0</v>
      </c>
      <c r="AI948" s="6">
        <v>0</v>
      </c>
      <c r="AJ948" s="6">
        <v>1.5</v>
      </c>
      <c r="AK948" s="11">
        <v>0</v>
      </c>
      <c r="AL948" s="11">
        <v>0</v>
      </c>
      <c r="AM948" s="11">
        <v>0</v>
      </c>
      <c r="AN948" s="11">
        <v>1</v>
      </c>
      <c r="AO948" s="11">
        <v>5000</v>
      </c>
      <c r="AP948" s="11">
        <v>0.5</v>
      </c>
      <c r="AQ948" s="11">
        <v>0</v>
      </c>
      <c r="AR948" s="6">
        <v>0</v>
      </c>
      <c r="AS948" s="11" t="s">
        <v>143</v>
      </c>
      <c r="AT948" s="19" t="s">
        <v>144</v>
      </c>
      <c r="AU948" s="11" t="s">
        <v>380</v>
      </c>
      <c r="AV948" s="18">
        <v>10000007</v>
      </c>
      <c r="AW948" s="18">
        <v>70105001</v>
      </c>
      <c r="AX948" s="12" t="s">
        <v>145</v>
      </c>
      <c r="AY948" s="11" t="s">
        <v>998</v>
      </c>
      <c r="AZ948" s="13">
        <v>0</v>
      </c>
      <c r="BA948" s="13">
        <v>0</v>
      </c>
      <c r="BB948" s="37" t="s">
        <v>999</v>
      </c>
      <c r="BC948" s="11">
        <v>0</v>
      </c>
      <c r="BD948" s="11">
        <v>0</v>
      </c>
      <c r="BE948" s="11">
        <v>0</v>
      </c>
      <c r="BF948" s="11">
        <v>0</v>
      </c>
      <c r="BG948" s="11">
        <v>0</v>
      </c>
      <c r="BH948" s="11">
        <v>0</v>
      </c>
      <c r="BI948" s="9">
        <v>0</v>
      </c>
      <c r="BJ948" s="6">
        <v>0</v>
      </c>
    </row>
    <row r="949" spans="3:62" ht="20.100000000000001" customHeight="1">
      <c r="C949" s="18">
        <v>73003104</v>
      </c>
      <c r="D949" s="12" t="s">
        <v>653</v>
      </c>
      <c r="E949" s="18">
        <v>1</v>
      </c>
      <c r="F949" s="18">
        <v>60010500</v>
      </c>
      <c r="G949" s="18">
        <v>0</v>
      </c>
      <c r="H949" s="13">
        <v>0</v>
      </c>
      <c r="I949" s="18">
        <v>1</v>
      </c>
      <c r="J949" s="18">
        <v>0</v>
      </c>
      <c r="K949" s="18">
        <v>0</v>
      </c>
      <c r="L949" s="18">
        <v>0</v>
      </c>
      <c r="M949" s="18">
        <v>0</v>
      </c>
      <c r="N949" s="11">
        <v>2</v>
      </c>
      <c r="O949" s="18">
        <v>1</v>
      </c>
      <c r="P949" s="18">
        <v>0.05</v>
      </c>
      <c r="Q949" s="18">
        <v>0</v>
      </c>
      <c r="R949" s="6">
        <v>0</v>
      </c>
      <c r="S949" s="13">
        <v>0</v>
      </c>
      <c r="T949" s="11">
        <v>1</v>
      </c>
      <c r="U949" s="18">
        <v>1</v>
      </c>
      <c r="V949" s="18">
        <v>0</v>
      </c>
      <c r="W949" s="18">
        <v>2</v>
      </c>
      <c r="X949" s="18">
        <v>0</v>
      </c>
      <c r="Y949" s="18">
        <v>0</v>
      </c>
      <c r="Z949" s="18">
        <v>0</v>
      </c>
      <c r="AA949" s="18">
        <v>0</v>
      </c>
      <c r="AB949" s="11">
        <v>0</v>
      </c>
      <c r="AC949" s="18">
        <v>0</v>
      </c>
      <c r="AD949" s="18">
        <v>10</v>
      </c>
      <c r="AE949" s="18">
        <v>0</v>
      </c>
      <c r="AF949" s="18">
        <v>0</v>
      </c>
      <c r="AG949" s="6">
        <v>7</v>
      </c>
      <c r="AH949" s="6">
        <v>0</v>
      </c>
      <c r="AI949" s="6">
        <v>0</v>
      </c>
      <c r="AJ949" s="6">
        <v>0</v>
      </c>
      <c r="AK949" s="18">
        <v>0</v>
      </c>
      <c r="AL949" s="18">
        <v>0</v>
      </c>
      <c r="AM949" s="18">
        <v>0</v>
      </c>
      <c r="AN949" s="18">
        <v>0</v>
      </c>
      <c r="AO949" s="18">
        <v>1000</v>
      </c>
      <c r="AP949" s="18">
        <v>0.5</v>
      </c>
      <c r="AQ949" s="18">
        <v>0</v>
      </c>
      <c r="AR949" s="6">
        <v>0</v>
      </c>
      <c r="AS949" s="18" t="s">
        <v>1044</v>
      </c>
      <c r="AT949" s="19" t="s">
        <v>489</v>
      </c>
      <c r="AU949" s="18">
        <v>0</v>
      </c>
      <c r="AV949" s="18">
        <v>10007001</v>
      </c>
      <c r="AW949" s="18">
        <v>0</v>
      </c>
      <c r="AX949" s="19" t="s">
        <v>145</v>
      </c>
      <c r="AY949" s="19" t="s">
        <v>143</v>
      </c>
      <c r="AZ949" s="13">
        <v>0</v>
      </c>
      <c r="BA949" s="13">
        <v>0</v>
      </c>
      <c r="BB949" s="56" t="s">
        <v>1177</v>
      </c>
      <c r="BC949" s="18">
        <v>0</v>
      </c>
      <c r="BD949" s="11">
        <v>0</v>
      </c>
      <c r="BE949" s="18">
        <v>0</v>
      </c>
      <c r="BF949" s="18">
        <v>0</v>
      </c>
      <c r="BG949" s="18">
        <v>0</v>
      </c>
      <c r="BH949" s="18">
        <v>0</v>
      </c>
      <c r="BI949" s="9">
        <v>0</v>
      </c>
      <c r="BJ949" s="6">
        <v>0</v>
      </c>
    </row>
    <row r="950" spans="3:62" ht="20.100000000000001" customHeight="1">
      <c r="C950" s="18">
        <v>73003201</v>
      </c>
      <c r="D950" s="12" t="s">
        <v>1016</v>
      </c>
      <c r="E950" s="11">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0</v>
      </c>
      <c r="Z950" s="11">
        <v>0</v>
      </c>
      <c r="AA950" s="11">
        <v>0</v>
      </c>
      <c r="AB950" s="11">
        <v>0</v>
      </c>
      <c r="AC950" s="11">
        <v>0</v>
      </c>
      <c r="AD950" s="11">
        <v>12</v>
      </c>
      <c r="AE950" s="11">
        <v>1</v>
      </c>
      <c r="AF950" s="11">
        <v>3</v>
      </c>
      <c r="AG950" s="6">
        <v>6</v>
      </c>
      <c r="AH950" s="6">
        <v>1</v>
      </c>
      <c r="AI950" s="6">
        <v>0</v>
      </c>
      <c r="AJ950" s="6">
        <v>1.5</v>
      </c>
      <c r="AK950" s="11">
        <v>0</v>
      </c>
      <c r="AL950" s="11">
        <v>0</v>
      </c>
      <c r="AM950" s="11">
        <v>0</v>
      </c>
      <c r="AN950" s="11">
        <v>3</v>
      </c>
      <c r="AO950" s="11">
        <v>5000</v>
      </c>
      <c r="AP950" s="11">
        <v>3</v>
      </c>
      <c r="AQ950" s="11">
        <v>0</v>
      </c>
      <c r="AR950" s="6">
        <v>0</v>
      </c>
      <c r="AS950" s="11" t="s">
        <v>143</v>
      </c>
      <c r="AT950" s="19" t="s">
        <v>185</v>
      </c>
      <c r="AU950" s="11" t="s">
        <v>380</v>
      </c>
      <c r="AV950" s="18">
        <v>10000007</v>
      </c>
      <c r="AW950" s="18">
        <v>70103003</v>
      </c>
      <c r="AX950" s="12" t="s">
        <v>145</v>
      </c>
      <c r="AY950" s="11" t="s">
        <v>1154</v>
      </c>
      <c r="AZ950" s="13">
        <v>0</v>
      </c>
      <c r="BA950" s="13">
        <v>0</v>
      </c>
      <c r="BB950" s="37" t="s">
        <v>1018</v>
      </c>
      <c r="BC950" s="11">
        <v>0</v>
      </c>
      <c r="BD950" s="11">
        <v>0</v>
      </c>
      <c r="BE950" s="11">
        <v>0</v>
      </c>
      <c r="BF950" s="11">
        <v>0</v>
      </c>
      <c r="BG950" s="11">
        <v>0</v>
      </c>
      <c r="BH950" s="11">
        <v>0</v>
      </c>
      <c r="BI950" s="9">
        <v>0</v>
      </c>
      <c r="BJ950" s="6">
        <v>0</v>
      </c>
    </row>
    <row r="951" spans="3:62" ht="20.100000000000001" customHeight="1">
      <c r="C951" s="18">
        <v>73003202</v>
      </c>
      <c r="D951" s="19" t="s">
        <v>1178</v>
      </c>
      <c r="E951" s="18">
        <v>1</v>
      </c>
      <c r="F951" s="18">
        <v>60010500</v>
      </c>
      <c r="G951" s="18">
        <v>0</v>
      </c>
      <c r="H951" s="13">
        <v>0</v>
      </c>
      <c r="I951" s="18">
        <v>1</v>
      </c>
      <c r="J951" s="18">
        <v>0</v>
      </c>
      <c r="K951" s="18">
        <v>0</v>
      </c>
      <c r="L951" s="18">
        <v>0</v>
      </c>
      <c r="M951" s="18">
        <v>0</v>
      </c>
      <c r="N951" s="11">
        <v>2</v>
      </c>
      <c r="O951" s="18">
        <v>2</v>
      </c>
      <c r="P951" s="18">
        <v>0.95</v>
      </c>
      <c r="Q951" s="18">
        <v>0</v>
      </c>
      <c r="R951" s="6">
        <v>0</v>
      </c>
      <c r="S951" s="13">
        <v>0</v>
      </c>
      <c r="T951" s="11">
        <v>1</v>
      </c>
      <c r="U951" s="18">
        <v>2</v>
      </c>
      <c r="V951" s="18">
        <v>0</v>
      </c>
      <c r="W951" s="18">
        <v>0</v>
      </c>
      <c r="X951" s="18">
        <v>0</v>
      </c>
      <c r="Y951" s="18">
        <v>0</v>
      </c>
      <c r="Z951" s="18">
        <v>0</v>
      </c>
      <c r="AA951" s="18">
        <v>0</v>
      </c>
      <c r="AB951" s="11">
        <v>0</v>
      </c>
      <c r="AC951" s="18">
        <v>0</v>
      </c>
      <c r="AD951" s="18">
        <v>20</v>
      </c>
      <c r="AE951" s="18">
        <v>0</v>
      </c>
      <c r="AF951" s="18">
        <v>0</v>
      </c>
      <c r="AG951" s="6">
        <v>7</v>
      </c>
      <c r="AH951" s="6">
        <v>0</v>
      </c>
      <c r="AI951" s="6">
        <v>0</v>
      </c>
      <c r="AJ951" s="6">
        <v>0</v>
      </c>
      <c r="AK951" s="18">
        <v>0</v>
      </c>
      <c r="AL951" s="18">
        <v>0</v>
      </c>
      <c r="AM951" s="18">
        <v>0</v>
      </c>
      <c r="AN951" s="18">
        <v>0</v>
      </c>
      <c r="AO951" s="18">
        <v>1000</v>
      </c>
      <c r="AP951" s="18">
        <v>0.5</v>
      </c>
      <c r="AQ951" s="18">
        <v>0</v>
      </c>
      <c r="AR951" s="6">
        <v>0</v>
      </c>
      <c r="AS951" s="18">
        <v>83000001</v>
      </c>
      <c r="AT951" s="19" t="s">
        <v>489</v>
      </c>
      <c r="AU951" s="18">
        <v>0</v>
      </c>
      <c r="AV951" s="18">
        <v>10007001</v>
      </c>
      <c r="AW951" s="18">
        <v>0</v>
      </c>
      <c r="AX951" s="19" t="s">
        <v>145</v>
      </c>
      <c r="AY951" s="19" t="s">
        <v>143</v>
      </c>
      <c r="AZ951" s="13">
        <v>0</v>
      </c>
      <c r="BA951" s="13">
        <v>0</v>
      </c>
      <c r="BB951" s="56" t="s">
        <v>1179</v>
      </c>
      <c r="BC951" s="18">
        <v>0</v>
      </c>
      <c r="BD951" s="11">
        <v>0</v>
      </c>
      <c r="BE951" s="18">
        <v>0</v>
      </c>
      <c r="BF951" s="18">
        <v>0</v>
      </c>
      <c r="BG951" s="18">
        <v>0</v>
      </c>
      <c r="BH951" s="18">
        <v>0</v>
      </c>
      <c r="BI951" s="9">
        <v>0</v>
      </c>
      <c r="BJ951" s="6">
        <v>0</v>
      </c>
    </row>
    <row r="952" spans="3:62" ht="19.5" customHeight="1">
      <c r="C952" s="18">
        <v>73003203</v>
      </c>
      <c r="D952" s="12" t="s">
        <v>1092</v>
      </c>
      <c r="E952" s="18">
        <v>1</v>
      </c>
      <c r="F952" s="11">
        <v>60010100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0</v>
      </c>
      <c r="Y952" s="11">
        <v>1</v>
      </c>
      <c r="Z952" s="11">
        <v>0</v>
      </c>
      <c r="AA952" s="11">
        <v>0</v>
      </c>
      <c r="AB952" s="11">
        <v>0</v>
      </c>
      <c r="AC952" s="11">
        <v>0</v>
      </c>
      <c r="AD952" s="11">
        <v>15</v>
      </c>
      <c r="AE952" s="11">
        <v>1</v>
      </c>
      <c r="AF952" s="11" t="s">
        <v>379</v>
      </c>
      <c r="AG952" s="6">
        <v>0</v>
      </c>
      <c r="AH952" s="6">
        <v>1</v>
      </c>
      <c r="AI952" s="6">
        <v>0</v>
      </c>
      <c r="AJ952" s="6">
        <v>3</v>
      </c>
      <c r="AK952" s="11">
        <v>0</v>
      </c>
      <c r="AL952" s="11">
        <v>0</v>
      </c>
      <c r="AM952" s="11">
        <v>0</v>
      </c>
      <c r="AN952" s="11">
        <v>3</v>
      </c>
      <c r="AO952" s="11">
        <v>5000</v>
      </c>
      <c r="AP952" s="11">
        <v>2.5</v>
      </c>
      <c r="AQ952" s="11">
        <v>0</v>
      </c>
      <c r="AR952" s="6">
        <v>0</v>
      </c>
      <c r="AS952" s="11" t="s">
        <v>1044</v>
      </c>
      <c r="AT952" s="19" t="s">
        <v>185</v>
      </c>
      <c r="AU952" s="11" t="s">
        <v>380</v>
      </c>
      <c r="AV952" s="18">
        <v>10000007</v>
      </c>
      <c r="AW952" s="18">
        <v>70403003</v>
      </c>
      <c r="AX952" s="12" t="s">
        <v>145</v>
      </c>
      <c r="AY952" s="11">
        <v>0</v>
      </c>
      <c r="AZ952" s="13">
        <v>0</v>
      </c>
      <c r="BA952" s="13">
        <v>0</v>
      </c>
      <c r="BB952" s="37" t="s">
        <v>1110</v>
      </c>
      <c r="BC952" s="11">
        <v>0</v>
      </c>
      <c r="BD952" s="11">
        <v>0</v>
      </c>
      <c r="BE952" s="11">
        <v>0</v>
      </c>
      <c r="BF952" s="11">
        <v>0</v>
      </c>
      <c r="BG952" s="11">
        <v>0</v>
      </c>
      <c r="BH952" s="11">
        <v>0</v>
      </c>
      <c r="BI952" s="9">
        <v>0</v>
      </c>
      <c r="BJ952" s="6">
        <v>0</v>
      </c>
    </row>
    <row r="953" spans="3:62" ht="20.100000000000001" customHeight="1">
      <c r="C953" s="18">
        <v>73003204</v>
      </c>
      <c r="D953" s="9" t="s">
        <v>1104</v>
      </c>
      <c r="E953" s="9">
        <v>1</v>
      </c>
      <c r="F953" s="11">
        <v>60010002</v>
      </c>
      <c r="G953" s="9">
        <v>0</v>
      </c>
      <c r="H953" s="10">
        <v>0</v>
      </c>
      <c r="I953" s="9">
        <v>0</v>
      </c>
      <c r="J953" s="9">
        <v>0</v>
      </c>
      <c r="K953" s="10">
        <v>0</v>
      </c>
      <c r="L953" s="10">
        <v>0</v>
      </c>
      <c r="M953" s="9">
        <v>0</v>
      </c>
      <c r="N953" s="9">
        <v>2</v>
      </c>
      <c r="O953" s="9">
        <v>2</v>
      </c>
      <c r="P953" s="9">
        <v>0.95</v>
      </c>
      <c r="Q953" s="9">
        <v>0</v>
      </c>
      <c r="R953" s="6">
        <v>0</v>
      </c>
      <c r="S953" s="9">
        <v>0</v>
      </c>
      <c r="T953" s="11">
        <v>1</v>
      </c>
      <c r="U953" s="9">
        <v>2</v>
      </c>
      <c r="V953" s="10">
        <v>0</v>
      </c>
      <c r="W953" s="9">
        <v>3</v>
      </c>
      <c r="X953" s="9">
        <v>0</v>
      </c>
      <c r="Y953" s="9">
        <v>0</v>
      </c>
      <c r="Z953" s="9">
        <v>0</v>
      </c>
      <c r="AA953" s="10">
        <v>0</v>
      </c>
      <c r="AB953" s="9">
        <v>0</v>
      </c>
      <c r="AC953" s="9">
        <v>0</v>
      </c>
      <c r="AD953" s="9">
        <v>15</v>
      </c>
      <c r="AE953" s="9">
        <v>2</v>
      </c>
      <c r="AF953" s="9" t="s">
        <v>418</v>
      </c>
      <c r="AG953" s="27">
        <v>0</v>
      </c>
      <c r="AH953" s="27">
        <v>2</v>
      </c>
      <c r="AI953" s="6">
        <v>0</v>
      </c>
      <c r="AJ953" s="9">
        <v>4</v>
      </c>
      <c r="AK953" s="28">
        <v>0</v>
      </c>
      <c r="AL953" s="9">
        <v>0</v>
      </c>
      <c r="AM953" s="9">
        <v>0</v>
      </c>
      <c r="AN953" s="9">
        <v>2</v>
      </c>
      <c r="AO953" s="11">
        <v>4000</v>
      </c>
      <c r="AP953" s="9">
        <v>2</v>
      </c>
      <c r="AQ953" s="9">
        <v>0</v>
      </c>
      <c r="AR953" s="6">
        <v>0</v>
      </c>
      <c r="AS953" s="11" t="s">
        <v>1044</v>
      </c>
      <c r="AT953" s="19" t="s">
        <v>202</v>
      </c>
      <c r="AU953" s="10">
        <v>0</v>
      </c>
      <c r="AV953" s="10">
        <v>0</v>
      </c>
      <c r="AW953" s="10">
        <v>70205004</v>
      </c>
      <c r="AX953" s="19" t="s">
        <v>145</v>
      </c>
      <c r="AY953" s="19">
        <v>0</v>
      </c>
      <c r="AZ953" s="19">
        <v>0</v>
      </c>
      <c r="BA953" s="19">
        <v>0</v>
      </c>
      <c r="BB953" s="37" t="s">
        <v>1105</v>
      </c>
      <c r="BC953" s="9">
        <v>2</v>
      </c>
      <c r="BD953" s="9">
        <v>0</v>
      </c>
      <c r="BE953" s="18">
        <v>0</v>
      </c>
      <c r="BF953" s="9">
        <v>1</v>
      </c>
      <c r="BG953" s="9">
        <v>2</v>
      </c>
      <c r="BH953" s="28">
        <v>0</v>
      </c>
      <c r="BI953" s="9">
        <v>0</v>
      </c>
      <c r="BJ953" s="6">
        <v>0</v>
      </c>
    </row>
    <row r="954" spans="3:62" ht="20.100000000000001" customHeight="1">
      <c r="C954" s="18">
        <v>73003301</v>
      </c>
      <c r="D954" s="49" t="s">
        <v>1180</v>
      </c>
      <c r="E954" s="11">
        <v>1</v>
      </c>
      <c r="F954" s="11">
        <v>90002001</v>
      </c>
      <c r="G954" s="46">
        <v>0</v>
      </c>
      <c r="H954" s="13">
        <v>0</v>
      </c>
      <c r="I954" s="18">
        <v>1</v>
      </c>
      <c r="J954" s="18">
        <v>0</v>
      </c>
      <c r="K954" s="18">
        <v>0</v>
      </c>
      <c r="L954" s="46">
        <v>0</v>
      </c>
      <c r="M954" s="46">
        <v>0</v>
      </c>
      <c r="N954" s="46">
        <v>2</v>
      </c>
      <c r="O954" s="46">
        <v>2</v>
      </c>
      <c r="P954" s="46">
        <v>0.9</v>
      </c>
      <c r="Q954" s="46">
        <v>0</v>
      </c>
      <c r="R954" s="6">
        <v>0</v>
      </c>
      <c r="S954" s="46">
        <v>0</v>
      </c>
      <c r="T954" s="11">
        <v>1</v>
      </c>
      <c r="U954" s="46">
        <v>2</v>
      </c>
      <c r="V954" s="46">
        <v>0</v>
      </c>
      <c r="W954" s="46">
        <v>3</v>
      </c>
      <c r="X954" s="46">
        <v>0</v>
      </c>
      <c r="Y954" s="46">
        <v>0</v>
      </c>
      <c r="Z954" s="46">
        <v>0</v>
      </c>
      <c r="AA954" s="46">
        <v>0</v>
      </c>
      <c r="AB954" s="46">
        <v>0</v>
      </c>
      <c r="AC954" s="46">
        <v>0</v>
      </c>
      <c r="AD954" s="46">
        <v>20</v>
      </c>
      <c r="AE954" s="46">
        <v>2</v>
      </c>
      <c r="AF954" s="46" t="s">
        <v>1181</v>
      </c>
      <c r="AG954" s="6">
        <v>0</v>
      </c>
      <c r="AH954" s="6">
        <v>2</v>
      </c>
      <c r="AI954" s="6">
        <v>0</v>
      </c>
      <c r="AJ954" s="48">
        <v>0</v>
      </c>
      <c r="AK954" s="46">
        <v>0</v>
      </c>
      <c r="AL954" s="46">
        <v>0</v>
      </c>
      <c r="AM954" s="46">
        <v>0</v>
      </c>
      <c r="AN954" s="46">
        <v>5</v>
      </c>
      <c r="AO954" s="46">
        <v>5000</v>
      </c>
      <c r="AP954" s="46">
        <v>0</v>
      </c>
      <c r="AQ954" s="46">
        <v>0</v>
      </c>
      <c r="AR954" s="6">
        <v>0</v>
      </c>
      <c r="AS954" s="46">
        <v>0</v>
      </c>
      <c r="AT954" s="49" t="s">
        <v>202</v>
      </c>
      <c r="AU954" s="11">
        <v>0</v>
      </c>
      <c r="AV954" s="43">
        <v>0</v>
      </c>
      <c r="AW954" s="18">
        <v>22000030</v>
      </c>
      <c r="AX954" s="49" t="s">
        <v>1182</v>
      </c>
      <c r="AY954" s="46" t="s">
        <v>1183</v>
      </c>
      <c r="AZ954" s="45">
        <v>0</v>
      </c>
      <c r="BA954" s="45">
        <v>0</v>
      </c>
      <c r="BB954" s="52" t="s">
        <v>1184</v>
      </c>
      <c r="BC954" s="46">
        <v>0</v>
      </c>
      <c r="BD954" s="11">
        <v>0</v>
      </c>
      <c r="BE954" s="46">
        <v>0</v>
      </c>
      <c r="BF954" s="46">
        <v>0</v>
      </c>
      <c r="BG954" s="46">
        <v>0</v>
      </c>
      <c r="BH954" s="46">
        <v>0</v>
      </c>
      <c r="BI954" s="11">
        <v>0</v>
      </c>
      <c r="BJ954" s="6">
        <v>0</v>
      </c>
    </row>
    <row r="955" spans="3:62" ht="20.100000000000001" customHeight="1">
      <c r="C955" s="18">
        <v>73003302</v>
      </c>
      <c r="D955" s="12" t="s">
        <v>375</v>
      </c>
      <c r="E955" s="18">
        <v>1</v>
      </c>
      <c r="F955" s="11">
        <v>60010300</v>
      </c>
      <c r="G955" s="18">
        <v>0</v>
      </c>
      <c r="H955" s="13">
        <v>0</v>
      </c>
      <c r="I955" s="18">
        <v>1</v>
      </c>
      <c r="J955" s="18">
        <v>0</v>
      </c>
      <c r="K955" s="18">
        <v>0</v>
      </c>
      <c r="L955" s="11">
        <v>0</v>
      </c>
      <c r="M955" s="11">
        <v>0</v>
      </c>
      <c r="N955" s="46">
        <v>2</v>
      </c>
      <c r="O955" s="11">
        <v>2</v>
      </c>
      <c r="P955" s="11">
        <v>0.8</v>
      </c>
      <c r="Q955" s="11">
        <v>0</v>
      </c>
      <c r="R955" s="6">
        <v>0</v>
      </c>
      <c r="S955" s="11">
        <v>0</v>
      </c>
      <c r="T955" s="11">
        <v>1</v>
      </c>
      <c r="U955" s="11">
        <v>2</v>
      </c>
      <c r="V955" s="11">
        <v>0</v>
      </c>
      <c r="W955" s="11">
        <v>0</v>
      </c>
      <c r="X955" s="11">
        <v>0</v>
      </c>
      <c r="Y955" s="11">
        <v>0</v>
      </c>
      <c r="Z955" s="11">
        <v>0</v>
      </c>
      <c r="AA955" s="11">
        <v>0</v>
      </c>
      <c r="AB955" s="11">
        <v>0</v>
      </c>
      <c r="AC955" s="11">
        <v>0</v>
      </c>
      <c r="AD955" s="11">
        <v>30</v>
      </c>
      <c r="AE955" s="11">
        <v>0</v>
      </c>
      <c r="AF955" s="11">
        <v>0</v>
      </c>
      <c r="AG955" s="6">
        <v>2</v>
      </c>
      <c r="AH955" s="6">
        <v>2</v>
      </c>
      <c r="AI955" s="6">
        <v>0</v>
      </c>
      <c r="AJ955" s="6">
        <v>1.5</v>
      </c>
      <c r="AK955" s="11">
        <v>0</v>
      </c>
      <c r="AL955" s="11">
        <v>0</v>
      </c>
      <c r="AM955" s="11">
        <v>0</v>
      </c>
      <c r="AN955" s="11">
        <v>1</v>
      </c>
      <c r="AO955" s="11">
        <v>3000</v>
      </c>
      <c r="AP955" s="11">
        <v>0.5</v>
      </c>
      <c r="AQ955" s="11">
        <v>0</v>
      </c>
      <c r="AR955" s="6">
        <v>0</v>
      </c>
      <c r="AS955" s="11" t="s">
        <v>143</v>
      </c>
      <c r="AT955" s="19" t="s">
        <v>144</v>
      </c>
      <c r="AU955" s="11" t="s">
        <v>373</v>
      </c>
      <c r="AV955" s="18">
        <v>0</v>
      </c>
      <c r="AW955" s="18">
        <v>0</v>
      </c>
      <c r="AX955" s="12" t="s">
        <v>332</v>
      </c>
      <c r="AY955" s="11" t="s">
        <v>1185</v>
      </c>
      <c r="AZ955" s="13">
        <v>0</v>
      </c>
      <c r="BA955" s="13">
        <v>0</v>
      </c>
      <c r="BB955" s="37" t="s">
        <v>1002</v>
      </c>
      <c r="BC955" s="11">
        <v>0</v>
      </c>
      <c r="BD955" s="11">
        <v>0</v>
      </c>
      <c r="BE955" s="11">
        <v>0</v>
      </c>
      <c r="BF955" s="11">
        <v>0</v>
      </c>
      <c r="BG955" s="11">
        <v>0</v>
      </c>
      <c r="BH955" s="11">
        <v>0</v>
      </c>
      <c r="BI955" s="9">
        <v>0</v>
      </c>
      <c r="BJ955" s="6">
        <v>0</v>
      </c>
    </row>
    <row r="956" spans="3:62" ht="20.100000000000001" customHeight="1">
      <c r="C956" s="18">
        <v>73003303</v>
      </c>
      <c r="D956" s="12" t="s">
        <v>591</v>
      </c>
      <c r="E956" s="18">
        <v>1</v>
      </c>
      <c r="F956" s="11">
        <v>60010100</v>
      </c>
      <c r="G956" s="18">
        <v>0</v>
      </c>
      <c r="H956" s="13">
        <v>0</v>
      </c>
      <c r="I956" s="18">
        <v>1</v>
      </c>
      <c r="J956" s="18">
        <v>0</v>
      </c>
      <c r="K956" s="18">
        <v>0</v>
      </c>
      <c r="L956" s="11">
        <v>0</v>
      </c>
      <c r="M956" s="11">
        <v>0</v>
      </c>
      <c r="N956" s="46">
        <v>2</v>
      </c>
      <c r="O956" s="11">
        <v>1</v>
      </c>
      <c r="P956" s="11">
        <v>1</v>
      </c>
      <c r="Q956" s="11">
        <v>0</v>
      </c>
      <c r="R956" s="6">
        <v>0</v>
      </c>
      <c r="S956" s="11">
        <v>0</v>
      </c>
      <c r="T956" s="11">
        <v>1</v>
      </c>
      <c r="U956" s="11">
        <v>2</v>
      </c>
      <c r="V956" s="11">
        <v>0</v>
      </c>
      <c r="W956" s="11">
        <v>2</v>
      </c>
      <c r="X956" s="11">
        <v>0</v>
      </c>
      <c r="Y956" s="11">
        <v>1</v>
      </c>
      <c r="Z956" s="11">
        <v>0</v>
      </c>
      <c r="AA956" s="11">
        <v>0</v>
      </c>
      <c r="AB956" s="11">
        <v>0</v>
      </c>
      <c r="AC956" s="11">
        <v>0</v>
      </c>
      <c r="AD956" s="11">
        <v>10</v>
      </c>
      <c r="AE956" s="11">
        <v>2</v>
      </c>
      <c r="AF956" s="11" t="s">
        <v>152</v>
      </c>
      <c r="AG956" s="6">
        <v>0</v>
      </c>
      <c r="AH956" s="6">
        <v>2</v>
      </c>
      <c r="AI956" s="6">
        <v>0</v>
      </c>
      <c r="AJ956" s="6">
        <v>1.5</v>
      </c>
      <c r="AK956" s="11">
        <v>0</v>
      </c>
      <c r="AL956" s="11">
        <v>0</v>
      </c>
      <c r="AM956" s="11">
        <v>0</v>
      </c>
      <c r="AN956" s="11">
        <v>1.5</v>
      </c>
      <c r="AO956" s="11">
        <v>10000</v>
      </c>
      <c r="AP956" s="11">
        <v>1</v>
      </c>
      <c r="AQ956" s="11">
        <v>5</v>
      </c>
      <c r="AR956" s="6">
        <v>0</v>
      </c>
      <c r="AS956" s="11" t="s">
        <v>143</v>
      </c>
      <c r="AT956" s="19" t="s">
        <v>341</v>
      </c>
      <c r="AU956" s="11" t="s">
        <v>380</v>
      </c>
      <c r="AV956" s="18">
        <v>10000007</v>
      </c>
      <c r="AW956" s="18">
        <v>70302003</v>
      </c>
      <c r="AX956" s="19" t="s">
        <v>532</v>
      </c>
      <c r="AY956" s="13">
        <v>0</v>
      </c>
      <c r="AZ956" s="13">
        <v>0</v>
      </c>
      <c r="BA956" s="13">
        <v>0</v>
      </c>
      <c r="BB956" s="37" t="s">
        <v>1107</v>
      </c>
      <c r="BC956" s="11">
        <v>1</v>
      </c>
      <c r="BD956" s="11">
        <v>0</v>
      </c>
      <c r="BE956" s="11">
        <v>0</v>
      </c>
      <c r="BF956" s="11">
        <v>0</v>
      </c>
      <c r="BG956" s="11">
        <v>0</v>
      </c>
      <c r="BH956" s="11">
        <v>0</v>
      </c>
      <c r="BI956" s="9">
        <v>0</v>
      </c>
      <c r="BJ956" s="6">
        <v>0</v>
      </c>
    </row>
    <row r="957" spans="3:62" ht="20.100000000000001" customHeight="1">
      <c r="C957" s="18">
        <v>73003304</v>
      </c>
      <c r="D957" s="49" t="s">
        <v>1186</v>
      </c>
      <c r="E957" s="43">
        <v>1</v>
      </c>
      <c r="F957" s="43">
        <v>60010500</v>
      </c>
      <c r="G957" s="43">
        <v>0</v>
      </c>
      <c r="H957" s="45">
        <v>0</v>
      </c>
      <c r="I957" s="43">
        <v>1</v>
      </c>
      <c r="J957" s="43">
        <v>0</v>
      </c>
      <c r="K957" s="43">
        <v>0</v>
      </c>
      <c r="L957" s="43">
        <v>0</v>
      </c>
      <c r="M957" s="43">
        <v>0</v>
      </c>
      <c r="N957" s="46">
        <v>2</v>
      </c>
      <c r="O957" s="43">
        <v>2</v>
      </c>
      <c r="P957" s="43">
        <v>0.95</v>
      </c>
      <c r="Q957" s="43">
        <v>0</v>
      </c>
      <c r="R957" s="48">
        <v>1</v>
      </c>
      <c r="S957" s="45">
        <v>0</v>
      </c>
      <c r="T957" s="46">
        <v>1</v>
      </c>
      <c r="U957" s="43">
        <v>1</v>
      </c>
      <c r="V957" s="43">
        <v>0</v>
      </c>
      <c r="W957" s="43">
        <v>2</v>
      </c>
      <c r="X957" s="43">
        <v>0</v>
      </c>
      <c r="Y957" s="43">
        <v>0</v>
      </c>
      <c r="Z957" s="43">
        <v>0</v>
      </c>
      <c r="AA957" s="43">
        <v>0</v>
      </c>
      <c r="AB957" s="46">
        <v>0</v>
      </c>
      <c r="AC957" s="43">
        <v>0</v>
      </c>
      <c r="AD957" s="43">
        <v>10</v>
      </c>
      <c r="AE957" s="43">
        <v>0</v>
      </c>
      <c r="AF957" s="43">
        <v>0</v>
      </c>
      <c r="AG957" s="48">
        <v>7</v>
      </c>
      <c r="AH957" s="48">
        <v>0</v>
      </c>
      <c r="AI957" s="6">
        <v>0</v>
      </c>
      <c r="AJ957" s="48">
        <v>0</v>
      </c>
      <c r="AK957" s="43">
        <v>0</v>
      </c>
      <c r="AL957" s="43">
        <v>0</v>
      </c>
      <c r="AM957" s="43">
        <v>0</v>
      </c>
      <c r="AN957" s="43">
        <v>0</v>
      </c>
      <c r="AO957" s="43">
        <v>1000</v>
      </c>
      <c r="AP957" s="43">
        <v>0.5</v>
      </c>
      <c r="AQ957" s="43">
        <v>0</v>
      </c>
      <c r="AR957" s="48">
        <v>0</v>
      </c>
      <c r="AS957" s="43">
        <v>83000003</v>
      </c>
      <c r="AT957" s="44" t="s">
        <v>489</v>
      </c>
      <c r="AU957" s="43">
        <v>0</v>
      </c>
      <c r="AV957" s="43">
        <v>10007001</v>
      </c>
      <c r="AW957" s="43">
        <v>0</v>
      </c>
      <c r="AX957" s="44" t="s">
        <v>145</v>
      </c>
      <c r="AY957" s="44" t="s">
        <v>143</v>
      </c>
      <c r="AZ957" s="45">
        <v>0</v>
      </c>
      <c r="BA957" s="45">
        <v>0</v>
      </c>
      <c r="BB957" s="53" t="s">
        <v>1177</v>
      </c>
      <c r="BC957" s="43">
        <v>0</v>
      </c>
      <c r="BD957" s="46">
        <v>0</v>
      </c>
      <c r="BE957" s="43">
        <v>0</v>
      </c>
      <c r="BF957" s="43">
        <v>0</v>
      </c>
      <c r="BG957" s="43">
        <v>0</v>
      </c>
      <c r="BH957" s="43">
        <v>0</v>
      </c>
      <c r="BI957" s="73">
        <v>0</v>
      </c>
      <c r="BJ957" s="6">
        <v>0</v>
      </c>
    </row>
    <row r="958" spans="3:62" ht="19.5" customHeight="1">
      <c r="C958" s="18">
        <v>73003305</v>
      </c>
      <c r="D958" s="12" t="s">
        <v>1092</v>
      </c>
      <c r="E958" s="18">
        <v>1</v>
      </c>
      <c r="F958" s="11">
        <v>60010100</v>
      </c>
      <c r="G958" s="18">
        <v>0</v>
      </c>
      <c r="H958" s="13">
        <v>0</v>
      </c>
      <c r="I958" s="18">
        <v>1</v>
      </c>
      <c r="J958" s="18">
        <v>0</v>
      </c>
      <c r="K958" s="18">
        <v>0</v>
      </c>
      <c r="L958" s="11">
        <v>0</v>
      </c>
      <c r="M958" s="11">
        <v>0</v>
      </c>
      <c r="N958" s="46">
        <v>2</v>
      </c>
      <c r="O958" s="11">
        <v>2</v>
      </c>
      <c r="P958" s="11">
        <v>0.9</v>
      </c>
      <c r="Q958" s="11">
        <v>0</v>
      </c>
      <c r="R958" s="6">
        <v>1</v>
      </c>
      <c r="S958" s="11">
        <v>0</v>
      </c>
      <c r="T958" s="11">
        <v>1</v>
      </c>
      <c r="U958" s="11">
        <v>2</v>
      </c>
      <c r="V958" s="11">
        <v>0</v>
      </c>
      <c r="W958" s="11">
        <v>3</v>
      </c>
      <c r="X958" s="11">
        <v>0</v>
      </c>
      <c r="Y958" s="11">
        <v>1</v>
      </c>
      <c r="Z958" s="11">
        <v>0</v>
      </c>
      <c r="AA958" s="11">
        <v>0</v>
      </c>
      <c r="AB958" s="11">
        <v>0</v>
      </c>
      <c r="AC958" s="11">
        <v>0</v>
      </c>
      <c r="AD958" s="11">
        <v>15</v>
      </c>
      <c r="AE958" s="11">
        <v>1</v>
      </c>
      <c r="AF958" s="11" t="s">
        <v>379</v>
      </c>
      <c r="AG958" s="6">
        <v>0</v>
      </c>
      <c r="AH958" s="6">
        <v>1</v>
      </c>
      <c r="AI958" s="6">
        <v>0</v>
      </c>
      <c r="AJ958" s="6">
        <v>3</v>
      </c>
      <c r="AK958" s="11">
        <v>0</v>
      </c>
      <c r="AL958" s="11">
        <v>0</v>
      </c>
      <c r="AM958" s="11">
        <v>0</v>
      </c>
      <c r="AN958" s="11">
        <v>3</v>
      </c>
      <c r="AO958" s="11">
        <v>5000</v>
      </c>
      <c r="AP958" s="11">
        <v>2.5</v>
      </c>
      <c r="AQ958" s="11">
        <v>0</v>
      </c>
      <c r="AR958" s="6">
        <v>0</v>
      </c>
      <c r="AS958" s="11">
        <v>90001023</v>
      </c>
      <c r="AT958" s="19" t="s">
        <v>185</v>
      </c>
      <c r="AU958" s="11" t="s">
        <v>380</v>
      </c>
      <c r="AV958" s="18">
        <v>10000007</v>
      </c>
      <c r="AW958" s="18">
        <v>70403003</v>
      </c>
      <c r="AX958" s="12" t="s">
        <v>145</v>
      </c>
      <c r="AY958" s="11">
        <v>0</v>
      </c>
      <c r="AZ958" s="13">
        <v>0</v>
      </c>
      <c r="BA958" s="13">
        <v>0</v>
      </c>
      <c r="BB958" s="37" t="s">
        <v>1110</v>
      </c>
      <c r="BC958" s="11">
        <v>0</v>
      </c>
      <c r="BD958" s="11">
        <v>0</v>
      </c>
      <c r="BE958" s="11">
        <v>0</v>
      </c>
      <c r="BF958" s="11">
        <v>0</v>
      </c>
      <c r="BG958" s="11">
        <v>0</v>
      </c>
      <c r="BH958" s="11">
        <v>0</v>
      </c>
      <c r="BI958" s="9">
        <v>0</v>
      </c>
      <c r="BJ958" s="6">
        <v>0</v>
      </c>
    </row>
    <row r="959" spans="3:62" ht="20.100000000000001" customHeight="1">
      <c r="C959" s="18">
        <v>73003306</v>
      </c>
      <c r="D959" s="19" t="s">
        <v>1021</v>
      </c>
      <c r="E959" s="18">
        <v>1</v>
      </c>
      <c r="F959" s="18">
        <v>60010500</v>
      </c>
      <c r="G959" s="18">
        <v>0</v>
      </c>
      <c r="H959" s="13">
        <v>0</v>
      </c>
      <c r="I959" s="18">
        <v>1</v>
      </c>
      <c r="J959" s="18">
        <v>0</v>
      </c>
      <c r="K959" s="18">
        <v>0</v>
      </c>
      <c r="L959" s="18">
        <v>0</v>
      </c>
      <c r="M959" s="18">
        <v>0</v>
      </c>
      <c r="N959" s="46">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143</v>
      </c>
      <c r="AT959" s="19" t="s">
        <v>144</v>
      </c>
      <c r="AU959" s="18" t="s">
        <v>235</v>
      </c>
      <c r="AV959" s="18">
        <v>0</v>
      </c>
      <c r="AW959" s="18">
        <v>0</v>
      </c>
      <c r="AX959" s="19" t="s">
        <v>145</v>
      </c>
      <c r="AY959" s="19" t="s">
        <v>143</v>
      </c>
      <c r="AZ959" s="13">
        <v>0</v>
      </c>
      <c r="BA959" s="13">
        <v>0</v>
      </c>
      <c r="BB959" s="56" t="s">
        <v>359</v>
      </c>
      <c r="BC959" s="18">
        <v>0</v>
      </c>
      <c r="BD959" s="11">
        <v>0</v>
      </c>
      <c r="BE959" s="18">
        <v>0</v>
      </c>
      <c r="BF959" s="18">
        <v>0</v>
      </c>
      <c r="BG959" s="18">
        <v>0</v>
      </c>
      <c r="BH959" s="18">
        <v>0</v>
      </c>
      <c r="BI959" s="9">
        <v>0</v>
      </c>
      <c r="BJ959" s="6">
        <v>0</v>
      </c>
    </row>
    <row r="960" spans="3:62" ht="20.100000000000001" customHeight="1">
      <c r="C960" s="18">
        <v>73003307</v>
      </c>
      <c r="D960" s="12" t="s">
        <v>1187</v>
      </c>
      <c r="E960" s="18">
        <v>1</v>
      </c>
      <c r="F960" s="11">
        <v>0</v>
      </c>
      <c r="G960" s="18">
        <v>0</v>
      </c>
      <c r="H960" s="13">
        <v>0</v>
      </c>
      <c r="I960" s="18">
        <v>1</v>
      </c>
      <c r="J960" s="18">
        <v>0</v>
      </c>
      <c r="K960" s="18">
        <v>0</v>
      </c>
      <c r="L960" s="11">
        <v>0</v>
      </c>
      <c r="M960" s="11">
        <v>0</v>
      </c>
      <c r="N960" s="46">
        <v>2</v>
      </c>
      <c r="O960" s="11">
        <v>1</v>
      </c>
      <c r="P960" s="11">
        <v>1</v>
      </c>
      <c r="Q960" s="11">
        <v>0</v>
      </c>
      <c r="R960" s="6">
        <v>0</v>
      </c>
      <c r="S960" s="11">
        <v>0</v>
      </c>
      <c r="T960" s="11">
        <v>1</v>
      </c>
      <c r="U960" s="11">
        <v>2</v>
      </c>
      <c r="V960" s="11">
        <v>0</v>
      </c>
      <c r="W960" s="11">
        <v>1</v>
      </c>
      <c r="X960" s="11">
        <v>0</v>
      </c>
      <c r="Y960" s="11">
        <v>1</v>
      </c>
      <c r="Z960" s="11">
        <v>0</v>
      </c>
      <c r="AA960" s="11">
        <v>0</v>
      </c>
      <c r="AB960" s="11">
        <v>0</v>
      </c>
      <c r="AC960" s="11">
        <v>0</v>
      </c>
      <c r="AD960" s="11">
        <v>3</v>
      </c>
      <c r="AE960" s="11">
        <v>1</v>
      </c>
      <c r="AF960" s="11">
        <v>3</v>
      </c>
      <c r="AG960" s="6">
        <v>0</v>
      </c>
      <c r="AH960" s="6">
        <v>0</v>
      </c>
      <c r="AI960" s="6">
        <v>0</v>
      </c>
      <c r="AJ960" s="6">
        <v>1.5</v>
      </c>
      <c r="AK960" s="11">
        <v>0</v>
      </c>
      <c r="AL960" s="11">
        <v>0</v>
      </c>
      <c r="AM960" s="11">
        <v>0</v>
      </c>
      <c r="AN960" s="11">
        <v>1</v>
      </c>
      <c r="AO960" s="11">
        <v>1500</v>
      </c>
      <c r="AP960" s="11">
        <v>0.5</v>
      </c>
      <c r="AQ960" s="11">
        <v>0</v>
      </c>
      <c r="AR960" s="6">
        <v>0</v>
      </c>
      <c r="AS960" s="11">
        <v>83000002</v>
      </c>
      <c r="AT960" s="19" t="s">
        <v>144</v>
      </c>
      <c r="AU960" s="11" t="s">
        <v>380</v>
      </c>
      <c r="AV960" s="18">
        <v>10000007</v>
      </c>
      <c r="AW960" s="18">
        <v>70105001</v>
      </c>
      <c r="AX960" s="12" t="s">
        <v>145</v>
      </c>
      <c r="AY960" s="11" t="s">
        <v>998</v>
      </c>
      <c r="AZ960" s="13">
        <v>0</v>
      </c>
      <c r="BA960" s="13">
        <v>0</v>
      </c>
      <c r="BB960" s="37" t="s">
        <v>999</v>
      </c>
      <c r="BC960" s="11">
        <v>0</v>
      </c>
      <c r="BD960" s="11">
        <v>0</v>
      </c>
      <c r="BE960" s="11">
        <v>0</v>
      </c>
      <c r="BF960" s="11">
        <v>0</v>
      </c>
      <c r="BG960" s="11">
        <v>0</v>
      </c>
      <c r="BH960" s="11">
        <v>0</v>
      </c>
      <c r="BI960" s="9">
        <v>0</v>
      </c>
      <c r="BJ960" s="6">
        <v>0</v>
      </c>
    </row>
    <row r="961" spans="3:62" ht="20.100000000000001" customHeight="1">
      <c r="C961" s="18">
        <v>73003308</v>
      </c>
      <c r="D961" s="12" t="s">
        <v>591</v>
      </c>
      <c r="E961" s="18">
        <v>1</v>
      </c>
      <c r="F961" s="11">
        <v>60010100</v>
      </c>
      <c r="G961" s="18">
        <v>0</v>
      </c>
      <c r="H961" s="13">
        <v>0</v>
      </c>
      <c r="I961" s="18">
        <v>1</v>
      </c>
      <c r="J961" s="18">
        <v>0</v>
      </c>
      <c r="K961" s="18">
        <v>0</v>
      </c>
      <c r="L961" s="11">
        <v>0</v>
      </c>
      <c r="M961" s="11">
        <v>0</v>
      </c>
      <c r="N961" s="46">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10</v>
      </c>
      <c r="AE961" s="11">
        <v>2</v>
      </c>
      <c r="AF961" s="11" t="s">
        <v>152</v>
      </c>
      <c r="AG961" s="6">
        <v>0</v>
      </c>
      <c r="AH961" s="6">
        <v>2</v>
      </c>
      <c r="AI961" s="6">
        <v>0</v>
      </c>
      <c r="AJ961" s="6">
        <v>1.5</v>
      </c>
      <c r="AK961" s="11">
        <v>0</v>
      </c>
      <c r="AL961" s="11">
        <v>0</v>
      </c>
      <c r="AM961" s="11">
        <v>0</v>
      </c>
      <c r="AN961" s="11">
        <v>1.5</v>
      </c>
      <c r="AO961" s="11">
        <v>10000</v>
      </c>
      <c r="AP961" s="11">
        <v>1</v>
      </c>
      <c r="AQ961" s="11">
        <v>5</v>
      </c>
      <c r="AR961" s="6">
        <v>0</v>
      </c>
      <c r="AS961" s="11" t="s">
        <v>143</v>
      </c>
      <c r="AT961" s="19" t="s">
        <v>341</v>
      </c>
      <c r="AU961" s="11" t="s">
        <v>380</v>
      </c>
      <c r="AV961" s="18">
        <v>10000007</v>
      </c>
      <c r="AW961" s="18">
        <v>70302003</v>
      </c>
      <c r="AX961" s="19" t="s">
        <v>532</v>
      </c>
      <c r="AY961" s="13" t="s">
        <v>1188</v>
      </c>
      <c r="AZ961" s="13">
        <v>0</v>
      </c>
      <c r="BA961" s="13">
        <v>0</v>
      </c>
      <c r="BB961" s="37" t="s">
        <v>1107</v>
      </c>
      <c r="BC961" s="11">
        <v>1</v>
      </c>
      <c r="BD961" s="11">
        <v>0</v>
      </c>
      <c r="BE961" s="11">
        <v>0</v>
      </c>
      <c r="BF961" s="11">
        <v>0</v>
      </c>
      <c r="BG961" s="11">
        <v>0</v>
      </c>
      <c r="BH961" s="11">
        <v>0</v>
      </c>
      <c r="BI961" s="9">
        <v>0</v>
      </c>
      <c r="BJ961" s="6">
        <v>0</v>
      </c>
    </row>
    <row r="962" spans="3:62" ht="20.100000000000001" customHeight="1">
      <c r="C962" s="18">
        <v>73004101</v>
      </c>
      <c r="D962" s="12" t="s">
        <v>653</v>
      </c>
      <c r="E962" s="18">
        <v>1</v>
      </c>
      <c r="F962" s="18">
        <v>60010500</v>
      </c>
      <c r="G962" s="18">
        <v>0</v>
      </c>
      <c r="H962" s="13">
        <v>0</v>
      </c>
      <c r="I962" s="18">
        <v>1</v>
      </c>
      <c r="J962" s="18">
        <v>0</v>
      </c>
      <c r="K962" s="18">
        <v>0</v>
      </c>
      <c r="L962" s="18">
        <v>0</v>
      </c>
      <c r="M962" s="18">
        <v>0</v>
      </c>
      <c r="N962" s="46">
        <v>2</v>
      </c>
      <c r="O962" s="18">
        <v>2</v>
      </c>
      <c r="P962" s="18">
        <v>0.95</v>
      </c>
      <c r="Q962" s="18">
        <v>0</v>
      </c>
      <c r="R962" s="6">
        <v>0</v>
      </c>
      <c r="S962" s="13">
        <v>0</v>
      </c>
      <c r="T962" s="11">
        <v>1</v>
      </c>
      <c r="U962" s="18">
        <v>1</v>
      </c>
      <c r="V962" s="18">
        <v>0</v>
      </c>
      <c r="W962" s="18">
        <v>3</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v>0</v>
      </c>
      <c r="AT962" s="19" t="s">
        <v>489</v>
      </c>
      <c r="AU962" s="18">
        <v>0</v>
      </c>
      <c r="AV962" s="18">
        <v>10007001</v>
      </c>
      <c r="AW962" s="18">
        <v>0</v>
      </c>
      <c r="AX962" s="19" t="s">
        <v>145</v>
      </c>
      <c r="AY962" s="19" t="s">
        <v>143</v>
      </c>
      <c r="AZ962" s="13">
        <v>0</v>
      </c>
      <c r="BA962" s="13">
        <v>0</v>
      </c>
      <c r="BB962" s="56" t="s">
        <v>1189</v>
      </c>
      <c r="BC962" s="18">
        <v>0</v>
      </c>
      <c r="BD962" s="11">
        <v>0</v>
      </c>
      <c r="BE962" s="18">
        <v>0</v>
      </c>
      <c r="BF962" s="18">
        <v>0</v>
      </c>
      <c r="BG962" s="18">
        <v>0</v>
      </c>
      <c r="BH962" s="18">
        <v>0</v>
      </c>
      <c r="BI962" s="9">
        <v>0</v>
      </c>
      <c r="BJ962" s="6">
        <v>0</v>
      </c>
    </row>
    <row r="963" spans="3:62" ht="20.100000000000001" customHeight="1">
      <c r="C963" s="18">
        <v>73004102</v>
      </c>
      <c r="D963" s="12" t="s">
        <v>375</v>
      </c>
      <c r="E963" s="18">
        <v>1</v>
      </c>
      <c r="F963" s="11">
        <v>60010300</v>
      </c>
      <c r="G963" s="18">
        <v>0</v>
      </c>
      <c r="H963" s="13">
        <v>0</v>
      </c>
      <c r="I963" s="18">
        <v>1</v>
      </c>
      <c r="J963" s="18">
        <v>0</v>
      </c>
      <c r="K963" s="18">
        <v>0</v>
      </c>
      <c r="L963" s="11">
        <v>0</v>
      </c>
      <c r="M963" s="11">
        <v>0</v>
      </c>
      <c r="N963" s="46">
        <v>2</v>
      </c>
      <c r="O963" s="11">
        <v>2</v>
      </c>
      <c r="P963" s="11">
        <v>0.9</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143</v>
      </c>
      <c r="AT963" s="19" t="s">
        <v>144</v>
      </c>
      <c r="AU963" s="11" t="s">
        <v>373</v>
      </c>
      <c r="AV963" s="18">
        <v>0</v>
      </c>
      <c r="AW963" s="18">
        <v>0</v>
      </c>
      <c r="AX963" s="12" t="s">
        <v>332</v>
      </c>
      <c r="AY963" s="11" t="s">
        <v>1190</v>
      </c>
      <c r="AZ963" s="13">
        <v>0</v>
      </c>
      <c r="BA963" s="13">
        <v>0</v>
      </c>
      <c r="BB963" s="37" t="s">
        <v>1191</v>
      </c>
      <c r="BC963" s="11">
        <v>0</v>
      </c>
      <c r="BD963" s="11">
        <v>0</v>
      </c>
      <c r="BE963" s="11">
        <v>0</v>
      </c>
      <c r="BF963" s="11">
        <v>0</v>
      </c>
      <c r="BG963" s="11">
        <v>0</v>
      </c>
      <c r="BH963" s="11">
        <v>0</v>
      </c>
      <c r="BI963" s="9">
        <v>0</v>
      </c>
      <c r="BJ963" s="6">
        <v>0</v>
      </c>
    </row>
    <row r="964" spans="3:62" ht="20.100000000000001" customHeight="1">
      <c r="C964" s="18">
        <v>73004103</v>
      </c>
      <c r="D964" s="12" t="s">
        <v>591</v>
      </c>
      <c r="E964" s="18">
        <v>1</v>
      </c>
      <c r="F964" s="11">
        <v>60010100</v>
      </c>
      <c r="G964" s="18">
        <v>0</v>
      </c>
      <c r="H964" s="13">
        <v>0</v>
      </c>
      <c r="I964" s="18">
        <v>1</v>
      </c>
      <c r="J964" s="18">
        <v>0</v>
      </c>
      <c r="K964" s="18">
        <v>0</v>
      </c>
      <c r="L964" s="11">
        <v>0</v>
      </c>
      <c r="M964" s="11">
        <v>0</v>
      </c>
      <c r="N964" s="46">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10</v>
      </c>
      <c r="AE964" s="11">
        <v>2</v>
      </c>
      <c r="AF964" s="11" t="s">
        <v>152</v>
      </c>
      <c r="AG964" s="6">
        <v>0</v>
      </c>
      <c r="AH964" s="6">
        <v>2</v>
      </c>
      <c r="AI964" s="6">
        <v>0</v>
      </c>
      <c r="AJ964" s="6">
        <v>1.5</v>
      </c>
      <c r="AK964" s="11">
        <v>0</v>
      </c>
      <c r="AL964" s="11">
        <v>0</v>
      </c>
      <c r="AM964" s="11">
        <v>0</v>
      </c>
      <c r="AN964" s="11">
        <v>1.5</v>
      </c>
      <c r="AO964" s="11">
        <v>10000</v>
      </c>
      <c r="AP964" s="11">
        <v>1</v>
      </c>
      <c r="AQ964" s="11">
        <v>5</v>
      </c>
      <c r="AR964" s="6">
        <v>0</v>
      </c>
      <c r="AS964" s="11" t="s">
        <v>143</v>
      </c>
      <c r="AT964" s="19" t="s">
        <v>341</v>
      </c>
      <c r="AU964" s="11" t="s">
        <v>380</v>
      </c>
      <c r="AV964" s="18">
        <v>10000007</v>
      </c>
      <c r="AW964" s="18">
        <v>70302003</v>
      </c>
      <c r="AX964" s="19" t="s">
        <v>532</v>
      </c>
      <c r="AY964" s="13">
        <v>0</v>
      </c>
      <c r="AZ964" s="13">
        <v>0</v>
      </c>
      <c r="BA964" s="13">
        <v>0</v>
      </c>
      <c r="BB964" s="37" t="s">
        <v>1107</v>
      </c>
      <c r="BC964" s="11">
        <v>1</v>
      </c>
      <c r="BD964" s="11">
        <v>0</v>
      </c>
      <c r="BE964" s="11">
        <v>0</v>
      </c>
      <c r="BF964" s="11">
        <v>0</v>
      </c>
      <c r="BG964" s="11">
        <v>0</v>
      </c>
      <c r="BH964" s="11">
        <v>0</v>
      </c>
      <c r="BI964" s="9">
        <v>0</v>
      </c>
      <c r="BJ964" s="6">
        <v>0</v>
      </c>
    </row>
    <row r="965" spans="3:62" ht="20.100000000000001" customHeight="1">
      <c r="C965" s="18">
        <v>73004201</v>
      </c>
      <c r="D965" s="12" t="s">
        <v>1016</v>
      </c>
      <c r="E965" s="11">
        <v>1</v>
      </c>
      <c r="F965" s="11">
        <v>60010100</v>
      </c>
      <c r="G965" s="18">
        <v>0</v>
      </c>
      <c r="H965" s="13">
        <v>0</v>
      </c>
      <c r="I965" s="18">
        <v>1</v>
      </c>
      <c r="J965" s="18">
        <v>0</v>
      </c>
      <c r="K965" s="18">
        <v>0</v>
      </c>
      <c r="L965" s="11">
        <v>0</v>
      </c>
      <c r="M965" s="11">
        <v>0</v>
      </c>
      <c r="N965" s="46">
        <v>2</v>
      </c>
      <c r="O965" s="11">
        <v>1</v>
      </c>
      <c r="P965" s="11">
        <v>0.3</v>
      </c>
      <c r="Q965" s="11">
        <v>0</v>
      </c>
      <c r="R965" s="6">
        <v>101</v>
      </c>
      <c r="S965" s="11">
        <v>0</v>
      </c>
      <c r="T965" s="11">
        <v>1</v>
      </c>
      <c r="U965" s="11">
        <v>2</v>
      </c>
      <c r="V965" s="11">
        <v>0</v>
      </c>
      <c r="W965" s="11">
        <v>3</v>
      </c>
      <c r="X965" s="11">
        <v>0</v>
      </c>
      <c r="Y965" s="11">
        <v>0</v>
      </c>
      <c r="Z965" s="11">
        <v>0</v>
      </c>
      <c r="AA965" s="11">
        <v>0</v>
      </c>
      <c r="AB965" s="11">
        <v>0</v>
      </c>
      <c r="AC965" s="11">
        <v>0</v>
      </c>
      <c r="AD965" s="11">
        <v>12</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143</v>
      </c>
      <c r="AT965" s="19" t="s">
        <v>185</v>
      </c>
      <c r="AU965" s="11" t="s">
        <v>380</v>
      </c>
      <c r="AV965" s="18">
        <v>10000007</v>
      </c>
      <c r="AW965" s="18">
        <v>70103003</v>
      </c>
      <c r="AX965" s="12" t="s">
        <v>145</v>
      </c>
      <c r="AY965" s="11" t="s">
        <v>1192</v>
      </c>
      <c r="AZ965" s="13">
        <v>0</v>
      </c>
      <c r="BA965" s="13">
        <v>0</v>
      </c>
      <c r="BB965" s="37" t="s">
        <v>1018</v>
      </c>
      <c r="BC965" s="11">
        <v>0</v>
      </c>
      <c r="BD965" s="11">
        <v>0</v>
      </c>
      <c r="BE965" s="11">
        <v>0</v>
      </c>
      <c r="BF965" s="11">
        <v>0</v>
      </c>
      <c r="BG965" s="11">
        <v>0</v>
      </c>
      <c r="BH965" s="11">
        <v>0</v>
      </c>
      <c r="BI965" s="9">
        <v>0</v>
      </c>
      <c r="BJ965" s="6">
        <v>0</v>
      </c>
    </row>
    <row r="966" spans="3:62" ht="20.100000000000001" customHeight="1">
      <c r="C966" s="18">
        <v>73004202</v>
      </c>
      <c r="D966" s="12" t="s">
        <v>653</v>
      </c>
      <c r="E966" s="18">
        <v>1</v>
      </c>
      <c r="F966" s="18">
        <v>60010500</v>
      </c>
      <c r="G966" s="18">
        <v>0</v>
      </c>
      <c r="H966" s="13">
        <v>0</v>
      </c>
      <c r="I966" s="18">
        <v>1</v>
      </c>
      <c r="J966" s="18">
        <v>0</v>
      </c>
      <c r="K966" s="18">
        <v>0</v>
      </c>
      <c r="L966" s="18">
        <v>0</v>
      </c>
      <c r="M966" s="18">
        <v>0</v>
      </c>
      <c r="N966" s="46">
        <v>2</v>
      </c>
      <c r="O966" s="18">
        <v>2</v>
      </c>
      <c r="P966" s="18">
        <v>0.95</v>
      </c>
      <c r="Q966" s="18">
        <v>0</v>
      </c>
      <c r="R966" s="6">
        <v>0</v>
      </c>
      <c r="S966" s="13">
        <v>0</v>
      </c>
      <c r="T966" s="11">
        <v>1</v>
      </c>
      <c r="U966" s="18">
        <v>1</v>
      </c>
      <c r="V966" s="18">
        <v>0</v>
      </c>
      <c r="W966" s="18">
        <v>3</v>
      </c>
      <c r="X966" s="18">
        <v>0</v>
      </c>
      <c r="Y966" s="18">
        <v>0</v>
      </c>
      <c r="Z966" s="18">
        <v>0</v>
      </c>
      <c r="AA966" s="18">
        <v>0</v>
      </c>
      <c r="AB966" s="11">
        <v>0</v>
      </c>
      <c r="AC966" s="18">
        <v>0</v>
      </c>
      <c r="AD966" s="18">
        <v>10</v>
      </c>
      <c r="AE966" s="18">
        <v>0</v>
      </c>
      <c r="AF966" s="18">
        <v>0</v>
      </c>
      <c r="AG966" s="6">
        <v>7</v>
      </c>
      <c r="AH966" s="6">
        <v>0</v>
      </c>
      <c r="AI966" s="6">
        <v>0</v>
      </c>
      <c r="AJ966" s="6">
        <v>0</v>
      </c>
      <c r="AK966" s="18">
        <v>0</v>
      </c>
      <c r="AL966" s="18">
        <v>0</v>
      </c>
      <c r="AM966" s="18">
        <v>0</v>
      </c>
      <c r="AN966" s="18">
        <v>0</v>
      </c>
      <c r="AO966" s="18">
        <v>1000</v>
      </c>
      <c r="AP966" s="18">
        <v>0.5</v>
      </c>
      <c r="AQ966" s="18">
        <v>0</v>
      </c>
      <c r="AR966" s="6">
        <v>0</v>
      </c>
      <c r="AS966" s="18">
        <v>0</v>
      </c>
      <c r="AT966" s="19" t="s">
        <v>489</v>
      </c>
      <c r="AU966" s="18">
        <v>0</v>
      </c>
      <c r="AV966" s="18">
        <v>10007001</v>
      </c>
      <c r="AW966" s="18">
        <v>0</v>
      </c>
      <c r="AX966" s="19" t="s">
        <v>145</v>
      </c>
      <c r="AY966" s="19" t="s">
        <v>143</v>
      </c>
      <c r="AZ966" s="13">
        <v>0</v>
      </c>
      <c r="BA966" s="13">
        <v>0</v>
      </c>
      <c r="BB966" s="56" t="s">
        <v>1189</v>
      </c>
      <c r="BC966" s="18">
        <v>0</v>
      </c>
      <c r="BD966" s="11">
        <v>0</v>
      </c>
      <c r="BE966" s="18">
        <v>0</v>
      </c>
      <c r="BF966" s="18">
        <v>0</v>
      </c>
      <c r="BG966" s="18">
        <v>0</v>
      </c>
      <c r="BH966" s="18">
        <v>0</v>
      </c>
      <c r="BI966" s="9">
        <v>0</v>
      </c>
      <c r="BJ966" s="6">
        <v>0</v>
      </c>
    </row>
    <row r="967" spans="3:62" ht="19.5" customHeight="1">
      <c r="C967" s="18">
        <v>73004203</v>
      </c>
      <c r="D967" s="12" t="s">
        <v>1092</v>
      </c>
      <c r="E967" s="18">
        <v>1</v>
      </c>
      <c r="F967" s="11">
        <v>60010100</v>
      </c>
      <c r="G967" s="18">
        <v>0</v>
      </c>
      <c r="H967" s="13">
        <v>0</v>
      </c>
      <c r="I967" s="18">
        <v>1</v>
      </c>
      <c r="J967" s="18">
        <v>0</v>
      </c>
      <c r="K967" s="18">
        <v>0</v>
      </c>
      <c r="L967" s="11">
        <v>0</v>
      </c>
      <c r="M967" s="11">
        <v>0</v>
      </c>
      <c r="N967" s="46">
        <v>2</v>
      </c>
      <c r="O967" s="11">
        <v>2</v>
      </c>
      <c r="P967" s="11">
        <v>0.9</v>
      </c>
      <c r="Q967" s="11">
        <v>0</v>
      </c>
      <c r="R967" s="6">
        <v>101</v>
      </c>
      <c r="S967" s="11">
        <v>0</v>
      </c>
      <c r="T967" s="11">
        <v>1</v>
      </c>
      <c r="U967" s="11">
        <v>2</v>
      </c>
      <c r="V967" s="11">
        <v>0</v>
      </c>
      <c r="W967" s="11">
        <v>3</v>
      </c>
      <c r="X967" s="11">
        <v>0</v>
      </c>
      <c r="Y967" s="11">
        <v>1</v>
      </c>
      <c r="Z967" s="11">
        <v>0</v>
      </c>
      <c r="AA967" s="11">
        <v>0</v>
      </c>
      <c r="AB967" s="11">
        <v>0</v>
      </c>
      <c r="AC967" s="11">
        <v>0</v>
      </c>
      <c r="AD967" s="11">
        <v>15</v>
      </c>
      <c r="AE967" s="11">
        <v>1</v>
      </c>
      <c r="AF967" s="11" t="s">
        <v>379</v>
      </c>
      <c r="AG967" s="6">
        <v>1</v>
      </c>
      <c r="AH967" s="6">
        <v>1</v>
      </c>
      <c r="AI967" s="6">
        <v>0</v>
      </c>
      <c r="AJ967" s="6">
        <v>3</v>
      </c>
      <c r="AK967" s="11">
        <v>0</v>
      </c>
      <c r="AL967" s="11">
        <v>0</v>
      </c>
      <c r="AM967" s="11">
        <v>0</v>
      </c>
      <c r="AN967" s="11">
        <v>3</v>
      </c>
      <c r="AO967" s="11">
        <v>5000</v>
      </c>
      <c r="AP967" s="11">
        <v>2.5</v>
      </c>
      <c r="AQ967" s="11">
        <v>0</v>
      </c>
      <c r="AR967" s="6">
        <v>0</v>
      </c>
      <c r="AS967" s="11" t="s">
        <v>1044</v>
      </c>
      <c r="AT967" s="19" t="s">
        <v>185</v>
      </c>
      <c r="AU967" s="11" t="s">
        <v>380</v>
      </c>
      <c r="AV967" s="18">
        <v>10000007</v>
      </c>
      <c r="AW967" s="18">
        <v>70403003</v>
      </c>
      <c r="AX967" s="12" t="s">
        <v>145</v>
      </c>
      <c r="AY967" s="11">
        <v>0</v>
      </c>
      <c r="AZ967" s="13">
        <v>0</v>
      </c>
      <c r="BA967" s="13">
        <v>0</v>
      </c>
      <c r="BB967" s="37" t="s">
        <v>1110</v>
      </c>
      <c r="BC967" s="11">
        <v>0</v>
      </c>
      <c r="BD967" s="11">
        <v>0</v>
      </c>
      <c r="BE967" s="11">
        <v>0</v>
      </c>
      <c r="BF967" s="11">
        <v>0</v>
      </c>
      <c r="BG967" s="11">
        <v>0</v>
      </c>
      <c r="BH967" s="11">
        <v>0</v>
      </c>
      <c r="BI967" s="9">
        <v>0</v>
      </c>
      <c r="BJ967" s="6">
        <v>0</v>
      </c>
    </row>
    <row r="968" spans="3:62" ht="19.5" customHeight="1">
      <c r="C968" s="18">
        <v>73004204</v>
      </c>
      <c r="D968" s="12" t="s">
        <v>1125</v>
      </c>
      <c r="E968" s="18">
        <v>1</v>
      </c>
      <c r="F968" s="11">
        <v>60010100</v>
      </c>
      <c r="G968" s="18">
        <v>0</v>
      </c>
      <c r="H968" s="13">
        <v>0</v>
      </c>
      <c r="I968" s="18">
        <v>1</v>
      </c>
      <c r="J968" s="18">
        <v>0</v>
      </c>
      <c r="K968" s="18">
        <v>0</v>
      </c>
      <c r="L968" s="11">
        <v>0</v>
      </c>
      <c r="M968" s="11">
        <v>0</v>
      </c>
      <c r="N968" s="46">
        <v>2</v>
      </c>
      <c r="O968" s="11">
        <v>1</v>
      </c>
      <c r="P968" s="11">
        <v>0.3</v>
      </c>
      <c r="Q968" s="11">
        <v>0</v>
      </c>
      <c r="R968" s="6">
        <v>101</v>
      </c>
      <c r="S968" s="11">
        <v>0</v>
      </c>
      <c r="T968" s="11">
        <v>1</v>
      </c>
      <c r="U968" s="11">
        <v>2</v>
      </c>
      <c r="V968" s="11">
        <v>0</v>
      </c>
      <c r="W968" s="11">
        <v>1</v>
      </c>
      <c r="X968" s="11">
        <v>0</v>
      </c>
      <c r="Y968" s="11">
        <v>1</v>
      </c>
      <c r="Z968" s="11">
        <v>0</v>
      </c>
      <c r="AA968" s="11">
        <v>0</v>
      </c>
      <c r="AB968" s="11">
        <v>0</v>
      </c>
      <c r="AC968" s="11">
        <v>0</v>
      </c>
      <c r="AD968" s="11">
        <v>30</v>
      </c>
      <c r="AE968" s="11">
        <v>1</v>
      </c>
      <c r="AF968" s="11" t="s">
        <v>502</v>
      </c>
      <c r="AG968" s="6">
        <v>0</v>
      </c>
      <c r="AH968" s="6">
        <v>0</v>
      </c>
      <c r="AI968" s="6">
        <v>0</v>
      </c>
      <c r="AJ968" s="6">
        <v>0</v>
      </c>
      <c r="AK968" s="11">
        <v>0</v>
      </c>
      <c r="AL968" s="11">
        <v>0</v>
      </c>
      <c r="AM968" s="11">
        <v>0</v>
      </c>
      <c r="AN968" s="11">
        <v>0.5</v>
      </c>
      <c r="AO968" s="11">
        <v>999999</v>
      </c>
      <c r="AP968" s="11">
        <v>0.5</v>
      </c>
      <c r="AQ968" s="11">
        <v>0</v>
      </c>
      <c r="AR968" s="6">
        <v>0</v>
      </c>
      <c r="AS968" s="86" t="s">
        <v>1040</v>
      </c>
      <c r="AT968" s="19" t="s">
        <v>202</v>
      </c>
      <c r="AU968" s="11" t="s">
        <v>380</v>
      </c>
      <c r="AV968" s="18">
        <v>10000007</v>
      </c>
      <c r="AW968" s="18">
        <v>70202004</v>
      </c>
      <c r="AX968" s="19" t="s">
        <v>218</v>
      </c>
      <c r="AY968" s="19" t="s">
        <v>248</v>
      </c>
      <c r="AZ968" s="13">
        <v>0</v>
      </c>
      <c r="BA968" s="13">
        <v>0</v>
      </c>
      <c r="BB968" s="37" t="s">
        <v>1172</v>
      </c>
      <c r="BC968" s="11">
        <v>0</v>
      </c>
      <c r="BD968" s="11">
        <v>0</v>
      </c>
      <c r="BE968" s="11">
        <v>0</v>
      </c>
      <c r="BF968" s="11">
        <v>0</v>
      </c>
      <c r="BG968" s="11">
        <v>0</v>
      </c>
      <c r="BH968" s="11">
        <v>0</v>
      </c>
      <c r="BI968" s="9">
        <v>0</v>
      </c>
      <c r="BJ968" s="6">
        <v>0</v>
      </c>
    </row>
    <row r="969" spans="3:62" ht="20.100000000000001" customHeight="1">
      <c r="C969" s="18">
        <v>73004301</v>
      </c>
      <c r="D969" s="12" t="s">
        <v>1193</v>
      </c>
      <c r="E969" s="18">
        <v>1</v>
      </c>
      <c r="F969" s="11">
        <v>60010100</v>
      </c>
      <c r="G969" s="18">
        <v>0</v>
      </c>
      <c r="H969" s="13">
        <v>0</v>
      </c>
      <c r="I969" s="18">
        <v>1</v>
      </c>
      <c r="J969" s="18">
        <v>0</v>
      </c>
      <c r="K969" s="18">
        <v>0</v>
      </c>
      <c r="L969" s="11">
        <v>0</v>
      </c>
      <c r="M969" s="11">
        <v>0</v>
      </c>
      <c r="N969" s="46">
        <v>2</v>
      </c>
      <c r="O969" s="11">
        <v>1</v>
      </c>
      <c r="P969" s="11">
        <v>1</v>
      </c>
      <c r="Q969" s="11">
        <v>0</v>
      </c>
      <c r="R969" s="6">
        <v>0</v>
      </c>
      <c r="S969" s="11">
        <v>0</v>
      </c>
      <c r="T969" s="11">
        <v>1</v>
      </c>
      <c r="U969" s="11">
        <v>2</v>
      </c>
      <c r="V969" s="11">
        <v>0</v>
      </c>
      <c r="W969" s="11">
        <v>2</v>
      </c>
      <c r="X969" s="11">
        <v>0</v>
      </c>
      <c r="Y969" s="11">
        <v>1</v>
      </c>
      <c r="Z969" s="11">
        <v>0</v>
      </c>
      <c r="AA969" s="11">
        <v>0</v>
      </c>
      <c r="AB969" s="11">
        <v>0</v>
      </c>
      <c r="AC969" s="11">
        <v>0</v>
      </c>
      <c r="AD969" s="11">
        <v>10</v>
      </c>
      <c r="AE969" s="11">
        <v>2</v>
      </c>
      <c r="AF969" s="11" t="s">
        <v>152</v>
      </c>
      <c r="AG969" s="6">
        <v>0</v>
      </c>
      <c r="AH969" s="6">
        <v>2</v>
      </c>
      <c r="AI969" s="6">
        <v>0</v>
      </c>
      <c r="AJ969" s="6">
        <v>1.5</v>
      </c>
      <c r="AK969" s="11">
        <v>0</v>
      </c>
      <c r="AL969" s="11">
        <v>0</v>
      </c>
      <c r="AM969" s="11">
        <v>0</v>
      </c>
      <c r="AN969" s="11">
        <v>1.5</v>
      </c>
      <c r="AO969" s="11">
        <v>10000</v>
      </c>
      <c r="AP969" s="11">
        <v>1</v>
      </c>
      <c r="AQ969" s="11">
        <v>5</v>
      </c>
      <c r="AR969" s="6">
        <v>0</v>
      </c>
      <c r="AS969" s="11" t="s">
        <v>143</v>
      </c>
      <c r="AT969" s="19" t="s">
        <v>341</v>
      </c>
      <c r="AU969" s="11" t="s">
        <v>380</v>
      </c>
      <c r="AV969" s="18">
        <v>10000007</v>
      </c>
      <c r="AW969" s="18">
        <v>70302003</v>
      </c>
      <c r="AX969" s="19" t="s">
        <v>532</v>
      </c>
      <c r="AY969" s="13">
        <v>0</v>
      </c>
      <c r="AZ969" s="13">
        <v>0</v>
      </c>
      <c r="BA969" s="13">
        <v>0</v>
      </c>
      <c r="BB969" s="37" t="s">
        <v>1107</v>
      </c>
      <c r="BC969" s="11">
        <v>0</v>
      </c>
      <c r="BD969" s="11">
        <v>0</v>
      </c>
      <c r="BE969" s="11">
        <v>0</v>
      </c>
      <c r="BF969" s="11">
        <v>0</v>
      </c>
      <c r="BG969" s="11">
        <v>0</v>
      </c>
      <c r="BH969" s="11">
        <v>0</v>
      </c>
      <c r="BI969" s="9">
        <v>0</v>
      </c>
      <c r="BJ969" s="6">
        <v>0</v>
      </c>
    </row>
    <row r="970" spans="3:62" ht="20.100000000000001" customHeight="1">
      <c r="C970" s="18">
        <v>73004302</v>
      </c>
      <c r="D970" s="12" t="s">
        <v>1193</v>
      </c>
      <c r="E970" s="18">
        <v>1</v>
      </c>
      <c r="F970" s="11">
        <v>60010100</v>
      </c>
      <c r="G970" s="18">
        <v>0</v>
      </c>
      <c r="H970" s="13">
        <v>0</v>
      </c>
      <c r="I970" s="18">
        <v>1</v>
      </c>
      <c r="J970" s="18">
        <v>0</v>
      </c>
      <c r="K970" s="18">
        <v>0</v>
      </c>
      <c r="L970" s="11">
        <v>0</v>
      </c>
      <c r="M970" s="11">
        <v>0</v>
      </c>
      <c r="N970" s="46">
        <v>2</v>
      </c>
      <c r="O970" s="11">
        <v>1</v>
      </c>
      <c r="P970" s="11">
        <v>1</v>
      </c>
      <c r="Q970" s="11">
        <v>0</v>
      </c>
      <c r="R970" s="6">
        <v>0</v>
      </c>
      <c r="S970" s="11">
        <v>0</v>
      </c>
      <c r="T970" s="11">
        <v>1</v>
      </c>
      <c r="U970" s="11">
        <v>2</v>
      </c>
      <c r="V970" s="11">
        <v>0</v>
      </c>
      <c r="W970" s="11">
        <v>2</v>
      </c>
      <c r="X970" s="11">
        <v>0</v>
      </c>
      <c r="Y970" s="11">
        <v>1</v>
      </c>
      <c r="Z970" s="11">
        <v>0</v>
      </c>
      <c r="AA970" s="11">
        <v>0</v>
      </c>
      <c r="AB970" s="11">
        <v>0</v>
      </c>
      <c r="AC970" s="11">
        <v>0</v>
      </c>
      <c r="AD970" s="11">
        <v>10</v>
      </c>
      <c r="AE970" s="11">
        <v>2</v>
      </c>
      <c r="AF970" s="11" t="s">
        <v>152</v>
      </c>
      <c r="AG970" s="6">
        <v>0</v>
      </c>
      <c r="AH970" s="6">
        <v>2</v>
      </c>
      <c r="AI970" s="6">
        <v>0</v>
      </c>
      <c r="AJ970" s="6">
        <v>1.5</v>
      </c>
      <c r="AK970" s="11">
        <v>0</v>
      </c>
      <c r="AL970" s="11">
        <v>0</v>
      </c>
      <c r="AM970" s="11">
        <v>0</v>
      </c>
      <c r="AN970" s="11">
        <v>1.5</v>
      </c>
      <c r="AO970" s="11">
        <v>10000</v>
      </c>
      <c r="AP970" s="11">
        <v>1</v>
      </c>
      <c r="AQ970" s="11">
        <v>5</v>
      </c>
      <c r="AR970" s="6">
        <v>0</v>
      </c>
      <c r="AS970" s="11" t="s">
        <v>143</v>
      </c>
      <c r="AT970" s="19" t="s">
        <v>341</v>
      </c>
      <c r="AU970" s="11" t="s">
        <v>380</v>
      </c>
      <c r="AV970" s="18">
        <v>10000007</v>
      </c>
      <c r="AW970" s="18">
        <v>70302003</v>
      </c>
      <c r="AX970" s="19" t="s">
        <v>532</v>
      </c>
      <c r="AY970" s="13" t="s">
        <v>1194</v>
      </c>
      <c r="AZ970" s="13">
        <v>0</v>
      </c>
      <c r="BA970" s="13">
        <v>0</v>
      </c>
      <c r="BB970" s="37" t="s">
        <v>1107</v>
      </c>
      <c r="BC970" s="11">
        <v>0</v>
      </c>
      <c r="BD970" s="11">
        <v>0</v>
      </c>
      <c r="BE970" s="11">
        <v>0</v>
      </c>
      <c r="BF970" s="11">
        <v>0</v>
      </c>
      <c r="BG970" s="11">
        <v>0</v>
      </c>
      <c r="BH970" s="11">
        <v>0</v>
      </c>
      <c r="BI970" s="9">
        <v>0</v>
      </c>
      <c r="BJ970" s="6">
        <v>0</v>
      </c>
    </row>
    <row r="971" spans="3:62" ht="19.5" customHeight="1">
      <c r="C971" s="18">
        <v>73004303</v>
      </c>
      <c r="D971" s="12" t="s">
        <v>1092</v>
      </c>
      <c r="E971" s="18">
        <v>1</v>
      </c>
      <c r="F971" s="11">
        <v>60010100</v>
      </c>
      <c r="G971" s="18">
        <v>0</v>
      </c>
      <c r="H971" s="13">
        <v>0</v>
      </c>
      <c r="I971" s="18">
        <v>1</v>
      </c>
      <c r="J971" s="18">
        <v>0</v>
      </c>
      <c r="K971" s="18">
        <v>0</v>
      </c>
      <c r="L971" s="11">
        <v>0</v>
      </c>
      <c r="M971" s="11">
        <v>0</v>
      </c>
      <c r="N971" s="46">
        <v>2</v>
      </c>
      <c r="O971" s="11">
        <v>2</v>
      </c>
      <c r="P971" s="11">
        <v>0.9</v>
      </c>
      <c r="Q971" s="11">
        <v>0</v>
      </c>
      <c r="R971" s="6">
        <v>101</v>
      </c>
      <c r="S971" s="11">
        <v>0</v>
      </c>
      <c r="T971" s="11">
        <v>1</v>
      </c>
      <c r="U971" s="11">
        <v>2</v>
      </c>
      <c r="V971" s="11">
        <v>0</v>
      </c>
      <c r="W971" s="11">
        <v>3</v>
      </c>
      <c r="X971" s="11">
        <v>0</v>
      </c>
      <c r="Y971" s="11">
        <v>1</v>
      </c>
      <c r="Z971" s="11">
        <v>0</v>
      </c>
      <c r="AA971" s="11">
        <v>0</v>
      </c>
      <c r="AB971" s="11">
        <v>0</v>
      </c>
      <c r="AC971" s="11">
        <v>0</v>
      </c>
      <c r="AD971" s="11">
        <v>15</v>
      </c>
      <c r="AE971" s="11">
        <v>1</v>
      </c>
      <c r="AF971" s="11" t="s">
        <v>379</v>
      </c>
      <c r="AG971" s="6">
        <v>1</v>
      </c>
      <c r="AH971" s="6">
        <v>1</v>
      </c>
      <c r="AI971" s="6">
        <v>0</v>
      </c>
      <c r="AJ971" s="6">
        <v>3</v>
      </c>
      <c r="AK971" s="11">
        <v>0</v>
      </c>
      <c r="AL971" s="11">
        <v>0</v>
      </c>
      <c r="AM971" s="11">
        <v>0</v>
      </c>
      <c r="AN971" s="11">
        <v>3</v>
      </c>
      <c r="AO971" s="11">
        <v>5000</v>
      </c>
      <c r="AP971" s="11">
        <v>2.5</v>
      </c>
      <c r="AQ971" s="11">
        <v>0</v>
      </c>
      <c r="AR971" s="6">
        <v>0</v>
      </c>
      <c r="AS971" s="11" t="s">
        <v>1044</v>
      </c>
      <c r="AT971" s="19" t="s">
        <v>185</v>
      </c>
      <c r="AU971" s="11" t="s">
        <v>380</v>
      </c>
      <c r="AV971" s="18">
        <v>10000007</v>
      </c>
      <c r="AW971" s="18">
        <v>70403003</v>
      </c>
      <c r="AX971" s="12" t="s">
        <v>145</v>
      </c>
      <c r="AY971" s="11">
        <v>0</v>
      </c>
      <c r="AZ971" s="13">
        <v>0</v>
      </c>
      <c r="BA971" s="13">
        <v>0</v>
      </c>
      <c r="BB971" s="37" t="s">
        <v>1110</v>
      </c>
      <c r="BC971" s="11">
        <v>0</v>
      </c>
      <c r="BD971" s="11">
        <v>0</v>
      </c>
      <c r="BE971" s="11">
        <v>0</v>
      </c>
      <c r="BF971" s="11">
        <v>0</v>
      </c>
      <c r="BG971" s="11">
        <v>0</v>
      </c>
      <c r="BH971" s="11">
        <v>0</v>
      </c>
      <c r="BI971" s="9">
        <v>0</v>
      </c>
      <c r="BJ971" s="6">
        <v>0</v>
      </c>
    </row>
    <row r="972" spans="3:62" ht="20.100000000000001" customHeight="1">
      <c r="C972" s="18">
        <v>73004304</v>
      </c>
      <c r="D972" s="19" t="s">
        <v>1021</v>
      </c>
      <c r="E972" s="18">
        <v>1</v>
      </c>
      <c r="F972" s="18">
        <v>60010500</v>
      </c>
      <c r="G972" s="18">
        <v>0</v>
      </c>
      <c r="H972" s="13">
        <v>0</v>
      </c>
      <c r="I972" s="18">
        <v>1</v>
      </c>
      <c r="J972" s="18">
        <v>0</v>
      </c>
      <c r="K972" s="18">
        <v>0</v>
      </c>
      <c r="L972" s="18">
        <v>0</v>
      </c>
      <c r="M972" s="18">
        <v>0</v>
      </c>
      <c r="N972" s="46">
        <v>2</v>
      </c>
      <c r="O972" s="18">
        <v>2</v>
      </c>
      <c r="P972" s="18">
        <v>0.6</v>
      </c>
      <c r="Q972" s="18">
        <v>0</v>
      </c>
      <c r="R972" s="6">
        <v>0</v>
      </c>
      <c r="S972" s="13">
        <v>0</v>
      </c>
      <c r="T972" s="11">
        <v>1</v>
      </c>
      <c r="U972" s="18">
        <v>2</v>
      </c>
      <c r="V972" s="18">
        <v>0</v>
      </c>
      <c r="W972" s="18">
        <v>0</v>
      </c>
      <c r="X972" s="18">
        <v>0</v>
      </c>
      <c r="Y972" s="18">
        <v>0</v>
      </c>
      <c r="Z972" s="18">
        <v>0</v>
      </c>
      <c r="AA972" s="18">
        <v>0</v>
      </c>
      <c r="AB972" s="18">
        <v>0</v>
      </c>
      <c r="AC972" s="18">
        <v>0</v>
      </c>
      <c r="AD972" s="11">
        <v>99999</v>
      </c>
      <c r="AE972" s="18">
        <v>0</v>
      </c>
      <c r="AF972" s="18">
        <v>0</v>
      </c>
      <c r="AG972" s="6">
        <v>2</v>
      </c>
      <c r="AH972" s="6">
        <v>0</v>
      </c>
      <c r="AI972" s="6">
        <v>0</v>
      </c>
      <c r="AJ972" s="6">
        <v>0</v>
      </c>
      <c r="AK972" s="18">
        <v>0</v>
      </c>
      <c r="AL972" s="18">
        <v>0</v>
      </c>
      <c r="AM972" s="18">
        <v>0</v>
      </c>
      <c r="AN972" s="18">
        <v>0</v>
      </c>
      <c r="AO972" s="18">
        <v>1000</v>
      </c>
      <c r="AP972" s="18">
        <v>0</v>
      </c>
      <c r="AQ972" s="18">
        <v>0</v>
      </c>
      <c r="AR972" s="6">
        <v>90104002</v>
      </c>
      <c r="AS972" s="18" t="s">
        <v>143</v>
      </c>
      <c r="AT972" s="19" t="s">
        <v>144</v>
      </c>
      <c r="AU972" s="18" t="s">
        <v>235</v>
      </c>
      <c r="AV972" s="18">
        <v>0</v>
      </c>
      <c r="AW972" s="18">
        <v>0</v>
      </c>
      <c r="AX972" s="19" t="s">
        <v>145</v>
      </c>
      <c r="AY972" s="19" t="s">
        <v>143</v>
      </c>
      <c r="AZ972" s="13">
        <v>0</v>
      </c>
      <c r="BA972" s="13">
        <v>0</v>
      </c>
      <c r="BB972" s="56" t="s">
        <v>359</v>
      </c>
      <c r="BC972" s="18">
        <v>0</v>
      </c>
      <c r="BD972" s="11">
        <v>0</v>
      </c>
      <c r="BE972" s="18">
        <v>0</v>
      </c>
      <c r="BF972" s="18">
        <v>0</v>
      </c>
      <c r="BG972" s="18">
        <v>0</v>
      </c>
      <c r="BH972" s="18">
        <v>0</v>
      </c>
      <c r="BI972" s="9">
        <v>0</v>
      </c>
      <c r="BJ972" s="6">
        <v>0</v>
      </c>
    </row>
    <row r="973" spans="3:62" ht="20.100000000000001" customHeight="1">
      <c r="C973" s="18">
        <v>73004305</v>
      </c>
      <c r="D973" s="19" t="s">
        <v>1178</v>
      </c>
      <c r="E973" s="18">
        <v>1</v>
      </c>
      <c r="F973" s="18">
        <v>60010500</v>
      </c>
      <c r="G973" s="18">
        <v>0</v>
      </c>
      <c r="H973" s="13">
        <v>0</v>
      </c>
      <c r="I973" s="18">
        <v>1</v>
      </c>
      <c r="J973" s="18">
        <v>0</v>
      </c>
      <c r="K973" s="18">
        <v>0</v>
      </c>
      <c r="L973" s="18">
        <v>0</v>
      </c>
      <c r="M973" s="18">
        <v>0</v>
      </c>
      <c r="N973" s="46">
        <v>2</v>
      </c>
      <c r="O973" s="18">
        <v>2</v>
      </c>
      <c r="P973" s="18">
        <v>0.95</v>
      </c>
      <c r="Q973" s="18">
        <v>0</v>
      </c>
      <c r="R973" s="6">
        <v>101</v>
      </c>
      <c r="S973" s="13">
        <v>0</v>
      </c>
      <c r="T973" s="11">
        <v>1</v>
      </c>
      <c r="U973" s="18">
        <v>2</v>
      </c>
      <c r="V973" s="18">
        <v>0</v>
      </c>
      <c r="W973" s="18">
        <v>0</v>
      </c>
      <c r="X973" s="18">
        <v>0</v>
      </c>
      <c r="Y973" s="18">
        <v>0</v>
      </c>
      <c r="Z973" s="18">
        <v>0</v>
      </c>
      <c r="AA973" s="18">
        <v>0</v>
      </c>
      <c r="AB973" s="11">
        <v>0</v>
      </c>
      <c r="AC973" s="18">
        <v>0</v>
      </c>
      <c r="AD973" s="18">
        <v>10</v>
      </c>
      <c r="AE973" s="18">
        <v>0</v>
      </c>
      <c r="AF973" s="18">
        <v>0</v>
      </c>
      <c r="AG973" s="6">
        <v>7</v>
      </c>
      <c r="AH973" s="6">
        <v>0</v>
      </c>
      <c r="AI973" s="6">
        <v>0</v>
      </c>
      <c r="AJ973" s="6">
        <v>0</v>
      </c>
      <c r="AK973" s="18">
        <v>0</v>
      </c>
      <c r="AL973" s="18">
        <v>0</v>
      </c>
      <c r="AM973" s="18">
        <v>0</v>
      </c>
      <c r="AN973" s="18">
        <v>0</v>
      </c>
      <c r="AO973" s="18">
        <v>1000</v>
      </c>
      <c r="AP973" s="18">
        <v>0.5</v>
      </c>
      <c r="AQ973" s="18">
        <v>0</v>
      </c>
      <c r="AR973" s="6">
        <v>0</v>
      </c>
      <c r="AS973" s="85" t="s">
        <v>1195</v>
      </c>
      <c r="AT973" s="19" t="s">
        <v>489</v>
      </c>
      <c r="AU973" s="18">
        <v>0</v>
      </c>
      <c r="AV973" s="18">
        <v>10007001</v>
      </c>
      <c r="AW973" s="18">
        <v>0</v>
      </c>
      <c r="AX973" s="19" t="s">
        <v>145</v>
      </c>
      <c r="AY973" s="19" t="s">
        <v>143</v>
      </c>
      <c r="AZ973" s="13">
        <v>0</v>
      </c>
      <c r="BA973" s="13">
        <v>0</v>
      </c>
      <c r="BB973" s="56" t="s">
        <v>1179</v>
      </c>
      <c r="BC973" s="18">
        <v>0</v>
      </c>
      <c r="BD973" s="11">
        <v>0</v>
      </c>
      <c r="BE973" s="18">
        <v>0</v>
      </c>
      <c r="BF973" s="18">
        <v>0</v>
      </c>
      <c r="BG973" s="18">
        <v>0</v>
      </c>
      <c r="BH973" s="18">
        <v>0</v>
      </c>
      <c r="BI973" s="9">
        <v>0</v>
      </c>
      <c r="BJ973" s="6">
        <v>0</v>
      </c>
    </row>
    <row r="974" spans="3:62" ht="20.100000000000001" customHeight="1">
      <c r="C974" s="18">
        <v>73004306</v>
      </c>
      <c r="D974" s="12" t="s">
        <v>375</v>
      </c>
      <c r="E974" s="18">
        <v>1</v>
      </c>
      <c r="F974" s="11">
        <v>60010300</v>
      </c>
      <c r="G974" s="18">
        <v>0</v>
      </c>
      <c r="H974" s="13">
        <v>0</v>
      </c>
      <c r="I974" s="18">
        <v>1</v>
      </c>
      <c r="J974" s="18">
        <v>0</v>
      </c>
      <c r="K974" s="18">
        <v>0</v>
      </c>
      <c r="L974" s="11">
        <v>0</v>
      </c>
      <c r="M974" s="11">
        <v>0</v>
      </c>
      <c r="N974" s="46">
        <v>2</v>
      </c>
      <c r="O974" s="11">
        <v>2</v>
      </c>
      <c r="P974" s="11">
        <v>0.9</v>
      </c>
      <c r="Q974" s="11">
        <v>0</v>
      </c>
      <c r="R974" s="6">
        <v>0</v>
      </c>
      <c r="S974" s="11">
        <v>0</v>
      </c>
      <c r="T974" s="11">
        <v>1</v>
      </c>
      <c r="U974" s="11">
        <v>2</v>
      </c>
      <c r="V974" s="11">
        <v>0</v>
      </c>
      <c r="W974" s="11">
        <v>0</v>
      </c>
      <c r="X974" s="11">
        <v>0</v>
      </c>
      <c r="Y974" s="11">
        <v>0</v>
      </c>
      <c r="Z974" s="11">
        <v>0</v>
      </c>
      <c r="AA974" s="11">
        <v>0</v>
      </c>
      <c r="AB974" s="11">
        <v>0</v>
      </c>
      <c r="AC974" s="11">
        <v>0</v>
      </c>
      <c r="AD974" s="11">
        <v>30</v>
      </c>
      <c r="AE974" s="11">
        <v>0</v>
      </c>
      <c r="AF974" s="11">
        <v>0</v>
      </c>
      <c r="AG974" s="6">
        <v>2</v>
      </c>
      <c r="AH974" s="6">
        <v>2</v>
      </c>
      <c r="AI974" s="6">
        <v>0</v>
      </c>
      <c r="AJ974" s="6">
        <v>1.5</v>
      </c>
      <c r="AK974" s="11">
        <v>0</v>
      </c>
      <c r="AL974" s="11">
        <v>0</v>
      </c>
      <c r="AM974" s="11">
        <v>0</v>
      </c>
      <c r="AN974" s="11">
        <v>1</v>
      </c>
      <c r="AO974" s="11">
        <v>3000</v>
      </c>
      <c r="AP974" s="11">
        <v>0.5</v>
      </c>
      <c r="AQ974" s="11">
        <v>0</v>
      </c>
      <c r="AR974" s="6">
        <v>0</v>
      </c>
      <c r="AS974" s="11" t="s">
        <v>143</v>
      </c>
      <c r="AT974" s="19" t="s">
        <v>144</v>
      </c>
      <c r="AU974" s="11" t="s">
        <v>373</v>
      </c>
      <c r="AV974" s="18">
        <v>0</v>
      </c>
      <c r="AW974" s="18">
        <v>0</v>
      </c>
      <c r="AX974" s="12" t="s">
        <v>332</v>
      </c>
      <c r="AY974" s="11" t="s">
        <v>1190</v>
      </c>
      <c r="AZ974" s="13">
        <v>0</v>
      </c>
      <c r="BA974" s="13">
        <v>0</v>
      </c>
      <c r="BB974" s="37" t="s">
        <v>1191</v>
      </c>
      <c r="BC974" s="11">
        <v>0</v>
      </c>
      <c r="BD974" s="11">
        <v>0</v>
      </c>
      <c r="BE974" s="11">
        <v>0</v>
      </c>
      <c r="BF974" s="11">
        <v>0</v>
      </c>
      <c r="BG974" s="11">
        <v>0</v>
      </c>
      <c r="BH974" s="11">
        <v>0</v>
      </c>
      <c r="BI974" s="9">
        <v>0</v>
      </c>
      <c r="BJ974" s="6">
        <v>0</v>
      </c>
    </row>
    <row r="975" spans="3:62" ht="20.100000000000001" customHeight="1">
      <c r="C975" s="43">
        <v>74001001</v>
      </c>
      <c r="D975" s="49" t="s">
        <v>1102</v>
      </c>
      <c r="E975" s="46">
        <v>2</v>
      </c>
      <c r="F975" s="46">
        <v>61012301</v>
      </c>
      <c r="G975" s="46">
        <v>0</v>
      </c>
      <c r="H975" s="45">
        <v>0</v>
      </c>
      <c r="I975" s="43">
        <v>1</v>
      </c>
      <c r="J975" s="43">
        <v>0</v>
      </c>
      <c r="K975" s="43">
        <v>0</v>
      </c>
      <c r="L975" s="46">
        <v>0</v>
      </c>
      <c r="M975" s="46">
        <v>0</v>
      </c>
      <c r="N975" s="46">
        <v>1</v>
      </c>
      <c r="O975" s="46">
        <v>1</v>
      </c>
      <c r="P975" s="46">
        <v>0.5</v>
      </c>
      <c r="Q975" s="46">
        <v>0</v>
      </c>
      <c r="R975" s="48">
        <v>1</v>
      </c>
      <c r="S975" s="46">
        <v>0</v>
      </c>
      <c r="T975" s="46">
        <v>1</v>
      </c>
      <c r="U975" s="46">
        <v>2</v>
      </c>
      <c r="V975" s="46">
        <v>0</v>
      </c>
      <c r="W975" s="46">
        <v>1.4</v>
      </c>
      <c r="X975" s="46">
        <v>150</v>
      </c>
      <c r="Y975" s="46">
        <v>1</v>
      </c>
      <c r="Z975" s="46">
        <v>0</v>
      </c>
      <c r="AA975" s="46">
        <v>0</v>
      </c>
      <c r="AB975" s="46">
        <v>0</v>
      </c>
      <c r="AC975" s="46">
        <v>0</v>
      </c>
      <c r="AD975" s="46">
        <v>12</v>
      </c>
      <c r="AE975" s="46">
        <v>2</v>
      </c>
      <c r="AF975" s="46" t="s">
        <v>152</v>
      </c>
      <c r="AG975" s="48">
        <v>7</v>
      </c>
      <c r="AH975" s="48">
        <v>2</v>
      </c>
      <c r="AI975" s="6">
        <v>0</v>
      </c>
      <c r="AJ975" s="48">
        <v>1.5</v>
      </c>
      <c r="AK975" s="46">
        <v>0</v>
      </c>
      <c r="AL975" s="46">
        <v>0</v>
      </c>
      <c r="AM975" s="46">
        <v>0</v>
      </c>
      <c r="AN975" s="46">
        <v>1.5</v>
      </c>
      <c r="AO975" s="46">
        <v>1200</v>
      </c>
      <c r="AP975" s="46">
        <v>1</v>
      </c>
      <c r="AQ975" s="46">
        <v>15</v>
      </c>
      <c r="AR975" s="48">
        <v>0</v>
      </c>
      <c r="AS975" s="46" t="s">
        <v>143</v>
      </c>
      <c r="AT975" s="49" t="s">
        <v>185</v>
      </c>
      <c r="AU975" s="46" t="s">
        <v>154</v>
      </c>
      <c r="AV975" s="43">
        <v>10000011</v>
      </c>
      <c r="AW975" s="43">
        <v>70404001</v>
      </c>
      <c r="AX975" s="49" t="s">
        <v>155</v>
      </c>
      <c r="AY975" s="46">
        <v>0</v>
      </c>
      <c r="AZ975" s="45">
        <v>0</v>
      </c>
      <c r="BA975" s="45">
        <v>0</v>
      </c>
      <c r="BB975" s="52" t="s">
        <v>1103</v>
      </c>
      <c r="BC975" s="46">
        <v>0</v>
      </c>
      <c r="BD975" s="46">
        <v>0</v>
      </c>
      <c r="BE975" s="46">
        <v>0</v>
      </c>
      <c r="BF975" s="46">
        <v>0</v>
      </c>
      <c r="BG975" s="46">
        <v>0</v>
      </c>
      <c r="BH975" s="46">
        <v>0</v>
      </c>
      <c r="BI975" s="73">
        <v>0</v>
      </c>
      <c r="BJ975" s="6">
        <v>0</v>
      </c>
    </row>
    <row r="976" spans="3:62" ht="20.100000000000001" customHeight="1">
      <c r="C976" s="43">
        <v>75001001</v>
      </c>
      <c r="D976" s="19" t="s">
        <v>1196</v>
      </c>
      <c r="E976" s="18">
        <v>1</v>
      </c>
      <c r="F976" s="18">
        <v>60010500</v>
      </c>
      <c r="G976" s="18">
        <v>0</v>
      </c>
      <c r="H976" s="13">
        <v>0</v>
      </c>
      <c r="I976" s="18">
        <v>1</v>
      </c>
      <c r="J976" s="18">
        <v>0</v>
      </c>
      <c r="K976" s="18">
        <v>0</v>
      </c>
      <c r="L976" s="18">
        <v>0</v>
      </c>
      <c r="M976" s="18">
        <v>0</v>
      </c>
      <c r="N976" s="18">
        <v>1</v>
      </c>
      <c r="O976" s="18">
        <v>2</v>
      </c>
      <c r="P976" s="18">
        <v>1</v>
      </c>
      <c r="Q976" s="18">
        <v>0</v>
      </c>
      <c r="R976" s="6">
        <v>0</v>
      </c>
      <c r="S976" s="13">
        <v>0</v>
      </c>
      <c r="T976" s="11">
        <v>1</v>
      </c>
      <c r="U976" s="18">
        <v>2</v>
      </c>
      <c r="V976" s="18">
        <v>0</v>
      </c>
      <c r="W976" s="18">
        <v>0</v>
      </c>
      <c r="X976" s="18">
        <v>0</v>
      </c>
      <c r="Y976" s="18">
        <v>0</v>
      </c>
      <c r="Z976" s="18">
        <v>0</v>
      </c>
      <c r="AA976" s="18">
        <v>0</v>
      </c>
      <c r="AB976" s="18">
        <v>0</v>
      </c>
      <c r="AC976" s="18">
        <v>0</v>
      </c>
      <c r="AD976" s="18">
        <v>30</v>
      </c>
      <c r="AE976" s="18">
        <v>0</v>
      </c>
      <c r="AF976" s="18">
        <v>0</v>
      </c>
      <c r="AG976" s="6">
        <v>2</v>
      </c>
      <c r="AH976" s="6">
        <v>0</v>
      </c>
      <c r="AI976" s="6">
        <v>0</v>
      </c>
      <c r="AJ976" s="6">
        <v>0</v>
      </c>
      <c r="AK976" s="18">
        <v>0</v>
      </c>
      <c r="AL976" s="18">
        <v>0</v>
      </c>
      <c r="AM976" s="18">
        <v>0</v>
      </c>
      <c r="AN976" s="18">
        <v>0</v>
      </c>
      <c r="AO976" s="18">
        <v>1000</v>
      </c>
      <c r="AP976" s="18">
        <v>0</v>
      </c>
      <c r="AQ976" s="18">
        <v>0</v>
      </c>
      <c r="AR976" s="6">
        <v>69000131</v>
      </c>
      <c r="AS976" s="18" t="s">
        <v>143</v>
      </c>
      <c r="AT976" s="19" t="s">
        <v>144</v>
      </c>
      <c r="AU976" s="18" t="s">
        <v>235</v>
      </c>
      <c r="AV976" s="18">
        <v>0</v>
      </c>
      <c r="AW976" s="18">
        <v>40000003</v>
      </c>
      <c r="AX976" s="19" t="s">
        <v>145</v>
      </c>
      <c r="AY976" s="19" t="s">
        <v>143</v>
      </c>
      <c r="AZ976" s="13">
        <v>0</v>
      </c>
      <c r="BA976" s="13">
        <v>0</v>
      </c>
      <c r="BB976" s="56" t="s">
        <v>407</v>
      </c>
      <c r="BC976" s="18">
        <v>0</v>
      </c>
      <c r="BD976" s="11">
        <v>0</v>
      </c>
      <c r="BE976" s="18">
        <v>0</v>
      </c>
      <c r="BF976" s="18">
        <v>0</v>
      </c>
      <c r="BG976" s="18">
        <v>0</v>
      </c>
      <c r="BH976" s="18">
        <v>0</v>
      </c>
      <c r="BI976" s="9">
        <v>0</v>
      </c>
      <c r="BJ976" s="6">
        <v>0</v>
      </c>
    </row>
    <row r="977" spans="2:62" ht="19.5" customHeight="1">
      <c r="C977" s="43">
        <v>76001001</v>
      </c>
      <c r="D977" s="12" t="s">
        <v>1197</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v>
      </c>
      <c r="X977" s="11">
        <v>2000</v>
      </c>
      <c r="Y977" s="11">
        <v>1</v>
      </c>
      <c r="Z977" s="11">
        <v>0</v>
      </c>
      <c r="AA977" s="11">
        <v>0</v>
      </c>
      <c r="AB977" s="11">
        <v>0</v>
      </c>
      <c r="AC977" s="11">
        <v>0</v>
      </c>
      <c r="AD977" s="11">
        <v>5</v>
      </c>
      <c r="AE977" s="11">
        <v>1</v>
      </c>
      <c r="AF977" s="11">
        <v>3</v>
      </c>
      <c r="AG977" s="6">
        <v>2</v>
      </c>
      <c r="AH977" s="6">
        <v>1</v>
      </c>
      <c r="AI977" s="6">
        <v>0</v>
      </c>
      <c r="AJ977" s="6">
        <v>6</v>
      </c>
      <c r="AK977" s="11">
        <v>0</v>
      </c>
      <c r="AL977" s="11">
        <v>0</v>
      </c>
      <c r="AM977" s="11">
        <v>0</v>
      </c>
      <c r="AN977" s="11">
        <v>0</v>
      </c>
      <c r="AO977" s="11">
        <v>1000</v>
      </c>
      <c r="AP977" s="11">
        <v>0</v>
      </c>
      <c r="AQ977" s="11">
        <v>0</v>
      </c>
      <c r="AR977" s="6">
        <v>0</v>
      </c>
      <c r="AS977" s="11">
        <v>0</v>
      </c>
      <c r="AT977" s="19" t="s">
        <v>144</v>
      </c>
      <c r="AU977" s="46" t="s">
        <v>154</v>
      </c>
      <c r="AV977" s="18">
        <v>10000007</v>
      </c>
      <c r="AW977" s="18">
        <v>70203005</v>
      </c>
      <c r="AX977" s="12" t="s">
        <v>145</v>
      </c>
      <c r="AY977" s="11">
        <v>0</v>
      </c>
      <c r="AZ977" s="13">
        <v>0</v>
      </c>
      <c r="BA977" s="13">
        <v>0</v>
      </c>
      <c r="BB977" s="37" t="s">
        <v>1198</v>
      </c>
      <c r="BC977" s="11">
        <v>0</v>
      </c>
      <c r="BD977" s="11">
        <v>0</v>
      </c>
      <c r="BE977" s="11">
        <v>0</v>
      </c>
      <c r="BF977" s="11">
        <v>0</v>
      </c>
      <c r="BG977" s="11">
        <v>0</v>
      </c>
      <c r="BH977" s="11">
        <v>0</v>
      </c>
      <c r="BI977" s="9">
        <v>0</v>
      </c>
      <c r="BJ977" s="6">
        <v>0</v>
      </c>
    </row>
    <row r="978" spans="2:62" ht="20.100000000000001" customHeight="1">
      <c r="B978" s="80"/>
      <c r="C978" s="18">
        <v>80000001</v>
      </c>
      <c r="D978" s="12" t="s">
        <v>1199</v>
      </c>
      <c r="E978" s="11">
        <v>1</v>
      </c>
      <c r="F978" s="11">
        <v>80000001</v>
      </c>
      <c r="G978" s="18">
        <v>0</v>
      </c>
      <c r="H978" s="13">
        <v>0</v>
      </c>
      <c r="I978" s="18">
        <v>1</v>
      </c>
      <c r="J978" s="18">
        <v>0</v>
      </c>
      <c r="K978" s="18">
        <v>0</v>
      </c>
      <c r="L978" s="11">
        <v>0</v>
      </c>
      <c r="M978" s="11">
        <v>0</v>
      </c>
      <c r="N978" s="11">
        <v>1</v>
      </c>
      <c r="O978" s="11">
        <v>0</v>
      </c>
      <c r="P978" s="11">
        <v>0</v>
      </c>
      <c r="Q978" s="11">
        <v>0</v>
      </c>
      <c r="R978" s="6">
        <v>0</v>
      </c>
      <c r="S978" s="11">
        <v>0</v>
      </c>
      <c r="T978" s="11">
        <v>1</v>
      </c>
      <c r="U978" s="11">
        <v>2</v>
      </c>
      <c r="V978" s="11">
        <v>0</v>
      </c>
      <c r="W978" s="11">
        <v>1.2</v>
      </c>
      <c r="X978" s="11">
        <v>100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1200</v>
      </c>
      <c r="AZ978" s="13">
        <v>0</v>
      </c>
      <c r="BA978" s="13">
        <v>0</v>
      </c>
      <c r="BB978" s="37" t="s">
        <v>1201</v>
      </c>
      <c r="BC978" s="11">
        <v>0</v>
      </c>
      <c r="BD978" s="11">
        <v>0</v>
      </c>
      <c r="BE978" s="11">
        <v>0</v>
      </c>
      <c r="BF978" s="11">
        <v>0</v>
      </c>
      <c r="BG978" s="11">
        <v>0</v>
      </c>
      <c r="BH978" s="11">
        <v>0</v>
      </c>
      <c r="BI978" s="9">
        <v>0</v>
      </c>
      <c r="BJ978" s="6">
        <v>0</v>
      </c>
    </row>
    <row r="979" spans="2:62" ht="20.100000000000001" customHeight="1">
      <c r="B979" s="80"/>
      <c r="C979" s="18">
        <v>80000002</v>
      </c>
      <c r="D979" s="12" t="s">
        <v>1202</v>
      </c>
      <c r="E979" s="11">
        <v>1</v>
      </c>
      <c r="F979" s="11">
        <v>80000001</v>
      </c>
      <c r="G979" s="18">
        <v>0</v>
      </c>
      <c r="H979" s="13">
        <v>0</v>
      </c>
      <c r="I979" s="18">
        <v>1</v>
      </c>
      <c r="J979" s="18">
        <v>0</v>
      </c>
      <c r="K979" s="18">
        <v>0</v>
      </c>
      <c r="L979" s="11">
        <v>0</v>
      </c>
      <c r="M979" s="11">
        <v>0</v>
      </c>
      <c r="N979" s="11">
        <v>1</v>
      </c>
      <c r="O979" s="11">
        <v>0</v>
      </c>
      <c r="P979" s="11">
        <v>0</v>
      </c>
      <c r="Q979" s="11">
        <v>0</v>
      </c>
      <c r="R979" s="6">
        <v>0</v>
      </c>
      <c r="S979" s="11">
        <v>0</v>
      </c>
      <c r="T979" s="11">
        <v>1</v>
      </c>
      <c r="U979" s="11">
        <v>2</v>
      </c>
      <c r="V979" s="11">
        <v>0</v>
      </c>
      <c r="W979" s="11">
        <v>1.2</v>
      </c>
      <c r="X979" s="11">
        <v>100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1200</v>
      </c>
      <c r="AZ979" s="13">
        <v>0</v>
      </c>
      <c r="BA979" s="13">
        <v>0</v>
      </c>
      <c r="BB979" s="37" t="s">
        <v>406</v>
      </c>
      <c r="BC979" s="11">
        <v>0</v>
      </c>
      <c r="BD979" s="11">
        <v>0</v>
      </c>
      <c r="BE979" s="11">
        <v>0</v>
      </c>
      <c r="BF979" s="11">
        <v>0</v>
      </c>
      <c r="BG979" s="11">
        <v>0</v>
      </c>
      <c r="BH979" s="11">
        <v>0</v>
      </c>
      <c r="BI979" s="9">
        <v>0</v>
      </c>
      <c r="BJ979" s="6">
        <v>0</v>
      </c>
    </row>
    <row r="980" spans="2:62" ht="20.100000000000001" customHeight="1">
      <c r="B980" s="80"/>
      <c r="C980" s="18">
        <v>80000003</v>
      </c>
      <c r="D980" s="12" t="s">
        <v>1203</v>
      </c>
      <c r="E980" s="11">
        <v>1</v>
      </c>
      <c r="F980" s="11">
        <v>80000001</v>
      </c>
      <c r="G980" s="18">
        <v>0</v>
      </c>
      <c r="H980" s="13">
        <v>0</v>
      </c>
      <c r="I980" s="18">
        <v>1</v>
      </c>
      <c r="J980" s="18">
        <v>0</v>
      </c>
      <c r="K980" s="18">
        <v>0</v>
      </c>
      <c r="L980" s="11">
        <v>0</v>
      </c>
      <c r="M980" s="11">
        <v>0</v>
      </c>
      <c r="N980" s="11">
        <v>1</v>
      </c>
      <c r="O980" s="11">
        <v>0</v>
      </c>
      <c r="P980" s="11">
        <v>0</v>
      </c>
      <c r="Q980" s="11">
        <v>0</v>
      </c>
      <c r="R980" s="6">
        <v>0</v>
      </c>
      <c r="S980" s="11">
        <v>0</v>
      </c>
      <c r="T980" s="11">
        <v>1</v>
      </c>
      <c r="U980" s="11">
        <v>2</v>
      </c>
      <c r="V980" s="11">
        <v>0</v>
      </c>
      <c r="W980" s="11">
        <v>1.2</v>
      </c>
      <c r="X980" s="11">
        <v>100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1200</v>
      </c>
      <c r="AZ980" s="13">
        <v>0</v>
      </c>
      <c r="BA980" s="13">
        <v>0</v>
      </c>
      <c r="BB980" s="37" t="s">
        <v>1204</v>
      </c>
      <c r="BC980" s="11">
        <v>0</v>
      </c>
      <c r="BD980" s="11">
        <v>0</v>
      </c>
      <c r="BE980" s="11">
        <v>0</v>
      </c>
      <c r="BF980" s="11">
        <v>0</v>
      </c>
      <c r="BG980" s="11">
        <v>0</v>
      </c>
      <c r="BH980" s="11">
        <v>0</v>
      </c>
      <c r="BI980" s="9">
        <v>0</v>
      </c>
      <c r="BJ980" s="6">
        <v>0</v>
      </c>
    </row>
    <row r="981" spans="2:62" ht="20.100000000000001" customHeight="1">
      <c r="B981" s="80"/>
      <c r="C981" s="18">
        <v>80000004</v>
      </c>
      <c r="D981" s="12" t="s">
        <v>1205</v>
      </c>
      <c r="E981" s="11">
        <v>1</v>
      </c>
      <c r="F981" s="11">
        <v>80000001</v>
      </c>
      <c r="G981" s="18">
        <v>0</v>
      </c>
      <c r="H981" s="13">
        <v>0</v>
      </c>
      <c r="I981" s="18">
        <v>1</v>
      </c>
      <c r="J981" s="18">
        <v>0</v>
      </c>
      <c r="K981" s="18">
        <v>0</v>
      </c>
      <c r="L981" s="11">
        <v>0</v>
      </c>
      <c r="M981" s="11">
        <v>0</v>
      </c>
      <c r="N981" s="11">
        <v>1</v>
      </c>
      <c r="O981" s="11">
        <v>0</v>
      </c>
      <c r="P981" s="11">
        <v>0</v>
      </c>
      <c r="Q981" s="11">
        <v>0</v>
      </c>
      <c r="R981" s="6">
        <v>0</v>
      </c>
      <c r="S981" s="11">
        <v>0</v>
      </c>
      <c r="T981" s="11">
        <v>1</v>
      </c>
      <c r="U981" s="11">
        <v>2</v>
      </c>
      <c r="V981" s="11">
        <v>0</v>
      </c>
      <c r="W981" s="11">
        <v>1.2</v>
      </c>
      <c r="X981" s="11">
        <v>100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1200</v>
      </c>
      <c r="AZ981" s="13">
        <v>0</v>
      </c>
      <c r="BA981" s="13">
        <v>0</v>
      </c>
      <c r="BB981" s="37" t="s">
        <v>1206</v>
      </c>
      <c r="BC981" s="11">
        <v>0</v>
      </c>
      <c r="BD981" s="11">
        <v>0</v>
      </c>
      <c r="BE981" s="11">
        <v>0</v>
      </c>
      <c r="BF981" s="11">
        <v>0</v>
      </c>
      <c r="BG981" s="11">
        <v>0</v>
      </c>
      <c r="BH981" s="11">
        <v>0</v>
      </c>
      <c r="BI981" s="9">
        <v>0</v>
      </c>
      <c r="BJ981" s="6">
        <v>0</v>
      </c>
    </row>
    <row r="982" spans="2:62" ht="20.100000000000001" customHeight="1">
      <c r="B982" s="80"/>
      <c r="C982" s="18">
        <v>80000005</v>
      </c>
      <c r="D982" s="12" t="s">
        <v>1207</v>
      </c>
      <c r="E982" s="11">
        <v>1</v>
      </c>
      <c r="F982" s="11">
        <v>80000001</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1.2</v>
      </c>
      <c r="X982" s="11">
        <v>100</v>
      </c>
      <c r="Y982" s="11">
        <v>0</v>
      </c>
      <c r="Z982" s="11">
        <v>0</v>
      </c>
      <c r="AA982" s="11">
        <v>0</v>
      </c>
      <c r="AB982" s="11">
        <v>0</v>
      </c>
      <c r="AC982" s="11">
        <v>0</v>
      </c>
      <c r="AD982" s="11">
        <v>9</v>
      </c>
      <c r="AE982" s="11">
        <v>2</v>
      </c>
      <c r="AF982" s="11" t="s">
        <v>152</v>
      </c>
      <c r="AG982" s="6">
        <v>2</v>
      </c>
      <c r="AH982" s="6">
        <v>2</v>
      </c>
      <c r="AI982" s="6">
        <v>0</v>
      </c>
      <c r="AJ982" s="6">
        <v>1.5</v>
      </c>
      <c r="AK982" s="11">
        <v>0</v>
      </c>
      <c r="AL982" s="11">
        <v>0</v>
      </c>
      <c r="AM982" s="11">
        <v>0</v>
      </c>
      <c r="AN982" s="11">
        <v>1</v>
      </c>
      <c r="AO982" s="11">
        <v>3000</v>
      </c>
      <c r="AP982" s="11">
        <v>0.5</v>
      </c>
      <c r="AQ982" s="11">
        <v>0</v>
      </c>
      <c r="AR982" s="6">
        <v>0</v>
      </c>
      <c r="AS982" s="11" t="s">
        <v>143</v>
      </c>
      <c r="AT982" s="12" t="s">
        <v>202</v>
      </c>
      <c r="AU982" s="11">
        <v>0</v>
      </c>
      <c r="AV982" s="18">
        <v>0</v>
      </c>
      <c r="AW982" s="18">
        <v>0</v>
      </c>
      <c r="AX982" s="12" t="s">
        <v>145</v>
      </c>
      <c r="AY982" s="11" t="s">
        <v>1200</v>
      </c>
      <c r="AZ982" s="13">
        <v>0</v>
      </c>
      <c r="BA982" s="13">
        <v>0</v>
      </c>
      <c r="BB982" s="37" t="s">
        <v>1208</v>
      </c>
      <c r="BC982" s="11">
        <v>0</v>
      </c>
      <c r="BD982" s="11">
        <v>0</v>
      </c>
      <c r="BE982" s="11">
        <v>0</v>
      </c>
      <c r="BF982" s="11">
        <v>0</v>
      </c>
      <c r="BG982" s="11">
        <v>0</v>
      </c>
      <c r="BH982" s="11">
        <v>0</v>
      </c>
      <c r="BI982" s="9">
        <v>0</v>
      </c>
      <c r="BJ982" s="6">
        <v>0</v>
      </c>
    </row>
    <row r="983" spans="2:62" ht="20.100000000000001" customHeight="1">
      <c r="B983" s="80"/>
      <c r="C983" s="18">
        <v>80000006</v>
      </c>
      <c r="D983" s="12" t="s">
        <v>1209</v>
      </c>
      <c r="E983" s="11">
        <v>1</v>
      </c>
      <c r="F983" s="11">
        <v>80000001</v>
      </c>
      <c r="G983" s="18">
        <v>0</v>
      </c>
      <c r="H983" s="13">
        <v>0</v>
      </c>
      <c r="I983" s="18">
        <v>1</v>
      </c>
      <c r="J983" s="18">
        <v>0</v>
      </c>
      <c r="K983" s="18">
        <v>0</v>
      </c>
      <c r="L983" s="11">
        <v>0</v>
      </c>
      <c r="M983" s="11">
        <v>0</v>
      </c>
      <c r="N983" s="11">
        <v>1</v>
      </c>
      <c r="O983" s="11">
        <v>0</v>
      </c>
      <c r="P983" s="11">
        <v>0</v>
      </c>
      <c r="Q983" s="11">
        <v>0</v>
      </c>
      <c r="R983" s="6">
        <v>0</v>
      </c>
      <c r="S983" s="11">
        <v>0</v>
      </c>
      <c r="T983" s="11">
        <v>1</v>
      </c>
      <c r="U983" s="11">
        <v>2</v>
      </c>
      <c r="V983" s="11">
        <v>0</v>
      </c>
      <c r="W983" s="11">
        <v>1.2</v>
      </c>
      <c r="X983" s="11">
        <v>100</v>
      </c>
      <c r="Y983" s="11">
        <v>0</v>
      </c>
      <c r="Z983" s="11">
        <v>0</v>
      </c>
      <c r="AA983" s="11">
        <v>0</v>
      </c>
      <c r="AB983" s="11">
        <v>0</v>
      </c>
      <c r="AC983" s="11">
        <v>0</v>
      </c>
      <c r="AD983" s="11">
        <v>9</v>
      </c>
      <c r="AE983" s="11">
        <v>2</v>
      </c>
      <c r="AF983" s="11" t="s">
        <v>152</v>
      </c>
      <c r="AG983" s="6">
        <v>2</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t="s">
        <v>1200</v>
      </c>
      <c r="AZ983" s="13">
        <v>0</v>
      </c>
      <c r="BA983" s="13">
        <v>0</v>
      </c>
      <c r="BB983" s="37" t="s">
        <v>1210</v>
      </c>
      <c r="BC983" s="11">
        <v>0</v>
      </c>
      <c r="BD983" s="11">
        <v>0</v>
      </c>
      <c r="BE983" s="11">
        <v>0</v>
      </c>
      <c r="BF983" s="11">
        <v>0</v>
      </c>
      <c r="BG983" s="11">
        <v>0</v>
      </c>
      <c r="BH983" s="11">
        <v>0</v>
      </c>
      <c r="BI983" s="9">
        <v>0</v>
      </c>
      <c r="BJ983" s="6">
        <v>0</v>
      </c>
    </row>
    <row r="984" spans="2:62" ht="20.100000000000001" customHeight="1">
      <c r="B984" s="80"/>
      <c r="C984" s="18">
        <v>80000007</v>
      </c>
      <c r="D984" s="12" t="s">
        <v>1211</v>
      </c>
      <c r="E984" s="11">
        <v>1</v>
      </c>
      <c r="F984" s="11">
        <v>80000001</v>
      </c>
      <c r="G984" s="18">
        <v>0</v>
      </c>
      <c r="H984" s="13">
        <v>0</v>
      </c>
      <c r="I984" s="18">
        <v>1</v>
      </c>
      <c r="J984" s="18">
        <v>0</v>
      </c>
      <c r="K984" s="18">
        <v>0</v>
      </c>
      <c r="L984" s="11">
        <v>0</v>
      </c>
      <c r="M984" s="11">
        <v>0</v>
      </c>
      <c r="N984" s="11">
        <v>1</v>
      </c>
      <c r="O984" s="11">
        <v>0</v>
      </c>
      <c r="P984" s="11">
        <v>0</v>
      </c>
      <c r="Q984" s="11">
        <v>0</v>
      </c>
      <c r="R984" s="6">
        <v>0</v>
      </c>
      <c r="S984" s="11">
        <v>0</v>
      </c>
      <c r="T984" s="11">
        <v>1</v>
      </c>
      <c r="U984" s="11">
        <v>2</v>
      </c>
      <c r="V984" s="11">
        <v>0</v>
      </c>
      <c r="W984" s="11">
        <v>1.2</v>
      </c>
      <c r="X984" s="11">
        <v>100</v>
      </c>
      <c r="Y984" s="11">
        <v>0</v>
      </c>
      <c r="Z984" s="11">
        <v>0</v>
      </c>
      <c r="AA984" s="11">
        <v>0</v>
      </c>
      <c r="AB984" s="11">
        <v>0</v>
      </c>
      <c r="AC984" s="11">
        <v>0</v>
      </c>
      <c r="AD984" s="11">
        <v>9</v>
      </c>
      <c r="AE984" s="11">
        <v>2</v>
      </c>
      <c r="AF984" s="11" t="s">
        <v>152</v>
      </c>
      <c r="AG984" s="6">
        <v>2</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t="s">
        <v>1200</v>
      </c>
      <c r="AZ984" s="13">
        <v>0</v>
      </c>
      <c r="BA984" s="13">
        <v>0</v>
      </c>
      <c r="BB984" s="37" t="s">
        <v>1212</v>
      </c>
      <c r="BC984" s="11">
        <v>0</v>
      </c>
      <c r="BD984" s="11">
        <v>0</v>
      </c>
      <c r="BE984" s="11">
        <v>0</v>
      </c>
      <c r="BF984" s="11">
        <v>0</v>
      </c>
      <c r="BG984" s="11">
        <v>0</v>
      </c>
      <c r="BH984" s="11">
        <v>0</v>
      </c>
      <c r="BI984" s="9">
        <v>0</v>
      </c>
      <c r="BJ984" s="6">
        <v>0</v>
      </c>
    </row>
    <row r="985" spans="2:62" ht="20.100000000000001" customHeight="1">
      <c r="B985" s="80"/>
      <c r="C985" s="18">
        <v>80000008</v>
      </c>
      <c r="D985" s="12" t="s">
        <v>1213</v>
      </c>
      <c r="E985" s="11">
        <v>1</v>
      </c>
      <c r="F985" s="11">
        <v>80000001</v>
      </c>
      <c r="G985" s="18">
        <v>0</v>
      </c>
      <c r="H985" s="13">
        <v>0</v>
      </c>
      <c r="I985" s="18">
        <v>1</v>
      </c>
      <c r="J985" s="18">
        <v>0</v>
      </c>
      <c r="K985" s="18">
        <v>0</v>
      </c>
      <c r="L985" s="11">
        <v>0</v>
      </c>
      <c r="M985" s="11">
        <v>0</v>
      </c>
      <c r="N985" s="11">
        <v>1</v>
      </c>
      <c r="O985" s="11">
        <v>0</v>
      </c>
      <c r="P985" s="11">
        <v>0</v>
      </c>
      <c r="Q985" s="11">
        <v>0</v>
      </c>
      <c r="R985" s="6">
        <v>0</v>
      </c>
      <c r="S985" s="11">
        <v>0</v>
      </c>
      <c r="T985" s="11">
        <v>1</v>
      </c>
      <c r="U985" s="11">
        <v>2</v>
      </c>
      <c r="V985" s="11">
        <v>0</v>
      </c>
      <c r="W985" s="11">
        <v>1.2</v>
      </c>
      <c r="X985" s="11">
        <v>100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1200</v>
      </c>
      <c r="AZ985" s="13">
        <v>0</v>
      </c>
      <c r="BA985" s="13">
        <v>0</v>
      </c>
      <c r="BB985" s="37" t="s">
        <v>551</v>
      </c>
      <c r="BC985" s="11">
        <v>0</v>
      </c>
      <c r="BD985" s="11">
        <v>0</v>
      </c>
      <c r="BE985" s="11">
        <v>0</v>
      </c>
      <c r="BF985" s="11">
        <v>0</v>
      </c>
      <c r="BG985" s="11">
        <v>0</v>
      </c>
      <c r="BH985" s="11">
        <v>0</v>
      </c>
      <c r="BI985" s="9">
        <v>0</v>
      </c>
      <c r="BJ985" s="6">
        <v>0</v>
      </c>
    </row>
    <row r="986" spans="2:62" ht="20.100000000000001" customHeight="1">
      <c r="C986" s="18">
        <v>80001001</v>
      </c>
      <c r="D986" s="12" t="s">
        <v>1214</v>
      </c>
      <c r="E986" s="11">
        <v>1</v>
      </c>
      <c r="F986" s="11">
        <v>80001001</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1215</v>
      </c>
      <c r="AZ986" s="13">
        <v>0</v>
      </c>
      <c r="BA986" s="13">
        <v>0</v>
      </c>
      <c r="BB986" s="37" t="s">
        <v>1216</v>
      </c>
      <c r="BC986" s="11">
        <v>0</v>
      </c>
      <c r="BD986" s="11">
        <v>0</v>
      </c>
      <c r="BE986" s="11">
        <v>0</v>
      </c>
      <c r="BF986" s="11">
        <v>0</v>
      </c>
      <c r="BG986" s="11">
        <v>0</v>
      </c>
      <c r="BH986" s="11">
        <v>0</v>
      </c>
      <c r="BI986" s="9">
        <v>0</v>
      </c>
      <c r="BJ986" s="6">
        <v>0</v>
      </c>
    </row>
    <row r="987" spans="2:62" ht="20.100000000000001" customHeight="1">
      <c r="C987" s="18">
        <v>80001002</v>
      </c>
      <c r="D987" s="12" t="s">
        <v>1217</v>
      </c>
      <c r="E987" s="11">
        <v>1</v>
      </c>
      <c r="F987" s="11">
        <v>80001002</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1218</v>
      </c>
      <c r="AZ987" s="13">
        <v>0</v>
      </c>
      <c r="BA987" s="13">
        <v>0</v>
      </c>
      <c r="BB987" s="37" t="s">
        <v>1219</v>
      </c>
      <c r="BC987" s="11"/>
      <c r="BD987" s="11">
        <v>0</v>
      </c>
      <c r="BE987" s="11"/>
      <c r="BF987" s="11"/>
      <c r="BG987" s="11"/>
      <c r="BH987" s="11"/>
      <c r="BI987" s="11">
        <v>0</v>
      </c>
      <c r="BJ987" s="6">
        <v>0</v>
      </c>
    </row>
    <row r="988" spans="2:62" ht="20.100000000000001" customHeight="1">
      <c r="C988" s="18">
        <v>80001003</v>
      </c>
      <c r="D988" s="12" t="s">
        <v>1220</v>
      </c>
      <c r="E988" s="11">
        <v>1</v>
      </c>
      <c r="F988" s="11">
        <v>80001003</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1221</v>
      </c>
      <c r="AZ988" s="13">
        <v>0</v>
      </c>
      <c r="BA988" s="13">
        <v>0</v>
      </c>
      <c r="BB988" s="37" t="s">
        <v>1222</v>
      </c>
      <c r="BC988" s="11"/>
      <c r="BD988" s="11">
        <v>0</v>
      </c>
      <c r="BE988" s="11"/>
      <c r="BF988" s="11"/>
      <c r="BG988" s="11"/>
      <c r="BH988" s="11"/>
      <c r="BI988" s="11">
        <v>0</v>
      </c>
      <c r="BJ988" s="6">
        <v>0</v>
      </c>
    </row>
    <row r="989" spans="2:62" ht="20.100000000000001" customHeight="1">
      <c r="C989" s="18">
        <v>80001004</v>
      </c>
      <c r="D989" s="12" t="s">
        <v>1223</v>
      </c>
      <c r="E989" s="11">
        <v>1</v>
      </c>
      <c r="F989" s="11">
        <v>80001004</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1224</v>
      </c>
      <c r="AZ989" s="13">
        <v>0</v>
      </c>
      <c r="BA989" s="13">
        <v>0</v>
      </c>
      <c r="BB989" s="37" t="s">
        <v>1225</v>
      </c>
      <c r="BC989" s="11"/>
      <c r="BD989" s="11">
        <v>0</v>
      </c>
      <c r="BE989" s="11"/>
      <c r="BF989" s="11"/>
      <c r="BG989" s="11"/>
      <c r="BH989" s="11"/>
      <c r="BI989" s="11">
        <v>0</v>
      </c>
      <c r="BJ989" s="6">
        <v>0</v>
      </c>
    </row>
    <row r="990" spans="2:62" ht="20.100000000000001" customHeight="1">
      <c r="C990" s="18">
        <v>80001005</v>
      </c>
      <c r="D990" s="12" t="s">
        <v>1226</v>
      </c>
      <c r="E990" s="11">
        <v>1</v>
      </c>
      <c r="F990" s="11">
        <v>80001005</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684</v>
      </c>
      <c r="AZ990" s="13">
        <v>0</v>
      </c>
      <c r="BA990" s="13">
        <v>0</v>
      </c>
      <c r="BB990" s="37" t="s">
        <v>685</v>
      </c>
      <c r="BC990" s="11"/>
      <c r="BD990" s="11">
        <v>0</v>
      </c>
      <c r="BE990" s="11"/>
      <c r="BF990" s="11"/>
      <c r="BG990" s="11"/>
      <c r="BH990" s="11"/>
      <c r="BI990" s="11">
        <v>0</v>
      </c>
      <c r="BJ990" s="6">
        <v>0</v>
      </c>
    </row>
    <row r="991" spans="2:62" ht="20.100000000000001" customHeight="1">
      <c r="C991" s="58">
        <v>80001006</v>
      </c>
      <c r="D991" s="59" t="s">
        <v>953</v>
      </c>
      <c r="E991" s="58">
        <v>1</v>
      </c>
      <c r="F991" s="58">
        <v>80001006</v>
      </c>
      <c r="G991" s="58">
        <v>0</v>
      </c>
      <c r="H991" s="58">
        <v>0</v>
      </c>
      <c r="I991" s="18">
        <v>1</v>
      </c>
      <c r="J991" s="18">
        <v>0</v>
      </c>
      <c r="K991" s="58">
        <v>0</v>
      </c>
      <c r="L991" s="58">
        <v>0</v>
      </c>
      <c r="M991" s="58">
        <v>0</v>
      </c>
      <c r="N991" s="58">
        <v>5</v>
      </c>
      <c r="O991" s="58">
        <v>0</v>
      </c>
      <c r="P991" s="58">
        <v>0</v>
      </c>
      <c r="Q991" s="58">
        <v>0</v>
      </c>
      <c r="R991" s="6">
        <v>0</v>
      </c>
      <c r="S991" s="58">
        <v>0</v>
      </c>
      <c r="T991" s="58">
        <v>1</v>
      </c>
      <c r="U991" s="58">
        <v>2</v>
      </c>
      <c r="V991" s="58">
        <v>0</v>
      </c>
      <c r="W991" s="11">
        <v>1</v>
      </c>
      <c r="X991" s="11">
        <v>0</v>
      </c>
      <c r="Y991" s="58">
        <v>0</v>
      </c>
      <c r="Z991" s="58">
        <v>0</v>
      </c>
      <c r="AA991" s="58">
        <v>0</v>
      </c>
      <c r="AB991" s="58">
        <v>0</v>
      </c>
      <c r="AC991" s="58">
        <v>0</v>
      </c>
      <c r="AD991" s="58">
        <v>9</v>
      </c>
      <c r="AE991" s="58">
        <v>2</v>
      </c>
      <c r="AF991" s="58" t="s">
        <v>152</v>
      </c>
      <c r="AG991" s="58">
        <v>2</v>
      </c>
      <c r="AH991" s="58">
        <v>2</v>
      </c>
      <c r="AI991" s="6">
        <v>0</v>
      </c>
      <c r="AJ991" s="58">
        <v>1.5</v>
      </c>
      <c r="AK991" s="58">
        <v>0</v>
      </c>
      <c r="AL991" s="58">
        <v>0</v>
      </c>
      <c r="AM991" s="58">
        <v>0</v>
      </c>
      <c r="AN991" s="58">
        <v>1</v>
      </c>
      <c r="AO991" s="58">
        <v>3000</v>
      </c>
      <c r="AP991" s="58">
        <v>0.5</v>
      </c>
      <c r="AQ991" s="58">
        <v>0</v>
      </c>
      <c r="AR991" s="58">
        <v>0</v>
      </c>
      <c r="AS991" s="58" t="s">
        <v>143</v>
      </c>
      <c r="AT991" s="59" t="s">
        <v>202</v>
      </c>
      <c r="AU991" s="58">
        <v>0</v>
      </c>
      <c r="AV991" s="58">
        <v>0</v>
      </c>
      <c r="AW991" s="58">
        <v>0</v>
      </c>
      <c r="AX991" s="59" t="s">
        <v>145</v>
      </c>
      <c r="AY991" s="58" t="s">
        <v>1227</v>
      </c>
      <c r="AZ991" s="58">
        <v>0</v>
      </c>
      <c r="BA991" s="58">
        <v>0</v>
      </c>
      <c r="BB991" s="81" t="s">
        <v>1228</v>
      </c>
      <c r="BC991" s="58"/>
      <c r="BD991" s="11">
        <v>0</v>
      </c>
      <c r="BE991" s="58"/>
      <c r="BF991" s="58"/>
      <c r="BG991" s="58"/>
      <c r="BH991" s="58"/>
      <c r="BI991" s="11">
        <v>0</v>
      </c>
      <c r="BJ991" s="6">
        <v>0</v>
      </c>
    </row>
    <row r="992" spans="2:62" ht="20.100000000000001" customHeight="1">
      <c r="C992" s="18">
        <v>80001007</v>
      </c>
      <c r="D992" s="12" t="s">
        <v>1229</v>
      </c>
      <c r="E992" s="11">
        <v>1</v>
      </c>
      <c r="F992" s="11">
        <v>80001007</v>
      </c>
      <c r="G992" s="18">
        <v>0</v>
      </c>
      <c r="H992" s="13">
        <v>0</v>
      </c>
      <c r="I992" s="18">
        <v>1</v>
      </c>
      <c r="J992" s="18">
        <v>0</v>
      </c>
      <c r="K992" s="18">
        <v>0</v>
      </c>
      <c r="L992" s="11">
        <v>0</v>
      </c>
      <c r="M992" s="11">
        <v>0</v>
      </c>
      <c r="N992" s="11">
        <v>2</v>
      </c>
      <c r="O992" s="11">
        <v>3</v>
      </c>
      <c r="P992" s="11">
        <v>0.1</v>
      </c>
      <c r="Q992" s="11">
        <v>0</v>
      </c>
      <c r="R992" s="6">
        <v>0</v>
      </c>
      <c r="S992" s="11">
        <v>0</v>
      </c>
      <c r="T992" s="11">
        <v>1</v>
      </c>
      <c r="U992" s="11">
        <v>2</v>
      </c>
      <c r="V992" s="11">
        <v>0</v>
      </c>
      <c r="W992" s="11">
        <v>1</v>
      </c>
      <c r="X992" s="11">
        <v>0</v>
      </c>
      <c r="Y992" s="11">
        <v>0</v>
      </c>
      <c r="Z992" s="11">
        <v>0</v>
      </c>
      <c r="AA992" s="11">
        <v>0</v>
      </c>
      <c r="AB992" s="11">
        <v>0</v>
      </c>
      <c r="AC992" s="11">
        <v>0</v>
      </c>
      <c r="AD992" s="11">
        <v>9</v>
      </c>
      <c r="AE992" s="11">
        <v>1</v>
      </c>
      <c r="AF992" s="11">
        <v>0</v>
      </c>
      <c r="AG992" s="6">
        <v>1</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c r="AZ992" s="13">
        <v>0</v>
      </c>
      <c r="BA992" s="13">
        <v>0</v>
      </c>
      <c r="BB992" s="37" t="s">
        <v>1230</v>
      </c>
      <c r="BC992" s="11"/>
      <c r="BD992" s="11">
        <v>0</v>
      </c>
      <c r="BE992" s="11"/>
      <c r="BF992" s="11"/>
      <c r="BG992" s="11"/>
      <c r="BH992" s="11"/>
      <c r="BI992" s="11">
        <v>0</v>
      </c>
      <c r="BJ992" s="6">
        <v>0</v>
      </c>
    </row>
    <row r="993" spans="2:62" ht="20.100000000000001" customHeight="1">
      <c r="C993" s="18">
        <v>80001008</v>
      </c>
      <c r="D993" s="12" t="s">
        <v>1231</v>
      </c>
      <c r="E993" s="11">
        <v>1</v>
      </c>
      <c r="F993" s="11">
        <v>80001008</v>
      </c>
      <c r="G993" s="18">
        <v>0</v>
      </c>
      <c r="H993" s="13">
        <v>0</v>
      </c>
      <c r="I993" s="18">
        <v>1</v>
      </c>
      <c r="J993" s="18">
        <v>0</v>
      </c>
      <c r="K993" s="18">
        <v>0</v>
      </c>
      <c r="L993" s="11">
        <v>0</v>
      </c>
      <c r="M993" s="11">
        <v>0</v>
      </c>
      <c r="N993" s="11">
        <v>2</v>
      </c>
      <c r="O993" s="11">
        <v>3</v>
      </c>
      <c r="P993" s="11">
        <v>0.2</v>
      </c>
      <c r="Q993" s="11">
        <v>0</v>
      </c>
      <c r="R993" s="6">
        <v>0</v>
      </c>
      <c r="S993" s="11">
        <v>0</v>
      </c>
      <c r="T993" s="11">
        <v>1</v>
      </c>
      <c r="U993" s="11">
        <v>2</v>
      </c>
      <c r="V993" s="11">
        <v>0</v>
      </c>
      <c r="W993" s="11">
        <v>0.5</v>
      </c>
      <c r="X993" s="11">
        <v>0</v>
      </c>
      <c r="Y993" s="11">
        <v>0</v>
      </c>
      <c r="Z993" s="11">
        <v>0</v>
      </c>
      <c r="AA993" s="11">
        <v>0</v>
      </c>
      <c r="AB993" s="11">
        <v>0</v>
      </c>
      <c r="AC993" s="11">
        <v>0</v>
      </c>
      <c r="AD993" s="11">
        <v>9</v>
      </c>
      <c r="AE993" s="11">
        <v>1</v>
      </c>
      <c r="AF993" s="11">
        <v>0</v>
      </c>
      <c r="AG993" s="6">
        <v>1</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c r="AZ993" s="13">
        <v>0</v>
      </c>
      <c r="BA993" s="13">
        <v>0</v>
      </c>
      <c r="BB993" s="37" t="s">
        <v>1232</v>
      </c>
      <c r="BC993" s="11"/>
      <c r="BD993" s="11">
        <v>0</v>
      </c>
      <c r="BE993" s="11"/>
      <c r="BF993" s="11"/>
      <c r="BG993" s="11"/>
      <c r="BH993" s="11"/>
      <c r="BI993" s="11">
        <v>0</v>
      </c>
      <c r="BJ993" s="6">
        <v>0</v>
      </c>
    </row>
    <row r="994" spans="2:62" ht="20.100000000000001" customHeight="1">
      <c r="C994" s="18">
        <v>80001009</v>
      </c>
      <c r="D994" s="12" t="s">
        <v>1233</v>
      </c>
      <c r="E994" s="11">
        <v>1</v>
      </c>
      <c r="F994" s="11">
        <v>80001009</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1234</v>
      </c>
      <c r="AZ994" s="13">
        <v>0</v>
      </c>
      <c r="BA994" s="13">
        <v>0</v>
      </c>
      <c r="BB994" s="37" t="s">
        <v>1235</v>
      </c>
      <c r="BC994" s="11"/>
      <c r="BD994" s="11">
        <v>0</v>
      </c>
      <c r="BE994" s="11"/>
      <c r="BF994" s="11"/>
      <c r="BG994" s="11"/>
      <c r="BH994" s="11"/>
      <c r="BI994" s="11">
        <v>0</v>
      </c>
      <c r="BJ994" s="6">
        <v>0</v>
      </c>
    </row>
    <row r="995" spans="2:62" ht="20.100000000000001" customHeight="1">
      <c r="C995" s="18">
        <v>80001010</v>
      </c>
      <c r="D995" s="12" t="s">
        <v>1236</v>
      </c>
      <c r="E995" s="11">
        <v>1</v>
      </c>
      <c r="F995" s="11">
        <v>80001010</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1237</v>
      </c>
      <c r="AZ995" s="13">
        <v>0</v>
      </c>
      <c r="BA995" s="13">
        <v>0</v>
      </c>
      <c r="BB995" s="37" t="s">
        <v>1238</v>
      </c>
      <c r="BC995" s="11"/>
      <c r="BD995" s="11">
        <v>0</v>
      </c>
      <c r="BE995" s="11"/>
      <c r="BF995" s="11"/>
      <c r="BG995" s="11"/>
      <c r="BH995" s="11"/>
      <c r="BI995" s="11">
        <v>0</v>
      </c>
      <c r="BJ995" s="6">
        <v>0</v>
      </c>
    </row>
    <row r="996" spans="2:62" ht="20.100000000000001" customHeight="1">
      <c r="C996" s="18">
        <v>80001011</v>
      </c>
      <c r="D996" s="12" t="s">
        <v>1239</v>
      </c>
      <c r="E996" s="11">
        <v>1</v>
      </c>
      <c r="F996" s="11">
        <v>80001011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1240</v>
      </c>
      <c r="AZ996" s="13">
        <v>0</v>
      </c>
      <c r="BA996" s="13">
        <v>0</v>
      </c>
      <c r="BB996" s="37" t="s">
        <v>1241</v>
      </c>
      <c r="BC996" s="11"/>
      <c r="BD996" s="11">
        <v>0</v>
      </c>
      <c r="BE996" s="11"/>
      <c r="BF996" s="11"/>
      <c r="BG996" s="11"/>
      <c r="BH996" s="11"/>
      <c r="BI996" s="11">
        <v>0</v>
      </c>
      <c r="BJ996" s="6">
        <v>0</v>
      </c>
    </row>
    <row r="997" spans="2:62" ht="20.100000000000001" customHeight="1">
      <c r="C997" s="18">
        <v>80001012</v>
      </c>
      <c r="D997" s="12" t="s">
        <v>1242</v>
      </c>
      <c r="E997" s="11">
        <v>1</v>
      </c>
      <c r="F997" s="11">
        <v>80001012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1243</v>
      </c>
      <c r="AZ997" s="13">
        <v>0</v>
      </c>
      <c r="BA997" s="13">
        <v>0</v>
      </c>
      <c r="BB997" s="37" t="s">
        <v>1244</v>
      </c>
      <c r="BC997" s="11"/>
      <c r="BD997" s="11">
        <v>0</v>
      </c>
      <c r="BE997" s="11"/>
      <c r="BF997" s="11"/>
      <c r="BG997" s="11"/>
      <c r="BH997" s="11"/>
      <c r="BI997" s="11">
        <v>0</v>
      </c>
      <c r="BJ997" s="6">
        <v>0</v>
      </c>
    </row>
    <row r="998" spans="2:62" ht="20.100000000000001" customHeight="1">
      <c r="C998" s="18">
        <v>80001013</v>
      </c>
      <c r="D998" s="12" t="s">
        <v>1245</v>
      </c>
      <c r="E998" s="11">
        <v>1</v>
      </c>
      <c r="F998" s="11">
        <v>80001013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1246</v>
      </c>
      <c r="AZ998" s="13">
        <v>0</v>
      </c>
      <c r="BA998" s="13">
        <v>0</v>
      </c>
      <c r="BB998" s="37" t="s">
        <v>1247</v>
      </c>
      <c r="BC998" s="11"/>
      <c r="BD998" s="11">
        <v>0</v>
      </c>
      <c r="BE998" s="11"/>
      <c r="BF998" s="11"/>
      <c r="BG998" s="11"/>
      <c r="BH998" s="11"/>
      <c r="BI998" s="11">
        <v>0</v>
      </c>
      <c r="BJ998" s="6">
        <v>0</v>
      </c>
    </row>
    <row r="999" spans="2:62" ht="20.100000000000001" customHeight="1">
      <c r="C999" s="18">
        <v>80001014</v>
      </c>
      <c r="D999" s="12" t="s">
        <v>740</v>
      </c>
      <c r="E999" s="11">
        <v>1</v>
      </c>
      <c r="F999" s="11">
        <v>80001014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1248</v>
      </c>
      <c r="AZ999" s="13">
        <v>0</v>
      </c>
      <c r="BA999" s="13">
        <v>0</v>
      </c>
      <c r="BB999" s="37" t="s">
        <v>1249</v>
      </c>
      <c r="BC999" s="11"/>
      <c r="BD999" s="11">
        <v>0</v>
      </c>
      <c r="BE999" s="11"/>
      <c r="BF999" s="11"/>
      <c r="BG999" s="11"/>
      <c r="BH999" s="11"/>
      <c r="BI999" s="11">
        <v>0</v>
      </c>
      <c r="BJ999" s="6">
        <v>0</v>
      </c>
    </row>
    <row r="1000" spans="2:62" ht="20.100000000000001" customHeight="1">
      <c r="C1000" s="58">
        <v>80001015</v>
      </c>
      <c r="D1000" s="59" t="s">
        <v>1250</v>
      </c>
      <c r="E1000" s="58">
        <v>1</v>
      </c>
      <c r="F1000" s="58">
        <v>80001015</v>
      </c>
      <c r="G1000" s="58">
        <v>0</v>
      </c>
      <c r="H1000" s="58">
        <v>0</v>
      </c>
      <c r="I1000" s="18">
        <v>1</v>
      </c>
      <c r="J1000" s="18">
        <v>0</v>
      </c>
      <c r="K1000" s="58">
        <v>0</v>
      </c>
      <c r="L1000" s="58">
        <v>0</v>
      </c>
      <c r="M1000" s="58">
        <v>0</v>
      </c>
      <c r="N1000" s="58">
        <v>2</v>
      </c>
      <c r="O1000" s="58">
        <v>0</v>
      </c>
      <c r="P1000" s="58">
        <v>0</v>
      </c>
      <c r="Q1000" s="58">
        <v>0</v>
      </c>
      <c r="R1000" s="6">
        <v>0</v>
      </c>
      <c r="S1000" s="58">
        <v>0</v>
      </c>
      <c r="T1000" s="58">
        <v>1</v>
      </c>
      <c r="U1000" s="58">
        <v>2</v>
      </c>
      <c r="V1000" s="58">
        <v>0</v>
      </c>
      <c r="W1000" s="58">
        <v>0</v>
      </c>
      <c r="X1000" s="58">
        <v>0</v>
      </c>
      <c r="Y1000" s="58">
        <v>0</v>
      </c>
      <c r="Z1000" s="58">
        <v>0</v>
      </c>
      <c r="AA1000" s="58">
        <v>0</v>
      </c>
      <c r="AB1000" s="58">
        <v>0</v>
      </c>
      <c r="AC1000" s="58">
        <v>0</v>
      </c>
      <c r="AD1000" s="58">
        <v>9</v>
      </c>
      <c r="AE1000" s="58">
        <v>2</v>
      </c>
      <c r="AF1000" s="58" t="s">
        <v>152</v>
      </c>
      <c r="AG1000" s="58">
        <v>2</v>
      </c>
      <c r="AH1000" s="58">
        <v>2</v>
      </c>
      <c r="AI1000" s="6">
        <v>0</v>
      </c>
      <c r="AJ1000" s="58">
        <v>1.5</v>
      </c>
      <c r="AK1000" s="58">
        <v>0</v>
      </c>
      <c r="AL1000" s="58">
        <v>0</v>
      </c>
      <c r="AM1000" s="58">
        <v>0</v>
      </c>
      <c r="AN1000" s="58">
        <v>1</v>
      </c>
      <c r="AO1000" s="58">
        <v>3000</v>
      </c>
      <c r="AP1000" s="58">
        <v>0.5</v>
      </c>
      <c r="AQ1000" s="58">
        <v>0</v>
      </c>
      <c r="AR1000" s="58">
        <v>0</v>
      </c>
      <c r="AS1000" s="58" t="s">
        <v>143</v>
      </c>
      <c r="AT1000" s="59" t="s">
        <v>202</v>
      </c>
      <c r="AU1000" s="58">
        <v>0</v>
      </c>
      <c r="AV1000" s="58">
        <v>0</v>
      </c>
      <c r="AW1000" s="58">
        <v>0</v>
      </c>
      <c r="AX1000" s="59" t="s">
        <v>145</v>
      </c>
      <c r="AY1000" s="58"/>
      <c r="AZ1000" s="58">
        <v>0</v>
      </c>
      <c r="BA1000" s="58">
        <v>0</v>
      </c>
      <c r="BB1000" s="81" t="s">
        <v>1251</v>
      </c>
      <c r="BC1000" s="58"/>
      <c r="BD1000" s="11">
        <v>0</v>
      </c>
      <c r="BE1000" s="58"/>
      <c r="BF1000" s="58"/>
      <c r="BG1000" s="58"/>
      <c r="BH1000" s="58"/>
      <c r="BI1000" s="11">
        <v>0</v>
      </c>
      <c r="BJ1000" s="6">
        <v>0</v>
      </c>
    </row>
    <row r="1001" spans="2:62" ht="20.100000000000001" customHeight="1">
      <c r="C1001" s="18">
        <v>80001016</v>
      </c>
      <c r="D1001" s="12" t="s">
        <v>1252</v>
      </c>
      <c r="E1001" s="11">
        <v>1</v>
      </c>
      <c r="F1001" s="11">
        <v>80001016</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152</v>
      </c>
      <c r="AG1001" s="6">
        <v>2</v>
      </c>
      <c r="AH1001" s="6">
        <v>2</v>
      </c>
      <c r="AI1001" s="6">
        <v>0</v>
      </c>
      <c r="AJ1001" s="6">
        <v>1.5</v>
      </c>
      <c r="AK1001" s="11">
        <v>0</v>
      </c>
      <c r="AL1001" s="11">
        <v>0</v>
      </c>
      <c r="AM1001" s="11">
        <v>0</v>
      </c>
      <c r="AN1001" s="11">
        <v>1</v>
      </c>
      <c r="AO1001" s="11">
        <v>3000</v>
      </c>
      <c r="AP1001" s="11">
        <v>0.5</v>
      </c>
      <c r="AQ1001" s="11">
        <v>0</v>
      </c>
      <c r="AR1001" s="6">
        <v>0</v>
      </c>
      <c r="AS1001" s="11" t="s">
        <v>143</v>
      </c>
      <c r="AT1001" s="12" t="s">
        <v>202</v>
      </c>
      <c r="AU1001" s="11">
        <v>0</v>
      </c>
      <c r="AV1001" s="18">
        <v>0</v>
      </c>
      <c r="AW1001" s="18">
        <v>0</v>
      </c>
      <c r="AX1001" s="12" t="s">
        <v>145</v>
      </c>
      <c r="AY1001" s="11" t="s">
        <v>1253</v>
      </c>
      <c r="AZ1001" s="13">
        <v>0</v>
      </c>
      <c r="BA1001" s="13">
        <v>0</v>
      </c>
      <c r="BB1001" s="37" t="s">
        <v>1254</v>
      </c>
      <c r="BC1001" s="11"/>
      <c r="BD1001" s="11">
        <v>0</v>
      </c>
      <c r="BE1001" s="11"/>
      <c r="BF1001" s="11"/>
      <c r="BG1001" s="11"/>
      <c r="BH1001" s="11"/>
      <c r="BI1001" s="11">
        <v>0</v>
      </c>
      <c r="BJ1001" s="6">
        <v>0</v>
      </c>
    </row>
    <row r="1002" spans="2:62" ht="20.100000000000001" customHeight="1">
      <c r="C1002" s="18">
        <v>80001017</v>
      </c>
      <c r="D1002" s="12" t="s">
        <v>1255</v>
      </c>
      <c r="E1002" s="11">
        <v>1</v>
      </c>
      <c r="F1002" s="11">
        <v>80001017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152</v>
      </c>
      <c r="AG1002" s="6">
        <v>2</v>
      </c>
      <c r="AH1002" s="6">
        <v>2</v>
      </c>
      <c r="AI1002" s="6">
        <v>0</v>
      </c>
      <c r="AJ1002" s="6">
        <v>1.5</v>
      </c>
      <c r="AK1002" s="11">
        <v>0</v>
      </c>
      <c r="AL1002" s="11">
        <v>0</v>
      </c>
      <c r="AM1002" s="11">
        <v>0</v>
      </c>
      <c r="AN1002" s="11">
        <v>1</v>
      </c>
      <c r="AO1002" s="11">
        <v>3000</v>
      </c>
      <c r="AP1002" s="11">
        <v>0.5</v>
      </c>
      <c r="AQ1002" s="11">
        <v>0</v>
      </c>
      <c r="AR1002" s="6">
        <v>80010171</v>
      </c>
      <c r="AS1002" s="11" t="s">
        <v>143</v>
      </c>
      <c r="AT1002" s="12" t="s">
        <v>202</v>
      </c>
      <c r="AU1002" s="11">
        <v>0</v>
      </c>
      <c r="AV1002" s="18">
        <v>0</v>
      </c>
      <c r="AW1002" s="18">
        <v>0</v>
      </c>
      <c r="AX1002" s="12" t="s">
        <v>145</v>
      </c>
      <c r="AY1002" s="11"/>
      <c r="AZ1002" s="13">
        <v>0</v>
      </c>
      <c r="BA1002" s="13">
        <v>0</v>
      </c>
      <c r="BB1002" s="81" t="s">
        <v>1256</v>
      </c>
      <c r="BC1002" s="11"/>
      <c r="BD1002" s="11">
        <v>0</v>
      </c>
      <c r="BE1002" s="11"/>
      <c r="BF1002" s="11"/>
      <c r="BG1002" s="11"/>
      <c r="BH1002" s="11"/>
      <c r="BI1002" s="11">
        <v>0</v>
      </c>
      <c r="BJ1002" s="6">
        <v>0</v>
      </c>
    </row>
    <row r="1003" spans="2:62" ht="20.100000000000001" customHeight="1">
      <c r="C1003" s="18">
        <v>80001018</v>
      </c>
      <c r="D1003" s="12" t="s">
        <v>1257</v>
      </c>
      <c r="E1003" s="11">
        <v>1</v>
      </c>
      <c r="F1003" s="11">
        <v>80001018</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t="s">
        <v>1258</v>
      </c>
      <c r="AZ1003" s="13">
        <v>0</v>
      </c>
      <c r="BA1003" s="13">
        <v>0</v>
      </c>
      <c r="BB1003" s="37" t="s">
        <v>1259</v>
      </c>
      <c r="BC1003" s="11"/>
      <c r="BD1003" s="11">
        <v>0</v>
      </c>
      <c r="BE1003" s="11"/>
      <c r="BF1003" s="11"/>
      <c r="BG1003" s="11"/>
      <c r="BH1003" s="11"/>
      <c r="BI1003" s="11">
        <v>0</v>
      </c>
      <c r="BJ1003" s="6">
        <v>0</v>
      </c>
    </row>
    <row r="1004" spans="2:62" ht="20.100000000000001" customHeight="1">
      <c r="C1004" s="18">
        <v>80001019</v>
      </c>
      <c r="D1004" s="12" t="s">
        <v>267</v>
      </c>
      <c r="E1004" s="11">
        <v>1</v>
      </c>
      <c r="F1004" s="11">
        <v>80001019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1260</v>
      </c>
      <c r="AZ1004" s="13">
        <v>0</v>
      </c>
      <c r="BA1004" s="13">
        <v>0</v>
      </c>
      <c r="BB1004" s="37" t="s">
        <v>1261</v>
      </c>
      <c r="BC1004" s="11"/>
      <c r="BD1004" s="11">
        <v>0</v>
      </c>
      <c r="BE1004" s="11"/>
      <c r="BF1004" s="11"/>
      <c r="BG1004" s="11"/>
      <c r="BH1004" s="11"/>
      <c r="BI1004" s="11">
        <v>0</v>
      </c>
      <c r="BJ1004" s="6">
        <v>0</v>
      </c>
    </row>
    <row r="1005" spans="2:62" ht="20.100000000000001" customHeight="1">
      <c r="C1005" s="18">
        <v>80001020</v>
      </c>
      <c r="D1005" s="12" t="s">
        <v>1262</v>
      </c>
      <c r="E1005" s="11">
        <v>1</v>
      </c>
      <c r="F1005" s="11">
        <v>80001020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1263</v>
      </c>
      <c r="AZ1005" s="13">
        <v>0</v>
      </c>
      <c r="BA1005" s="13">
        <v>0</v>
      </c>
      <c r="BB1005" s="37" t="s">
        <v>1264</v>
      </c>
      <c r="BC1005" s="11"/>
      <c r="BD1005" s="11">
        <v>0</v>
      </c>
      <c r="BE1005" s="11"/>
      <c r="BF1005" s="11"/>
      <c r="BG1005" s="11"/>
      <c r="BH1005" s="11"/>
      <c r="BI1005" s="11">
        <v>0</v>
      </c>
      <c r="BJ1005" s="6">
        <v>0</v>
      </c>
    </row>
    <row r="1006" spans="2:62" ht="20.25" customHeight="1">
      <c r="C1006" s="18">
        <v>80001021</v>
      </c>
      <c r="D1006" s="12" t="s">
        <v>1265</v>
      </c>
      <c r="E1006" s="18">
        <v>1</v>
      </c>
      <c r="F1006" s="11">
        <v>80002021</v>
      </c>
      <c r="G1006" s="18">
        <v>0</v>
      </c>
      <c r="H1006" s="13">
        <v>0</v>
      </c>
      <c r="I1006" s="18">
        <v>1</v>
      </c>
      <c r="J1006" s="18">
        <v>0</v>
      </c>
      <c r="K1006" s="18">
        <v>0</v>
      </c>
      <c r="L1006" s="11">
        <v>0</v>
      </c>
      <c r="M1006" s="11">
        <v>0</v>
      </c>
      <c r="N1006" s="11">
        <v>2</v>
      </c>
      <c r="O1006" s="11">
        <v>10</v>
      </c>
      <c r="P1006" s="11">
        <v>0.1</v>
      </c>
      <c r="Q1006" s="11">
        <v>0</v>
      </c>
      <c r="R1006" s="6">
        <v>0</v>
      </c>
      <c r="S1006" s="11">
        <v>0</v>
      </c>
      <c r="T1006" s="11">
        <v>1</v>
      </c>
      <c r="U1006" s="11">
        <v>2</v>
      </c>
      <c r="V1006" s="11">
        <v>0</v>
      </c>
      <c r="W1006" s="11">
        <v>2</v>
      </c>
      <c r="X1006" s="11">
        <v>0</v>
      </c>
      <c r="Y1006" s="11">
        <v>0</v>
      </c>
      <c r="Z1006" s="11">
        <v>0</v>
      </c>
      <c r="AA1006" s="11">
        <v>0</v>
      </c>
      <c r="AB1006" s="11">
        <v>0</v>
      </c>
      <c r="AC1006" s="11">
        <v>0</v>
      </c>
      <c r="AD1006" s="11">
        <v>5</v>
      </c>
      <c r="AE1006" s="11">
        <v>1</v>
      </c>
      <c r="AF1006" s="11">
        <v>3</v>
      </c>
      <c r="AG1006" s="6">
        <v>1</v>
      </c>
      <c r="AH1006" s="6">
        <v>1</v>
      </c>
      <c r="AI1006" s="6">
        <v>0</v>
      </c>
      <c r="AJ1006" s="6">
        <v>3</v>
      </c>
      <c r="AK1006" s="11">
        <v>0</v>
      </c>
      <c r="AL1006" s="11">
        <v>0</v>
      </c>
      <c r="AM1006" s="11">
        <v>0</v>
      </c>
      <c r="AN1006" s="11">
        <v>3</v>
      </c>
      <c r="AO1006" s="11">
        <v>5000</v>
      </c>
      <c r="AP1006" s="11">
        <v>0.5</v>
      </c>
      <c r="AQ1006" s="11">
        <v>0</v>
      </c>
      <c r="AR1006" s="6">
        <v>0</v>
      </c>
      <c r="AS1006" s="11">
        <v>0</v>
      </c>
      <c r="AT1006" s="12" t="s">
        <v>144</v>
      </c>
      <c r="AU1006" s="6" t="s">
        <v>581</v>
      </c>
      <c r="AV1006" s="18">
        <v>10000007</v>
      </c>
      <c r="AW1006" s="82">
        <v>23000080</v>
      </c>
      <c r="AX1006" s="12" t="s">
        <v>145</v>
      </c>
      <c r="AY1006" s="19" t="s">
        <v>143</v>
      </c>
      <c r="AZ1006" s="13">
        <v>0</v>
      </c>
      <c r="BA1006" s="13">
        <v>0</v>
      </c>
      <c r="BB1006" s="37" t="s">
        <v>1266</v>
      </c>
      <c r="BC1006" s="18">
        <v>0</v>
      </c>
      <c r="BD1006" s="11">
        <v>0</v>
      </c>
      <c r="BE1006" s="18">
        <v>0</v>
      </c>
      <c r="BF1006" s="18">
        <v>0</v>
      </c>
      <c r="BG1006" s="18">
        <v>0</v>
      </c>
      <c r="BH1006" s="18">
        <v>0</v>
      </c>
      <c r="BI1006" s="9">
        <v>0</v>
      </c>
      <c r="BJ1006" s="6">
        <v>0</v>
      </c>
    </row>
    <row r="1007" spans="2:62" ht="20.100000000000001" customHeight="1">
      <c r="B1007" s="74"/>
      <c r="C1007" s="18">
        <v>80001022</v>
      </c>
      <c r="D1007" s="12" t="s">
        <v>1267</v>
      </c>
      <c r="E1007" s="18">
        <v>1</v>
      </c>
      <c r="F1007" s="11">
        <v>80001022</v>
      </c>
      <c r="G1007" s="6">
        <v>0</v>
      </c>
      <c r="H1007" s="6">
        <v>0</v>
      </c>
      <c r="I1007" s="18">
        <v>1</v>
      </c>
      <c r="J1007" s="18">
        <v>0</v>
      </c>
      <c r="K1007" s="6">
        <v>0</v>
      </c>
      <c r="L1007" s="6">
        <v>0</v>
      </c>
      <c r="M1007" s="6">
        <v>0</v>
      </c>
      <c r="N1007" s="6">
        <v>2</v>
      </c>
      <c r="O1007" s="6">
        <v>1</v>
      </c>
      <c r="P1007" s="6">
        <v>0.2</v>
      </c>
      <c r="Q1007" s="6">
        <v>0</v>
      </c>
      <c r="R1007" s="6">
        <v>0</v>
      </c>
      <c r="S1007" s="6">
        <v>0</v>
      </c>
      <c r="T1007" s="11">
        <v>1</v>
      </c>
      <c r="U1007" s="6">
        <v>2</v>
      </c>
      <c r="V1007" s="6">
        <v>0</v>
      </c>
      <c r="W1007" s="6">
        <v>0</v>
      </c>
      <c r="X1007" s="6">
        <v>0</v>
      </c>
      <c r="Y1007" s="6">
        <v>0</v>
      </c>
      <c r="Z1007" s="6">
        <v>0</v>
      </c>
      <c r="AA1007" s="6">
        <v>0</v>
      </c>
      <c r="AB1007" s="18">
        <v>0</v>
      </c>
      <c r="AC1007" s="6">
        <v>0</v>
      </c>
      <c r="AD1007" s="6">
        <v>15</v>
      </c>
      <c r="AE1007" s="6">
        <v>0</v>
      </c>
      <c r="AF1007" s="6">
        <v>0</v>
      </c>
      <c r="AG1007" s="6">
        <v>7</v>
      </c>
      <c r="AH1007" s="6">
        <v>0</v>
      </c>
      <c r="AI1007" s="6">
        <v>0</v>
      </c>
      <c r="AJ1007" s="6">
        <v>6</v>
      </c>
      <c r="AK1007" s="6">
        <v>0</v>
      </c>
      <c r="AL1007" s="6">
        <v>0</v>
      </c>
      <c r="AM1007" s="6">
        <v>0</v>
      </c>
      <c r="AN1007" s="6">
        <v>0</v>
      </c>
      <c r="AO1007" s="6">
        <v>1000</v>
      </c>
      <c r="AP1007" s="6">
        <v>0</v>
      </c>
      <c r="AQ1007" s="6">
        <v>0</v>
      </c>
      <c r="AR1007" s="6">
        <v>0</v>
      </c>
      <c r="AS1007" s="86" t="s">
        <v>1268</v>
      </c>
      <c r="AT1007" s="12" t="s">
        <v>144</v>
      </c>
      <c r="AU1007" s="6">
        <v>0</v>
      </c>
      <c r="AV1007" s="6" t="s">
        <v>143</v>
      </c>
      <c r="AW1007" s="6">
        <v>0</v>
      </c>
      <c r="AX1007" s="7" t="s">
        <v>145</v>
      </c>
      <c r="AY1007" s="6">
        <v>0</v>
      </c>
      <c r="AZ1007" s="13">
        <v>0</v>
      </c>
      <c r="BA1007" s="13">
        <v>0</v>
      </c>
      <c r="BB1007" s="37" t="s">
        <v>1269</v>
      </c>
      <c r="BC1007" s="6">
        <v>0</v>
      </c>
      <c r="BD1007" s="11">
        <v>0</v>
      </c>
      <c r="BE1007" s="6">
        <v>0</v>
      </c>
      <c r="BF1007" s="6">
        <v>0</v>
      </c>
      <c r="BG1007" s="6">
        <v>0</v>
      </c>
      <c r="BH1007" s="6">
        <v>0</v>
      </c>
      <c r="BI1007" s="9">
        <v>0</v>
      </c>
      <c r="BJ1007" s="6">
        <v>0</v>
      </c>
    </row>
    <row r="1008" spans="2:62" ht="20.100000000000001" customHeight="1">
      <c r="C1008" s="18">
        <v>80001023</v>
      </c>
      <c r="D1008" s="12" t="s">
        <v>206</v>
      </c>
      <c r="E1008" s="11">
        <v>1</v>
      </c>
      <c r="F1008" s="11">
        <v>80001023</v>
      </c>
      <c r="G1008" s="18">
        <v>0</v>
      </c>
      <c r="H1008" s="13">
        <v>0</v>
      </c>
      <c r="I1008" s="18">
        <v>1</v>
      </c>
      <c r="J1008" s="18">
        <v>0</v>
      </c>
      <c r="K1008" s="18">
        <v>0</v>
      </c>
      <c r="L1008" s="11">
        <v>0</v>
      </c>
      <c r="M1008" s="11">
        <v>0</v>
      </c>
      <c r="N1008" s="11">
        <v>2</v>
      </c>
      <c r="O1008" s="11">
        <v>9</v>
      </c>
      <c r="P1008" s="11">
        <v>0.1</v>
      </c>
      <c r="Q1008" s="11">
        <v>0</v>
      </c>
      <c r="R1008" s="6">
        <v>0</v>
      </c>
      <c r="S1008" s="11">
        <v>0</v>
      </c>
      <c r="T1008" s="11">
        <v>1</v>
      </c>
      <c r="U1008" s="11">
        <v>2</v>
      </c>
      <c r="V1008" s="11">
        <v>0</v>
      </c>
      <c r="W1008" s="11">
        <v>0</v>
      </c>
      <c r="X1008" s="11">
        <v>0</v>
      </c>
      <c r="Y1008" s="11">
        <v>0</v>
      </c>
      <c r="Z1008" s="11">
        <v>0</v>
      </c>
      <c r="AA1008" s="11">
        <v>0</v>
      </c>
      <c r="AB1008" s="11">
        <v>0</v>
      </c>
      <c r="AC1008" s="11">
        <v>0</v>
      </c>
      <c r="AD1008" s="11">
        <v>10</v>
      </c>
      <c r="AE1008" s="11">
        <v>0</v>
      </c>
      <c r="AF1008" s="11">
        <v>3</v>
      </c>
      <c r="AG1008" s="6">
        <v>7</v>
      </c>
      <c r="AH1008" s="6">
        <v>0</v>
      </c>
      <c r="AI1008" s="6">
        <v>0</v>
      </c>
      <c r="AJ1008" s="6">
        <v>10</v>
      </c>
      <c r="AK1008" s="11">
        <v>0</v>
      </c>
      <c r="AL1008" s="11">
        <v>0</v>
      </c>
      <c r="AM1008" s="11">
        <v>0</v>
      </c>
      <c r="AN1008" s="11">
        <v>0</v>
      </c>
      <c r="AO1008" s="11">
        <v>3000</v>
      </c>
      <c r="AP1008" s="11">
        <v>0.5</v>
      </c>
      <c r="AQ1008" s="11">
        <v>0</v>
      </c>
      <c r="AR1008" s="6">
        <v>0</v>
      </c>
      <c r="AS1008" s="11">
        <v>80001003</v>
      </c>
      <c r="AT1008" s="12" t="s">
        <v>144</v>
      </c>
      <c r="AU1008" s="11">
        <v>0</v>
      </c>
      <c r="AV1008" s="18">
        <v>0</v>
      </c>
      <c r="AW1008" s="18">
        <v>0</v>
      </c>
      <c r="AX1008" s="12" t="s">
        <v>145</v>
      </c>
      <c r="AY1008" s="11">
        <v>0</v>
      </c>
      <c r="AZ1008" s="13">
        <v>0</v>
      </c>
      <c r="BA1008" s="13">
        <v>0</v>
      </c>
      <c r="BB1008" s="37" t="s">
        <v>1270</v>
      </c>
      <c r="BC1008" s="11"/>
      <c r="BD1008" s="11">
        <v>0</v>
      </c>
      <c r="BE1008" s="11"/>
      <c r="BF1008" s="11"/>
      <c r="BG1008" s="11"/>
      <c r="BH1008" s="11"/>
      <c r="BI1008" s="11">
        <v>0</v>
      </c>
      <c r="BJ1008" s="6">
        <v>0</v>
      </c>
    </row>
    <row r="1009" spans="2:62" ht="20.100000000000001" customHeight="1">
      <c r="C1009" s="18">
        <v>80001024</v>
      </c>
      <c r="D1009" s="12" t="s">
        <v>1271</v>
      </c>
      <c r="E1009" s="11">
        <v>1</v>
      </c>
      <c r="F1009" s="11">
        <v>80001024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0</v>
      </c>
      <c r="AO1009" s="11">
        <v>3000</v>
      </c>
      <c r="AP1009" s="11">
        <v>0.5</v>
      </c>
      <c r="AQ1009" s="11">
        <v>0</v>
      </c>
      <c r="AR1009" s="6">
        <v>0</v>
      </c>
      <c r="AS1009" s="11" t="s">
        <v>143</v>
      </c>
      <c r="AT1009" s="12" t="s">
        <v>144</v>
      </c>
      <c r="AU1009" s="11">
        <v>0</v>
      </c>
      <c r="AV1009" s="18">
        <v>0</v>
      </c>
      <c r="AW1009" s="18">
        <v>0</v>
      </c>
      <c r="AX1009" s="12" t="s">
        <v>145</v>
      </c>
      <c r="AY1009" s="11" t="s">
        <v>1272</v>
      </c>
      <c r="AZ1009" s="13">
        <v>0</v>
      </c>
      <c r="BA1009" s="13">
        <v>0</v>
      </c>
      <c r="BB1009" s="37" t="s">
        <v>1273</v>
      </c>
      <c r="BC1009" s="11"/>
      <c r="BD1009" s="11">
        <v>0</v>
      </c>
      <c r="BE1009" s="11"/>
      <c r="BF1009" s="11"/>
      <c r="BG1009" s="11"/>
      <c r="BH1009" s="11"/>
      <c r="BI1009" s="11">
        <v>0</v>
      </c>
      <c r="BJ1009" s="6">
        <v>0</v>
      </c>
    </row>
    <row r="1010" spans="2:62" ht="20.100000000000001" customHeight="1">
      <c r="B1010" s="74"/>
      <c r="C1010" s="18">
        <v>80001025</v>
      </c>
      <c r="D1010" s="12" t="s">
        <v>1274</v>
      </c>
      <c r="E1010" s="18">
        <v>1</v>
      </c>
      <c r="F1010" s="11">
        <v>80001025</v>
      </c>
      <c r="G1010" s="6">
        <v>0</v>
      </c>
      <c r="H1010" s="6">
        <v>0</v>
      </c>
      <c r="I1010" s="18">
        <v>1</v>
      </c>
      <c r="J1010" s="18">
        <v>0</v>
      </c>
      <c r="K1010" s="6">
        <v>0</v>
      </c>
      <c r="L1010" s="6">
        <v>0</v>
      </c>
      <c r="M1010" s="6">
        <v>0</v>
      </c>
      <c r="N1010" s="6">
        <v>2</v>
      </c>
      <c r="O1010" s="6">
        <v>10</v>
      </c>
      <c r="P1010" s="6">
        <v>0.05</v>
      </c>
      <c r="Q1010" s="6">
        <v>0</v>
      </c>
      <c r="R1010" s="6">
        <v>0</v>
      </c>
      <c r="S1010" s="6">
        <v>0</v>
      </c>
      <c r="T1010" s="11">
        <v>1</v>
      </c>
      <c r="U1010" s="6">
        <v>2</v>
      </c>
      <c r="V1010" s="6">
        <v>0</v>
      </c>
      <c r="W1010" s="6">
        <v>2.5</v>
      </c>
      <c r="X1010" s="6">
        <v>0</v>
      </c>
      <c r="Y1010" s="6">
        <v>0</v>
      </c>
      <c r="Z1010" s="6">
        <v>0</v>
      </c>
      <c r="AA1010" s="6">
        <v>0</v>
      </c>
      <c r="AB1010" s="18">
        <v>0</v>
      </c>
      <c r="AC1010" s="6">
        <v>0</v>
      </c>
      <c r="AD1010" s="6">
        <v>15</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6" t="s">
        <v>143</v>
      </c>
      <c r="AT1010" s="12" t="s">
        <v>144</v>
      </c>
      <c r="AU1010" s="6" t="s">
        <v>581</v>
      </c>
      <c r="AV1010" s="6" t="s">
        <v>143</v>
      </c>
      <c r="AW1010" s="6" t="s">
        <v>827</v>
      </c>
      <c r="AX1010" s="7" t="s">
        <v>145</v>
      </c>
      <c r="AY1010" s="6">
        <v>0</v>
      </c>
      <c r="AZ1010" s="13">
        <v>0</v>
      </c>
      <c r="BA1010" s="13">
        <v>0</v>
      </c>
      <c r="BB1010" s="33" t="s">
        <v>1275</v>
      </c>
      <c r="BC1010" s="6">
        <v>0</v>
      </c>
      <c r="BD1010" s="11">
        <v>0</v>
      </c>
      <c r="BE1010" s="6">
        <v>0</v>
      </c>
      <c r="BF1010" s="6">
        <v>0</v>
      </c>
      <c r="BG1010" s="6">
        <v>0</v>
      </c>
      <c r="BH1010" s="6">
        <v>0</v>
      </c>
      <c r="BI1010" s="9">
        <v>0</v>
      </c>
      <c r="BJ1010" s="6">
        <v>0</v>
      </c>
    </row>
    <row r="1011" spans="2:62" ht="20.100000000000001" customHeight="1">
      <c r="B1011" s="74"/>
      <c r="C1011" s="18">
        <v>80001026</v>
      </c>
      <c r="D1011" s="12" t="s">
        <v>1276</v>
      </c>
      <c r="E1011" s="18">
        <v>1</v>
      </c>
      <c r="F1011" s="11">
        <v>80001026</v>
      </c>
      <c r="G1011" s="6">
        <v>0</v>
      </c>
      <c r="H1011" s="6">
        <v>0</v>
      </c>
      <c r="I1011" s="18">
        <v>1</v>
      </c>
      <c r="J1011" s="18">
        <v>0</v>
      </c>
      <c r="K1011" s="6">
        <v>0</v>
      </c>
      <c r="L1011" s="6">
        <v>0</v>
      </c>
      <c r="M1011" s="6">
        <v>0</v>
      </c>
      <c r="N1011" s="6">
        <v>2</v>
      </c>
      <c r="O1011" s="6">
        <v>1</v>
      </c>
      <c r="P1011" s="6">
        <v>0.1</v>
      </c>
      <c r="Q1011" s="6">
        <v>0</v>
      </c>
      <c r="R1011" s="6">
        <v>0</v>
      </c>
      <c r="S1011" s="6">
        <v>0</v>
      </c>
      <c r="T1011" s="11">
        <v>1</v>
      </c>
      <c r="U1011" s="6">
        <v>2</v>
      </c>
      <c r="V1011" s="6">
        <v>0</v>
      </c>
      <c r="W1011" s="6">
        <v>0</v>
      </c>
      <c r="X1011" s="6">
        <v>0</v>
      </c>
      <c r="Y1011" s="6">
        <v>0</v>
      </c>
      <c r="Z1011" s="6">
        <v>0</v>
      </c>
      <c r="AA1011" s="6">
        <v>0</v>
      </c>
      <c r="AB1011" s="18">
        <v>0</v>
      </c>
      <c r="AC1011" s="6">
        <v>0</v>
      </c>
      <c r="AD1011" s="6">
        <v>10</v>
      </c>
      <c r="AE1011" s="6">
        <v>0</v>
      </c>
      <c r="AF1011" s="6">
        <v>0</v>
      </c>
      <c r="AG1011" s="6">
        <v>7</v>
      </c>
      <c r="AH1011" s="6">
        <v>0</v>
      </c>
      <c r="AI1011" s="6">
        <v>0</v>
      </c>
      <c r="AJ1011" s="6">
        <v>6</v>
      </c>
      <c r="AK1011" s="6">
        <v>0</v>
      </c>
      <c r="AL1011" s="6">
        <v>0</v>
      </c>
      <c r="AM1011" s="6">
        <v>0</v>
      </c>
      <c r="AN1011" s="6">
        <v>0</v>
      </c>
      <c r="AO1011" s="6">
        <v>1000</v>
      </c>
      <c r="AP1011" s="6">
        <v>0</v>
      </c>
      <c r="AQ1011" s="6">
        <v>0</v>
      </c>
      <c r="AR1011" s="6">
        <v>0</v>
      </c>
      <c r="AS1011" s="6">
        <v>80001004</v>
      </c>
      <c r="AT1011" s="12" t="s">
        <v>144</v>
      </c>
      <c r="AU1011" s="6">
        <v>0</v>
      </c>
      <c r="AV1011" s="6" t="s">
        <v>143</v>
      </c>
      <c r="AW1011" s="6">
        <v>0</v>
      </c>
      <c r="AX1011" s="7" t="s">
        <v>145</v>
      </c>
      <c r="AY1011" s="6">
        <v>0</v>
      </c>
      <c r="AZ1011" s="13">
        <v>0</v>
      </c>
      <c r="BA1011" s="13">
        <v>0</v>
      </c>
      <c r="BB1011" s="33" t="s">
        <v>1277</v>
      </c>
      <c r="BC1011" s="6">
        <v>0</v>
      </c>
      <c r="BD1011" s="11">
        <v>0</v>
      </c>
      <c r="BE1011" s="6">
        <v>0</v>
      </c>
      <c r="BF1011" s="6">
        <v>0</v>
      </c>
      <c r="BG1011" s="6">
        <v>0</v>
      </c>
      <c r="BH1011" s="6">
        <v>0</v>
      </c>
      <c r="BI1011" s="9">
        <v>0</v>
      </c>
      <c r="BJ1011" s="6">
        <v>0</v>
      </c>
    </row>
    <row r="1012" spans="2:62" ht="20.100000000000001" customHeight="1">
      <c r="C1012" s="18">
        <v>80001027</v>
      </c>
      <c r="D1012" s="12" t="s">
        <v>1278</v>
      </c>
      <c r="E1012" s="11">
        <v>1</v>
      </c>
      <c r="F1012" s="11">
        <v>80001027</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0</v>
      </c>
      <c r="AO1012" s="11">
        <v>3000</v>
      </c>
      <c r="AP1012" s="11">
        <v>0.5</v>
      </c>
      <c r="AQ1012" s="11">
        <v>0</v>
      </c>
      <c r="AR1012" s="6">
        <v>0</v>
      </c>
      <c r="AS1012" s="11" t="s">
        <v>143</v>
      </c>
      <c r="AT1012" s="12" t="s">
        <v>144</v>
      </c>
      <c r="AU1012" s="11">
        <v>0</v>
      </c>
      <c r="AV1012" s="18">
        <v>0</v>
      </c>
      <c r="AW1012" s="18">
        <v>0</v>
      </c>
      <c r="AX1012" s="12" t="s">
        <v>145</v>
      </c>
      <c r="AY1012" s="11" t="s">
        <v>1279</v>
      </c>
      <c r="AZ1012" s="13">
        <v>0</v>
      </c>
      <c r="BA1012" s="13">
        <v>0</v>
      </c>
      <c r="BB1012" s="37" t="s">
        <v>1280</v>
      </c>
      <c r="BC1012" s="11"/>
      <c r="BD1012" s="11">
        <v>0</v>
      </c>
      <c r="BE1012" s="11"/>
      <c r="BF1012" s="11"/>
      <c r="BG1012" s="11"/>
      <c r="BH1012" s="11"/>
      <c r="BI1012" s="11">
        <v>0</v>
      </c>
      <c r="BJ1012" s="6">
        <v>0</v>
      </c>
    </row>
    <row r="1013" spans="2:62" ht="20.100000000000001" customHeight="1">
      <c r="C1013" s="18">
        <v>80001028</v>
      </c>
      <c r="D1013" s="12" t="s">
        <v>1281</v>
      </c>
      <c r="E1013" s="11">
        <v>1</v>
      </c>
      <c r="F1013" s="11">
        <v>80001028</v>
      </c>
      <c r="G1013" s="18">
        <v>0</v>
      </c>
      <c r="H1013" s="13">
        <v>0</v>
      </c>
      <c r="I1013" s="18">
        <v>1</v>
      </c>
      <c r="J1013" s="18">
        <v>0</v>
      </c>
      <c r="K1013" s="18">
        <v>0</v>
      </c>
      <c r="L1013" s="11">
        <v>0</v>
      </c>
      <c r="M1013" s="11">
        <v>0</v>
      </c>
      <c r="N1013" s="11">
        <v>2</v>
      </c>
      <c r="O1013" s="11">
        <v>9</v>
      </c>
      <c r="P1013" s="11">
        <v>0.05</v>
      </c>
      <c r="Q1013" s="11">
        <v>0</v>
      </c>
      <c r="R1013" s="6">
        <v>0</v>
      </c>
      <c r="S1013" s="11">
        <v>0</v>
      </c>
      <c r="T1013" s="11">
        <v>1</v>
      </c>
      <c r="U1013" s="11">
        <v>2</v>
      </c>
      <c r="V1013" s="11">
        <v>0</v>
      </c>
      <c r="W1013" s="11">
        <v>2</v>
      </c>
      <c r="X1013" s="11">
        <v>0</v>
      </c>
      <c r="Y1013" s="11">
        <v>0</v>
      </c>
      <c r="Z1013" s="11">
        <v>0</v>
      </c>
      <c r="AA1013" s="11">
        <v>0</v>
      </c>
      <c r="AB1013" s="11">
        <v>0</v>
      </c>
      <c r="AC1013" s="11">
        <v>0</v>
      </c>
      <c r="AD1013" s="11">
        <v>3</v>
      </c>
      <c r="AE1013" s="11">
        <v>2</v>
      </c>
      <c r="AF1013" s="11" t="s">
        <v>152</v>
      </c>
      <c r="AG1013" s="6">
        <v>0</v>
      </c>
      <c r="AH1013" s="6">
        <v>0</v>
      </c>
      <c r="AI1013" s="6">
        <v>0</v>
      </c>
      <c r="AJ1013" s="6">
        <v>1.5</v>
      </c>
      <c r="AK1013" s="11">
        <v>0</v>
      </c>
      <c r="AL1013" s="11">
        <v>0</v>
      </c>
      <c r="AM1013" s="11">
        <v>0</v>
      </c>
      <c r="AN1013" s="11">
        <v>0</v>
      </c>
      <c r="AO1013" s="11">
        <v>3000</v>
      </c>
      <c r="AP1013" s="11">
        <v>0.5</v>
      </c>
      <c r="AQ1013" s="11">
        <v>0</v>
      </c>
      <c r="AR1013" s="6">
        <v>0</v>
      </c>
      <c r="AS1013" s="11">
        <v>0</v>
      </c>
      <c r="AT1013" s="12" t="s">
        <v>144</v>
      </c>
      <c r="AU1013" s="11">
        <v>0</v>
      </c>
      <c r="AV1013" s="18">
        <v>10000007</v>
      </c>
      <c r="AW1013" s="18">
        <v>23000040</v>
      </c>
      <c r="AX1013" s="12" t="s">
        <v>145</v>
      </c>
      <c r="AY1013" s="11">
        <v>0</v>
      </c>
      <c r="AZ1013" s="13">
        <v>0</v>
      </c>
      <c r="BA1013" s="13">
        <v>1</v>
      </c>
      <c r="BB1013" s="37" t="s">
        <v>1282</v>
      </c>
      <c r="BC1013" s="11">
        <v>0</v>
      </c>
      <c r="BD1013" s="11">
        <v>0</v>
      </c>
      <c r="BE1013" s="11">
        <v>0</v>
      </c>
      <c r="BF1013" s="11">
        <v>0</v>
      </c>
      <c r="BG1013" s="11">
        <v>0</v>
      </c>
      <c r="BH1013" s="11">
        <v>0</v>
      </c>
      <c r="BI1013" s="11">
        <v>0</v>
      </c>
      <c r="BJ1013" s="6">
        <v>0</v>
      </c>
    </row>
    <row r="1014" spans="2:62" ht="20.100000000000001" customHeight="1">
      <c r="B1014" s="80"/>
      <c r="C1014" s="18">
        <f t="shared" ref="C1014:C1033" si="82">C986+1000</f>
        <v>80002001</v>
      </c>
      <c r="D1014" s="12" t="s">
        <v>1283</v>
      </c>
      <c r="E1014" s="11">
        <v>1</v>
      </c>
      <c r="F1014" s="11">
        <v>80002001</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1284</v>
      </c>
      <c r="AZ1014" s="13">
        <v>0</v>
      </c>
      <c r="BA1014" s="13">
        <v>0</v>
      </c>
      <c r="BB1014" s="37" t="s">
        <v>1285</v>
      </c>
      <c r="BC1014" s="11">
        <v>0</v>
      </c>
      <c r="BD1014" s="11">
        <v>0</v>
      </c>
      <c r="BE1014" s="11">
        <v>0</v>
      </c>
      <c r="BF1014" s="11">
        <v>0</v>
      </c>
      <c r="BG1014" s="11">
        <v>0</v>
      </c>
      <c r="BH1014" s="11">
        <v>0</v>
      </c>
      <c r="BI1014" s="11">
        <v>0</v>
      </c>
      <c r="BJ1014" s="6">
        <v>0</v>
      </c>
    </row>
    <row r="1015" spans="2:62" ht="20.100000000000001" customHeight="1">
      <c r="B1015" s="80"/>
      <c r="C1015" s="18">
        <f t="shared" si="82"/>
        <v>80002002</v>
      </c>
      <c r="D1015" s="12" t="s">
        <v>1286</v>
      </c>
      <c r="E1015" s="11">
        <v>1</v>
      </c>
      <c r="F1015" s="11">
        <v>80002002</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1287</v>
      </c>
      <c r="AZ1015" s="13">
        <v>0</v>
      </c>
      <c r="BA1015" s="13">
        <v>0</v>
      </c>
      <c r="BB1015" s="37" t="s">
        <v>1288</v>
      </c>
      <c r="BC1015" s="11"/>
      <c r="BD1015" s="11">
        <v>0</v>
      </c>
      <c r="BE1015" s="11"/>
      <c r="BF1015" s="11"/>
      <c r="BG1015" s="11"/>
      <c r="BH1015" s="11"/>
      <c r="BI1015" s="11">
        <v>0</v>
      </c>
      <c r="BJ1015" s="6">
        <v>0</v>
      </c>
    </row>
    <row r="1016" spans="2:62" ht="20.100000000000001" customHeight="1">
      <c r="B1016" s="80"/>
      <c r="C1016" s="18">
        <f t="shared" si="82"/>
        <v>80002003</v>
      </c>
      <c r="D1016" s="12" t="s">
        <v>1289</v>
      </c>
      <c r="E1016" s="11">
        <v>1</v>
      </c>
      <c r="F1016" s="11">
        <v>80002003</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1290</v>
      </c>
      <c r="AZ1016" s="13">
        <v>0</v>
      </c>
      <c r="BA1016" s="13">
        <v>0</v>
      </c>
      <c r="BB1016" s="37" t="s">
        <v>1291</v>
      </c>
      <c r="BC1016" s="11"/>
      <c r="BD1016" s="11">
        <v>0</v>
      </c>
      <c r="BE1016" s="11"/>
      <c r="BF1016" s="11"/>
      <c r="BG1016" s="11"/>
      <c r="BH1016" s="11"/>
      <c r="BI1016" s="11">
        <v>0</v>
      </c>
      <c r="BJ1016" s="6">
        <v>0</v>
      </c>
    </row>
    <row r="1017" spans="2:62" ht="20.100000000000001" customHeight="1">
      <c r="B1017" s="80"/>
      <c r="C1017" s="18">
        <f t="shared" si="82"/>
        <v>80002004</v>
      </c>
      <c r="D1017" s="12" t="s">
        <v>1292</v>
      </c>
      <c r="E1017" s="11">
        <v>1</v>
      </c>
      <c r="F1017" s="11">
        <v>80002004</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1293</v>
      </c>
      <c r="AZ1017" s="13">
        <v>0</v>
      </c>
      <c r="BA1017" s="13">
        <v>0</v>
      </c>
      <c r="BB1017" s="37" t="s">
        <v>1294</v>
      </c>
      <c r="BC1017" s="11"/>
      <c r="BD1017" s="11">
        <v>0</v>
      </c>
      <c r="BE1017" s="11"/>
      <c r="BF1017" s="11"/>
      <c r="BG1017" s="11"/>
      <c r="BH1017" s="11"/>
      <c r="BI1017" s="11">
        <v>0</v>
      </c>
      <c r="BJ1017" s="6">
        <v>0</v>
      </c>
    </row>
    <row r="1018" spans="2:62" ht="20.100000000000001" customHeight="1">
      <c r="B1018" s="80"/>
      <c r="C1018" s="18">
        <f t="shared" si="82"/>
        <v>80002005</v>
      </c>
      <c r="D1018" s="12" t="s">
        <v>1295</v>
      </c>
      <c r="E1018" s="11">
        <v>1</v>
      </c>
      <c r="F1018" s="11">
        <v>80002005</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1296</v>
      </c>
      <c r="AZ1018" s="13">
        <v>0</v>
      </c>
      <c r="BA1018" s="13">
        <v>0</v>
      </c>
      <c r="BB1018" s="37" t="s">
        <v>1297</v>
      </c>
      <c r="BC1018" s="11"/>
      <c r="BD1018" s="11">
        <v>0</v>
      </c>
      <c r="BE1018" s="11"/>
      <c r="BF1018" s="11"/>
      <c r="BG1018" s="11"/>
      <c r="BH1018" s="11"/>
      <c r="BI1018" s="11">
        <v>0</v>
      </c>
      <c r="BJ1018" s="6">
        <v>0</v>
      </c>
    </row>
    <row r="1019" spans="2:62" ht="20.100000000000001" customHeight="1">
      <c r="B1019" s="80"/>
      <c r="C1019" s="18">
        <f t="shared" si="82"/>
        <v>80002006</v>
      </c>
      <c r="D1019" s="12" t="s">
        <v>1298</v>
      </c>
      <c r="E1019" s="11">
        <v>1</v>
      </c>
      <c r="F1019" s="11">
        <v>80002006</v>
      </c>
      <c r="G1019" s="18">
        <v>0</v>
      </c>
      <c r="H1019" s="13">
        <v>0</v>
      </c>
      <c r="I1019" s="18">
        <v>1</v>
      </c>
      <c r="J1019" s="18">
        <v>0</v>
      </c>
      <c r="K1019" s="18">
        <v>0</v>
      </c>
      <c r="L1019" s="11">
        <v>0</v>
      </c>
      <c r="M1019" s="11">
        <v>0</v>
      </c>
      <c r="N1019" s="11">
        <v>5</v>
      </c>
      <c r="O1019" s="58">
        <v>0</v>
      </c>
      <c r="P1019" s="58">
        <v>0</v>
      </c>
      <c r="Q1019" s="58">
        <v>0</v>
      </c>
      <c r="R1019" s="6">
        <v>0</v>
      </c>
      <c r="S1019" s="58">
        <v>0</v>
      </c>
      <c r="T1019" s="58">
        <v>1</v>
      </c>
      <c r="U1019" s="58">
        <v>2</v>
      </c>
      <c r="V1019" s="58">
        <v>0</v>
      </c>
      <c r="W1019" s="11">
        <v>1</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1</v>
      </c>
      <c r="AO1019" s="11">
        <v>3000</v>
      </c>
      <c r="AP1019" s="11">
        <v>0.5</v>
      </c>
      <c r="AQ1019" s="11">
        <v>0</v>
      </c>
      <c r="AR1019" s="6">
        <v>0</v>
      </c>
      <c r="AS1019" s="11" t="s">
        <v>143</v>
      </c>
      <c r="AT1019" s="12" t="s">
        <v>144</v>
      </c>
      <c r="AU1019" s="11">
        <v>0</v>
      </c>
      <c r="AV1019" s="18">
        <v>0</v>
      </c>
      <c r="AW1019" s="18">
        <v>0</v>
      </c>
      <c r="AX1019" s="12" t="s">
        <v>145</v>
      </c>
      <c r="AY1019" s="58" t="s">
        <v>1299</v>
      </c>
      <c r="AZ1019" s="13">
        <v>0</v>
      </c>
      <c r="BA1019" s="13">
        <v>0</v>
      </c>
      <c r="BB1019" s="81" t="s">
        <v>1300</v>
      </c>
      <c r="BC1019" s="11"/>
      <c r="BD1019" s="11">
        <v>0</v>
      </c>
      <c r="BE1019" s="11"/>
      <c r="BF1019" s="11"/>
      <c r="BG1019" s="11"/>
      <c r="BH1019" s="11"/>
      <c r="BI1019" s="11">
        <v>0</v>
      </c>
      <c r="BJ1019" s="6">
        <v>0</v>
      </c>
    </row>
    <row r="1020" spans="2:62" ht="20.100000000000001" customHeight="1">
      <c r="B1020" s="80"/>
      <c r="C1020" s="18">
        <f t="shared" si="82"/>
        <v>80002007</v>
      </c>
      <c r="D1020" s="12" t="s">
        <v>1301</v>
      </c>
      <c r="E1020" s="11">
        <v>1</v>
      </c>
      <c r="F1020" s="11">
        <v>80002007</v>
      </c>
      <c r="G1020" s="18">
        <v>0</v>
      </c>
      <c r="H1020" s="13">
        <v>0</v>
      </c>
      <c r="I1020" s="18">
        <v>1</v>
      </c>
      <c r="J1020" s="18">
        <v>0</v>
      </c>
      <c r="K1020" s="18">
        <v>0</v>
      </c>
      <c r="L1020" s="11">
        <v>0</v>
      </c>
      <c r="M1020" s="11">
        <v>0</v>
      </c>
      <c r="N1020" s="11">
        <v>2</v>
      </c>
      <c r="O1020" s="11">
        <v>3</v>
      </c>
      <c r="P1020" s="11">
        <v>0.2</v>
      </c>
      <c r="Q1020" s="11">
        <v>0</v>
      </c>
      <c r="R1020" s="6">
        <v>0</v>
      </c>
      <c r="S1020" s="11">
        <v>0</v>
      </c>
      <c r="T1020" s="11">
        <v>1</v>
      </c>
      <c r="U1020" s="11">
        <v>2</v>
      </c>
      <c r="V1020" s="11">
        <v>0</v>
      </c>
      <c r="W1020" s="11">
        <v>1</v>
      </c>
      <c r="X1020" s="11">
        <v>0</v>
      </c>
      <c r="Y1020" s="11">
        <v>0</v>
      </c>
      <c r="Z1020" s="11">
        <v>0</v>
      </c>
      <c r="AA1020" s="11">
        <v>0</v>
      </c>
      <c r="AB1020" s="11">
        <v>0</v>
      </c>
      <c r="AC1020" s="11">
        <v>0</v>
      </c>
      <c r="AD1020" s="11">
        <v>9</v>
      </c>
      <c r="AE1020" s="11">
        <v>1</v>
      </c>
      <c r="AF1020" s="11">
        <v>0</v>
      </c>
      <c r="AG1020" s="6">
        <v>1</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c r="AZ1020" s="13">
        <v>0</v>
      </c>
      <c r="BA1020" s="13">
        <v>0</v>
      </c>
      <c r="BB1020" s="37" t="s">
        <v>1230</v>
      </c>
      <c r="BC1020" s="11"/>
      <c r="BD1020" s="11">
        <v>0</v>
      </c>
      <c r="BE1020" s="11"/>
      <c r="BF1020" s="11"/>
      <c r="BG1020" s="11"/>
      <c r="BH1020" s="11"/>
      <c r="BI1020" s="11">
        <v>0</v>
      </c>
      <c r="BJ1020" s="6">
        <v>0</v>
      </c>
    </row>
    <row r="1021" spans="2:62" ht="20.100000000000001" customHeight="1">
      <c r="B1021" s="80"/>
      <c r="C1021" s="18">
        <f t="shared" si="82"/>
        <v>80002008</v>
      </c>
      <c r="D1021" s="12" t="s">
        <v>1302</v>
      </c>
      <c r="E1021" s="11">
        <v>1</v>
      </c>
      <c r="F1021" s="11">
        <v>80002008</v>
      </c>
      <c r="G1021" s="18">
        <v>0</v>
      </c>
      <c r="H1021" s="13">
        <v>0</v>
      </c>
      <c r="I1021" s="18">
        <v>1</v>
      </c>
      <c r="J1021" s="18">
        <v>0</v>
      </c>
      <c r="K1021" s="18">
        <v>0</v>
      </c>
      <c r="L1021" s="11">
        <v>0</v>
      </c>
      <c r="M1021" s="11">
        <v>0</v>
      </c>
      <c r="N1021" s="11">
        <v>2</v>
      </c>
      <c r="O1021" s="11">
        <v>3</v>
      </c>
      <c r="P1021" s="11">
        <v>0.5</v>
      </c>
      <c r="Q1021" s="11">
        <v>0</v>
      </c>
      <c r="R1021" s="6">
        <v>0</v>
      </c>
      <c r="S1021" s="11">
        <v>0</v>
      </c>
      <c r="T1021" s="11">
        <v>1</v>
      </c>
      <c r="U1021" s="11">
        <v>2</v>
      </c>
      <c r="V1021" s="11">
        <v>0</v>
      </c>
      <c r="W1021" s="11">
        <v>0.5</v>
      </c>
      <c r="X1021" s="11">
        <v>0</v>
      </c>
      <c r="Y1021" s="11">
        <v>0</v>
      </c>
      <c r="Z1021" s="11">
        <v>0</v>
      </c>
      <c r="AA1021" s="11">
        <v>0</v>
      </c>
      <c r="AB1021" s="11">
        <v>0</v>
      </c>
      <c r="AC1021" s="11">
        <v>0</v>
      </c>
      <c r="AD1021" s="11">
        <v>9</v>
      </c>
      <c r="AE1021" s="11">
        <v>1</v>
      </c>
      <c r="AF1021" s="11">
        <v>0</v>
      </c>
      <c r="AG1021" s="6">
        <v>1</v>
      </c>
      <c r="AH1021" s="6">
        <v>2</v>
      </c>
      <c r="AI1021" s="6">
        <v>0</v>
      </c>
      <c r="AJ1021" s="6">
        <v>1.5</v>
      </c>
      <c r="AK1021" s="11">
        <v>0</v>
      </c>
      <c r="AL1021" s="11">
        <v>0</v>
      </c>
      <c r="AM1021" s="11">
        <v>0</v>
      </c>
      <c r="AN1021" s="11">
        <v>1</v>
      </c>
      <c r="AO1021" s="11">
        <v>3000</v>
      </c>
      <c r="AP1021" s="11">
        <v>0.5</v>
      </c>
      <c r="AQ1021" s="11">
        <v>0</v>
      </c>
      <c r="AR1021" s="6">
        <v>0</v>
      </c>
      <c r="AS1021" s="11" t="s">
        <v>143</v>
      </c>
      <c r="AT1021" s="12" t="s">
        <v>144</v>
      </c>
      <c r="AU1021" s="11">
        <v>0</v>
      </c>
      <c r="AV1021" s="18">
        <v>0</v>
      </c>
      <c r="AW1021" s="18">
        <v>0</v>
      </c>
      <c r="AX1021" s="12" t="s">
        <v>145</v>
      </c>
      <c r="AY1021" s="11"/>
      <c r="AZ1021" s="13">
        <v>0</v>
      </c>
      <c r="BA1021" s="13">
        <v>0</v>
      </c>
      <c r="BB1021" s="37" t="s">
        <v>1303</v>
      </c>
      <c r="BC1021" s="11"/>
      <c r="BD1021" s="11">
        <v>0</v>
      </c>
      <c r="BE1021" s="11"/>
      <c r="BF1021" s="11"/>
      <c r="BG1021" s="11"/>
      <c r="BH1021" s="11"/>
      <c r="BI1021" s="11">
        <v>0</v>
      </c>
      <c r="BJ1021" s="6">
        <v>0</v>
      </c>
    </row>
    <row r="1022" spans="2:62" ht="20.100000000000001" customHeight="1">
      <c r="B1022" s="80"/>
      <c r="C1022" s="18">
        <f t="shared" si="82"/>
        <v>80002009</v>
      </c>
      <c r="D1022" s="12" t="s">
        <v>1304</v>
      </c>
      <c r="E1022" s="11">
        <v>1</v>
      </c>
      <c r="F1022" s="11">
        <v>80002009</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1305</v>
      </c>
      <c r="AZ1022" s="13">
        <v>0</v>
      </c>
      <c r="BA1022" s="13">
        <v>0</v>
      </c>
      <c r="BB1022" s="37" t="s">
        <v>1306</v>
      </c>
      <c r="BC1022" s="11"/>
      <c r="BD1022" s="11">
        <v>0</v>
      </c>
      <c r="BE1022" s="11"/>
      <c r="BF1022" s="11"/>
      <c r="BG1022" s="11"/>
      <c r="BH1022" s="11"/>
      <c r="BI1022" s="11">
        <v>0</v>
      </c>
      <c r="BJ1022" s="6">
        <v>0</v>
      </c>
    </row>
    <row r="1023" spans="2:62" ht="20.100000000000001" customHeight="1">
      <c r="B1023" s="80"/>
      <c r="C1023" s="18">
        <f t="shared" si="82"/>
        <v>80002010</v>
      </c>
      <c r="D1023" s="12" t="s">
        <v>1307</v>
      </c>
      <c r="E1023" s="11">
        <v>1</v>
      </c>
      <c r="F1023" s="11">
        <v>80002010</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1308</v>
      </c>
      <c r="AZ1023" s="13">
        <v>0</v>
      </c>
      <c r="BA1023" s="13">
        <v>0</v>
      </c>
      <c r="BB1023" s="37" t="s">
        <v>1309</v>
      </c>
      <c r="BC1023" s="11"/>
      <c r="BD1023" s="11">
        <v>0</v>
      </c>
      <c r="BE1023" s="11"/>
      <c r="BF1023" s="11"/>
      <c r="BG1023" s="11"/>
      <c r="BH1023" s="11"/>
      <c r="BI1023" s="11">
        <v>0</v>
      </c>
      <c r="BJ1023" s="6">
        <v>0</v>
      </c>
    </row>
    <row r="1024" spans="2:62" ht="20.100000000000001" customHeight="1">
      <c r="B1024" s="80"/>
      <c r="C1024" s="18">
        <f t="shared" si="82"/>
        <v>80002011</v>
      </c>
      <c r="D1024" s="12" t="s">
        <v>1310</v>
      </c>
      <c r="E1024" s="11">
        <v>1</v>
      </c>
      <c r="F1024" s="11">
        <v>80002011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1311</v>
      </c>
      <c r="AZ1024" s="13">
        <v>0</v>
      </c>
      <c r="BA1024" s="13">
        <v>0</v>
      </c>
      <c r="BB1024" s="37" t="s">
        <v>1312</v>
      </c>
      <c r="BC1024" s="11"/>
      <c r="BD1024" s="11">
        <v>0</v>
      </c>
      <c r="BE1024" s="11"/>
      <c r="BF1024" s="11"/>
      <c r="BG1024" s="11"/>
      <c r="BH1024" s="11"/>
      <c r="BI1024" s="11">
        <v>0</v>
      </c>
      <c r="BJ1024" s="6">
        <v>0</v>
      </c>
    </row>
    <row r="1025" spans="2:62" ht="20.100000000000001" customHeight="1">
      <c r="B1025" s="80"/>
      <c r="C1025" s="18">
        <f t="shared" si="82"/>
        <v>80002012</v>
      </c>
      <c r="D1025" s="12" t="s">
        <v>1313</v>
      </c>
      <c r="E1025" s="11">
        <v>1</v>
      </c>
      <c r="F1025" s="11">
        <v>80002012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1314</v>
      </c>
      <c r="AZ1025" s="13">
        <v>0</v>
      </c>
      <c r="BA1025" s="13">
        <v>0</v>
      </c>
      <c r="BB1025" s="37" t="s">
        <v>1315</v>
      </c>
      <c r="BC1025" s="11"/>
      <c r="BD1025" s="11">
        <v>0</v>
      </c>
      <c r="BE1025" s="11"/>
      <c r="BF1025" s="11"/>
      <c r="BG1025" s="11"/>
      <c r="BH1025" s="11"/>
      <c r="BI1025" s="11">
        <v>0</v>
      </c>
      <c r="BJ1025" s="6">
        <v>0</v>
      </c>
    </row>
    <row r="1026" spans="2:62" ht="20.100000000000001" customHeight="1">
      <c r="B1026" s="80"/>
      <c r="C1026" s="18">
        <f t="shared" si="82"/>
        <v>80002013</v>
      </c>
      <c r="D1026" s="12" t="s">
        <v>1316</v>
      </c>
      <c r="E1026" s="11">
        <v>1</v>
      </c>
      <c r="F1026" s="11">
        <v>80002013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1246</v>
      </c>
      <c r="AZ1026" s="13">
        <v>0</v>
      </c>
      <c r="BA1026" s="13">
        <v>0</v>
      </c>
      <c r="BB1026" s="37" t="s">
        <v>1247</v>
      </c>
      <c r="BC1026" s="11"/>
      <c r="BD1026" s="11">
        <v>0</v>
      </c>
      <c r="BE1026" s="11"/>
      <c r="BF1026" s="11"/>
      <c r="BG1026" s="11"/>
      <c r="BH1026" s="11"/>
      <c r="BI1026" s="11">
        <v>0</v>
      </c>
      <c r="BJ1026" s="6">
        <v>0</v>
      </c>
    </row>
    <row r="1027" spans="2:62" ht="20.100000000000001" customHeight="1">
      <c r="B1027" s="80"/>
      <c r="C1027" s="18">
        <f t="shared" si="82"/>
        <v>80002014</v>
      </c>
      <c r="D1027" s="12" t="s">
        <v>1317</v>
      </c>
      <c r="E1027" s="11">
        <v>1</v>
      </c>
      <c r="F1027" s="11">
        <v>80002014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1318</v>
      </c>
      <c r="AZ1027" s="13">
        <v>0</v>
      </c>
      <c r="BA1027" s="13">
        <v>0</v>
      </c>
      <c r="BB1027" s="37" t="s">
        <v>1319</v>
      </c>
      <c r="BC1027" s="11"/>
      <c r="BD1027" s="11">
        <v>0</v>
      </c>
      <c r="BE1027" s="11"/>
      <c r="BF1027" s="11"/>
      <c r="BG1027" s="11"/>
      <c r="BH1027" s="11"/>
      <c r="BI1027" s="11">
        <v>0</v>
      </c>
      <c r="BJ1027" s="6">
        <v>0</v>
      </c>
    </row>
    <row r="1028" spans="2:62" ht="20.100000000000001" customHeight="1">
      <c r="B1028" s="83"/>
      <c r="C1028" s="58">
        <f t="shared" si="82"/>
        <v>80002015</v>
      </c>
      <c r="D1028" s="59" t="s">
        <v>1320</v>
      </c>
      <c r="E1028" s="58">
        <v>1</v>
      </c>
      <c r="F1028" s="58">
        <v>80002015</v>
      </c>
      <c r="G1028" s="58">
        <v>0</v>
      </c>
      <c r="H1028" s="58">
        <v>0</v>
      </c>
      <c r="I1028" s="18">
        <v>1</v>
      </c>
      <c r="J1028" s="18">
        <v>0</v>
      </c>
      <c r="K1028" s="58">
        <v>0</v>
      </c>
      <c r="L1028" s="58">
        <v>0</v>
      </c>
      <c r="M1028" s="58">
        <v>0</v>
      </c>
      <c r="N1028" s="58">
        <v>2</v>
      </c>
      <c r="O1028" s="58">
        <v>0</v>
      </c>
      <c r="P1028" s="58">
        <v>0</v>
      </c>
      <c r="Q1028" s="58">
        <v>0</v>
      </c>
      <c r="R1028" s="6">
        <v>0</v>
      </c>
      <c r="S1028" s="58">
        <v>0</v>
      </c>
      <c r="T1028" s="58">
        <v>1</v>
      </c>
      <c r="U1028" s="58">
        <v>2</v>
      </c>
      <c r="V1028" s="58">
        <v>0</v>
      </c>
      <c r="W1028" s="58">
        <v>0</v>
      </c>
      <c r="X1028" s="58">
        <v>0</v>
      </c>
      <c r="Y1028" s="58">
        <v>0</v>
      </c>
      <c r="Z1028" s="58">
        <v>0</v>
      </c>
      <c r="AA1028" s="58">
        <v>0</v>
      </c>
      <c r="AB1028" s="58">
        <v>0</v>
      </c>
      <c r="AC1028" s="58">
        <v>0</v>
      </c>
      <c r="AD1028" s="58">
        <v>9</v>
      </c>
      <c r="AE1028" s="58">
        <v>2</v>
      </c>
      <c r="AF1028" s="58" t="s">
        <v>152</v>
      </c>
      <c r="AG1028" s="58">
        <v>2</v>
      </c>
      <c r="AH1028" s="58">
        <v>2</v>
      </c>
      <c r="AI1028" s="6">
        <v>0</v>
      </c>
      <c r="AJ1028" s="58">
        <v>1.5</v>
      </c>
      <c r="AK1028" s="58">
        <v>0</v>
      </c>
      <c r="AL1028" s="58">
        <v>0</v>
      </c>
      <c r="AM1028" s="58">
        <v>0</v>
      </c>
      <c r="AN1028" s="58">
        <v>1</v>
      </c>
      <c r="AO1028" s="58">
        <v>3000</v>
      </c>
      <c r="AP1028" s="58">
        <v>0.5</v>
      </c>
      <c r="AQ1028" s="58">
        <v>0</v>
      </c>
      <c r="AR1028" s="58">
        <v>0</v>
      </c>
      <c r="AS1028" s="58" t="s">
        <v>143</v>
      </c>
      <c r="AT1028" s="12" t="s">
        <v>144</v>
      </c>
      <c r="AU1028" s="58">
        <v>0</v>
      </c>
      <c r="AV1028" s="58">
        <v>0</v>
      </c>
      <c r="AW1028" s="58">
        <v>0</v>
      </c>
      <c r="AX1028" s="59" t="s">
        <v>145</v>
      </c>
      <c r="AY1028" s="58"/>
      <c r="AZ1028" s="58">
        <v>0</v>
      </c>
      <c r="BA1028" s="58">
        <v>0</v>
      </c>
      <c r="BB1028" s="81" t="s">
        <v>1321</v>
      </c>
      <c r="BC1028" s="58"/>
      <c r="BD1028" s="11">
        <v>0</v>
      </c>
      <c r="BE1028" s="58"/>
      <c r="BF1028" s="58"/>
      <c r="BG1028" s="58"/>
      <c r="BH1028" s="58"/>
      <c r="BI1028" s="11">
        <v>0</v>
      </c>
      <c r="BJ1028" s="6">
        <v>0</v>
      </c>
    </row>
    <row r="1029" spans="2:62" ht="20.100000000000001" customHeight="1">
      <c r="B1029" s="80"/>
      <c r="C1029" s="18">
        <f t="shared" si="82"/>
        <v>80002016</v>
      </c>
      <c r="D1029" s="12" t="s">
        <v>1322</v>
      </c>
      <c r="E1029" s="11">
        <v>1</v>
      </c>
      <c r="F1029" s="11">
        <v>80002016</v>
      </c>
      <c r="G1029" s="18">
        <v>0</v>
      </c>
      <c r="H1029" s="13">
        <v>0</v>
      </c>
      <c r="I1029" s="18">
        <v>1</v>
      </c>
      <c r="J1029" s="18">
        <v>0</v>
      </c>
      <c r="K1029" s="18">
        <v>0</v>
      </c>
      <c r="L1029" s="11">
        <v>0</v>
      </c>
      <c r="M1029" s="11">
        <v>0</v>
      </c>
      <c r="N1029" s="11">
        <v>5</v>
      </c>
      <c r="O1029" s="11">
        <v>0</v>
      </c>
      <c r="P1029" s="11">
        <v>0</v>
      </c>
      <c r="Q1029" s="11">
        <v>0</v>
      </c>
      <c r="R1029" s="6">
        <v>0</v>
      </c>
      <c r="S1029" s="11">
        <v>0</v>
      </c>
      <c r="T1029" s="11">
        <v>1</v>
      </c>
      <c r="U1029" s="11">
        <v>2</v>
      </c>
      <c r="V1029" s="11">
        <v>0</v>
      </c>
      <c r="W1029" s="11">
        <v>0</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11" t="s">
        <v>1323</v>
      </c>
      <c r="AZ1029" s="13">
        <v>0</v>
      </c>
      <c r="BA1029" s="13">
        <v>0</v>
      </c>
      <c r="BB1029" s="37" t="s">
        <v>1324</v>
      </c>
      <c r="BC1029" s="11"/>
      <c r="BD1029" s="11">
        <v>0</v>
      </c>
      <c r="BE1029" s="11"/>
      <c r="BF1029" s="11"/>
      <c r="BG1029" s="11"/>
      <c r="BH1029" s="11"/>
      <c r="BI1029" s="11">
        <v>0</v>
      </c>
      <c r="BJ1029" s="6">
        <v>0</v>
      </c>
    </row>
    <row r="1030" spans="2:62" ht="20.100000000000001" customHeight="1">
      <c r="B1030" s="80"/>
      <c r="C1030" s="18">
        <f t="shared" si="82"/>
        <v>80002017</v>
      </c>
      <c r="D1030" s="12" t="s">
        <v>1325</v>
      </c>
      <c r="E1030" s="11">
        <v>1</v>
      </c>
      <c r="F1030" s="11">
        <v>80002017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0</v>
      </c>
      <c r="X1030" s="11">
        <v>0</v>
      </c>
      <c r="Y1030" s="11">
        <v>0</v>
      </c>
      <c r="Z1030" s="11">
        <v>0</v>
      </c>
      <c r="AA1030" s="11">
        <v>0</v>
      </c>
      <c r="AB1030" s="11">
        <v>0</v>
      </c>
      <c r="AC1030" s="11">
        <v>0</v>
      </c>
      <c r="AD1030" s="11">
        <v>9</v>
      </c>
      <c r="AE1030" s="11">
        <v>2</v>
      </c>
      <c r="AF1030" s="11" t="s">
        <v>152</v>
      </c>
      <c r="AG1030" s="6">
        <v>2</v>
      </c>
      <c r="AH1030" s="6">
        <v>2</v>
      </c>
      <c r="AI1030" s="6">
        <v>0</v>
      </c>
      <c r="AJ1030" s="6">
        <v>1.5</v>
      </c>
      <c r="AK1030" s="11">
        <v>0</v>
      </c>
      <c r="AL1030" s="11">
        <v>0</v>
      </c>
      <c r="AM1030" s="11">
        <v>0</v>
      </c>
      <c r="AN1030" s="11">
        <v>1</v>
      </c>
      <c r="AO1030" s="11">
        <v>3000</v>
      </c>
      <c r="AP1030" s="11">
        <v>0.5</v>
      </c>
      <c r="AQ1030" s="11">
        <v>0</v>
      </c>
      <c r="AR1030" s="6">
        <v>80010171</v>
      </c>
      <c r="AS1030" s="11" t="s">
        <v>143</v>
      </c>
      <c r="AT1030" s="12" t="s">
        <v>144</v>
      </c>
      <c r="AU1030" s="11">
        <v>0</v>
      </c>
      <c r="AV1030" s="18">
        <v>0</v>
      </c>
      <c r="AW1030" s="18">
        <v>0</v>
      </c>
      <c r="AX1030" s="12" t="s">
        <v>145</v>
      </c>
      <c r="AY1030" s="11"/>
      <c r="AZ1030" s="13">
        <v>0</v>
      </c>
      <c r="BA1030" s="13">
        <v>0</v>
      </c>
      <c r="BB1030" s="81" t="s">
        <v>1326</v>
      </c>
      <c r="BC1030" s="11"/>
      <c r="BD1030" s="11">
        <v>0</v>
      </c>
      <c r="BE1030" s="11"/>
      <c r="BF1030" s="11"/>
      <c r="BG1030" s="11"/>
      <c r="BH1030" s="11"/>
      <c r="BI1030" s="11">
        <v>0</v>
      </c>
      <c r="BJ1030" s="6">
        <v>0</v>
      </c>
    </row>
    <row r="1031" spans="2:62" ht="20.100000000000001" customHeight="1">
      <c r="B1031" s="80"/>
      <c r="C1031" s="18">
        <f t="shared" si="82"/>
        <v>80002018</v>
      </c>
      <c r="D1031" s="12" t="s">
        <v>1327</v>
      </c>
      <c r="E1031" s="11">
        <v>1</v>
      </c>
      <c r="F1031" s="11">
        <v>80002018</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t="s">
        <v>1328</v>
      </c>
      <c r="AZ1031" s="13">
        <v>0</v>
      </c>
      <c r="BA1031" s="13">
        <v>0</v>
      </c>
      <c r="BB1031" s="37" t="s">
        <v>1329</v>
      </c>
      <c r="BC1031" s="11"/>
      <c r="BD1031" s="11">
        <v>0</v>
      </c>
      <c r="BE1031" s="11"/>
      <c r="BF1031" s="11"/>
      <c r="BG1031" s="11"/>
      <c r="BH1031" s="11"/>
      <c r="BI1031" s="11">
        <v>0</v>
      </c>
      <c r="BJ1031" s="6">
        <v>0</v>
      </c>
    </row>
    <row r="1032" spans="2:62" ht="20.100000000000001" customHeight="1">
      <c r="B1032" s="80"/>
      <c r="C1032" s="18">
        <f t="shared" si="82"/>
        <v>80002019</v>
      </c>
      <c r="D1032" s="12" t="s">
        <v>1330</v>
      </c>
      <c r="E1032" s="11">
        <v>1</v>
      </c>
      <c r="F1032" s="11">
        <v>80002019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1331</v>
      </c>
      <c r="AZ1032" s="13">
        <v>0</v>
      </c>
      <c r="BA1032" s="13">
        <v>0</v>
      </c>
      <c r="BB1032" s="37" t="s">
        <v>1332</v>
      </c>
      <c r="BC1032" s="11"/>
      <c r="BD1032" s="11">
        <v>0</v>
      </c>
      <c r="BE1032" s="11"/>
      <c r="BF1032" s="11"/>
      <c r="BG1032" s="11"/>
      <c r="BH1032" s="11"/>
      <c r="BI1032" s="11">
        <v>0</v>
      </c>
      <c r="BJ1032" s="6">
        <v>0</v>
      </c>
    </row>
    <row r="1033" spans="2:62" ht="20.100000000000001" customHeight="1">
      <c r="B1033" s="80"/>
      <c r="C1033" s="18">
        <f t="shared" si="82"/>
        <v>80002020</v>
      </c>
      <c r="D1033" s="12" t="s">
        <v>1333</v>
      </c>
      <c r="E1033" s="11">
        <v>1</v>
      </c>
      <c r="F1033" s="11">
        <v>80002020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1334</v>
      </c>
      <c r="AZ1033" s="13">
        <v>0</v>
      </c>
      <c r="BA1033" s="13">
        <v>0</v>
      </c>
      <c r="BB1033" s="37" t="s">
        <v>1335</v>
      </c>
      <c r="BC1033" s="11"/>
      <c r="BD1033" s="11">
        <v>0</v>
      </c>
      <c r="BE1033" s="11"/>
      <c r="BF1033" s="11"/>
      <c r="BG1033" s="11"/>
      <c r="BH1033" s="11"/>
      <c r="BI1033" s="11">
        <v>0</v>
      </c>
      <c r="BJ1033" s="6">
        <v>0</v>
      </c>
    </row>
    <row r="1034" spans="2:62" ht="20.25" customHeight="1">
      <c r="C1034" s="18">
        <f t="shared" ref="C1034:C1041" si="83">C1006+1000</f>
        <v>80002021</v>
      </c>
      <c r="D1034" s="12" t="s">
        <v>1336</v>
      </c>
      <c r="E1034" s="18">
        <v>1</v>
      </c>
      <c r="F1034" s="11">
        <v>80002021</v>
      </c>
      <c r="G1034" s="18">
        <v>0</v>
      </c>
      <c r="H1034" s="13">
        <v>0</v>
      </c>
      <c r="I1034" s="18">
        <v>1</v>
      </c>
      <c r="J1034" s="18">
        <v>0</v>
      </c>
      <c r="K1034" s="18">
        <v>0</v>
      </c>
      <c r="L1034" s="11">
        <v>0</v>
      </c>
      <c r="M1034" s="11">
        <v>0</v>
      </c>
      <c r="N1034" s="11">
        <v>2</v>
      </c>
      <c r="O1034" s="11">
        <v>10</v>
      </c>
      <c r="P1034" s="11">
        <v>1</v>
      </c>
      <c r="Q1034" s="11">
        <v>0</v>
      </c>
      <c r="R1034" s="6">
        <v>0</v>
      </c>
      <c r="S1034" s="11">
        <v>0</v>
      </c>
      <c r="T1034" s="11">
        <v>1</v>
      </c>
      <c r="U1034" s="11">
        <v>2</v>
      </c>
      <c r="V1034" s="11">
        <v>0</v>
      </c>
      <c r="W1034" s="11">
        <v>2</v>
      </c>
      <c r="X1034" s="11">
        <v>0</v>
      </c>
      <c r="Y1034" s="11">
        <v>0</v>
      </c>
      <c r="Z1034" s="11">
        <v>0</v>
      </c>
      <c r="AA1034" s="11">
        <v>0</v>
      </c>
      <c r="AB1034" s="11">
        <v>0</v>
      </c>
      <c r="AC1034" s="11">
        <v>0</v>
      </c>
      <c r="AD1034" s="11">
        <v>5</v>
      </c>
      <c r="AE1034" s="11">
        <v>1</v>
      </c>
      <c r="AF1034" s="11">
        <v>3</v>
      </c>
      <c r="AG1034" s="6">
        <v>1</v>
      </c>
      <c r="AH1034" s="6">
        <v>1</v>
      </c>
      <c r="AI1034" s="6">
        <v>0</v>
      </c>
      <c r="AJ1034" s="6">
        <v>3</v>
      </c>
      <c r="AK1034" s="11">
        <v>0</v>
      </c>
      <c r="AL1034" s="11">
        <v>0</v>
      </c>
      <c r="AM1034" s="11">
        <v>0</v>
      </c>
      <c r="AN1034" s="11">
        <v>3</v>
      </c>
      <c r="AO1034" s="11">
        <v>5000</v>
      </c>
      <c r="AP1034" s="11">
        <v>0.5</v>
      </c>
      <c r="AQ1034" s="11">
        <v>0</v>
      </c>
      <c r="AR1034" s="6">
        <v>0</v>
      </c>
      <c r="AS1034" s="11">
        <v>0</v>
      </c>
      <c r="AT1034" s="12" t="s">
        <v>144</v>
      </c>
      <c r="AU1034" s="6" t="s">
        <v>581</v>
      </c>
      <c r="AV1034" s="18">
        <v>10000007</v>
      </c>
      <c r="AW1034" s="82">
        <v>23000080</v>
      </c>
      <c r="AX1034" s="12" t="s">
        <v>145</v>
      </c>
      <c r="AY1034" s="19" t="s">
        <v>143</v>
      </c>
      <c r="AZ1034" s="13">
        <v>0</v>
      </c>
      <c r="BA1034" s="13">
        <v>0</v>
      </c>
      <c r="BB1034" s="37" t="s">
        <v>1337</v>
      </c>
      <c r="BC1034" s="18">
        <v>0</v>
      </c>
      <c r="BD1034" s="11">
        <v>0</v>
      </c>
      <c r="BE1034" s="18">
        <v>0</v>
      </c>
      <c r="BF1034" s="18">
        <v>0</v>
      </c>
      <c r="BG1034" s="18">
        <v>0</v>
      </c>
      <c r="BH1034" s="18">
        <v>0</v>
      </c>
      <c r="BI1034" s="9">
        <v>0</v>
      </c>
      <c r="BJ1034" s="6">
        <v>0</v>
      </c>
    </row>
    <row r="1035" spans="2:62" ht="20.100000000000001" customHeight="1">
      <c r="B1035" s="74"/>
      <c r="C1035" s="18">
        <f t="shared" si="83"/>
        <v>80002022</v>
      </c>
      <c r="D1035" s="12" t="s">
        <v>1338</v>
      </c>
      <c r="E1035" s="18">
        <v>1</v>
      </c>
      <c r="F1035" s="11">
        <v>80002022</v>
      </c>
      <c r="G1035" s="6">
        <v>0</v>
      </c>
      <c r="H1035" s="6">
        <v>0</v>
      </c>
      <c r="I1035" s="18">
        <v>1</v>
      </c>
      <c r="J1035" s="18">
        <v>0</v>
      </c>
      <c r="K1035" s="6">
        <v>0</v>
      </c>
      <c r="L1035" s="6">
        <v>0</v>
      </c>
      <c r="M1035" s="6">
        <v>0</v>
      </c>
      <c r="N1035" s="6">
        <v>2</v>
      </c>
      <c r="O1035" s="6">
        <v>1</v>
      </c>
      <c r="P1035" s="6">
        <v>0.2</v>
      </c>
      <c r="Q1035" s="6">
        <v>0</v>
      </c>
      <c r="R1035" s="6">
        <v>0</v>
      </c>
      <c r="S1035" s="6">
        <v>0</v>
      </c>
      <c r="T1035" s="11">
        <v>1</v>
      </c>
      <c r="U1035" s="6">
        <v>2</v>
      </c>
      <c r="V1035" s="6">
        <v>0</v>
      </c>
      <c r="W1035" s="6">
        <v>0</v>
      </c>
      <c r="X1035" s="6">
        <v>0</v>
      </c>
      <c r="Y1035" s="6">
        <v>0</v>
      </c>
      <c r="Z1035" s="6">
        <v>0</v>
      </c>
      <c r="AA1035" s="6">
        <v>0</v>
      </c>
      <c r="AB1035" s="18">
        <v>0</v>
      </c>
      <c r="AC1035" s="6">
        <v>0</v>
      </c>
      <c r="AD1035" s="6">
        <v>10</v>
      </c>
      <c r="AE1035" s="6">
        <v>0</v>
      </c>
      <c r="AF1035" s="6">
        <v>0</v>
      </c>
      <c r="AG1035" s="6">
        <v>7</v>
      </c>
      <c r="AH1035" s="6">
        <v>0</v>
      </c>
      <c r="AI1035" s="6">
        <v>0</v>
      </c>
      <c r="AJ1035" s="6">
        <v>6</v>
      </c>
      <c r="AK1035" s="6">
        <v>0</v>
      </c>
      <c r="AL1035" s="6">
        <v>0</v>
      </c>
      <c r="AM1035" s="6">
        <v>0</v>
      </c>
      <c r="AN1035" s="6">
        <v>0</v>
      </c>
      <c r="AO1035" s="6">
        <v>1000</v>
      </c>
      <c r="AP1035" s="6">
        <v>0</v>
      </c>
      <c r="AQ1035" s="6">
        <v>0</v>
      </c>
      <c r="AR1035" s="6">
        <v>0</v>
      </c>
      <c r="AS1035" s="86" t="s">
        <v>1339</v>
      </c>
      <c r="AT1035" s="12" t="s">
        <v>144</v>
      </c>
      <c r="AU1035" s="6" t="s">
        <v>581</v>
      </c>
      <c r="AV1035" s="6" t="s">
        <v>143</v>
      </c>
      <c r="AW1035" s="6">
        <v>0</v>
      </c>
      <c r="AX1035" s="7" t="s">
        <v>145</v>
      </c>
      <c r="AY1035" s="6">
        <v>0</v>
      </c>
      <c r="AZ1035" s="13">
        <v>0</v>
      </c>
      <c r="BA1035" s="13">
        <v>0</v>
      </c>
      <c r="BB1035" s="37" t="s">
        <v>1340</v>
      </c>
      <c r="BC1035" s="6">
        <v>0</v>
      </c>
      <c r="BD1035" s="11">
        <v>0</v>
      </c>
      <c r="BE1035" s="6">
        <v>0</v>
      </c>
      <c r="BF1035" s="6">
        <v>0</v>
      </c>
      <c r="BG1035" s="6">
        <v>0</v>
      </c>
      <c r="BH1035" s="6">
        <v>0</v>
      </c>
      <c r="BI1035" s="9">
        <v>0</v>
      </c>
      <c r="BJ1035" s="6">
        <v>0</v>
      </c>
    </row>
    <row r="1036" spans="2:62" ht="20.100000000000001" customHeight="1">
      <c r="C1036" s="18">
        <f t="shared" si="83"/>
        <v>80002023</v>
      </c>
      <c r="D1036" s="12" t="s">
        <v>1341</v>
      </c>
      <c r="E1036" s="11">
        <v>1</v>
      </c>
      <c r="F1036" s="11">
        <v>80002023</v>
      </c>
      <c r="G1036" s="18">
        <v>0</v>
      </c>
      <c r="H1036" s="13">
        <v>0</v>
      </c>
      <c r="I1036" s="18">
        <v>1</v>
      </c>
      <c r="J1036" s="18">
        <v>0</v>
      </c>
      <c r="K1036" s="18">
        <v>0</v>
      </c>
      <c r="L1036" s="11">
        <v>0</v>
      </c>
      <c r="M1036" s="11">
        <v>0</v>
      </c>
      <c r="N1036" s="11">
        <v>2</v>
      </c>
      <c r="O1036" s="11">
        <v>9</v>
      </c>
      <c r="P1036" s="11">
        <v>0.1</v>
      </c>
      <c r="Q1036" s="11">
        <v>0</v>
      </c>
      <c r="R1036" s="6">
        <v>0</v>
      </c>
      <c r="S1036" s="11">
        <v>0</v>
      </c>
      <c r="T1036" s="11">
        <v>1</v>
      </c>
      <c r="U1036" s="11">
        <v>2</v>
      </c>
      <c r="V1036" s="11">
        <v>0</v>
      </c>
      <c r="W1036" s="11">
        <v>0</v>
      </c>
      <c r="X1036" s="11">
        <v>0</v>
      </c>
      <c r="Y1036" s="11">
        <v>0</v>
      </c>
      <c r="Z1036" s="11">
        <v>0</v>
      </c>
      <c r="AA1036" s="11">
        <v>0</v>
      </c>
      <c r="AB1036" s="11">
        <v>0</v>
      </c>
      <c r="AC1036" s="11">
        <v>0</v>
      </c>
      <c r="AD1036" s="11">
        <v>10</v>
      </c>
      <c r="AE1036" s="11">
        <v>0</v>
      </c>
      <c r="AF1036" s="11">
        <v>3</v>
      </c>
      <c r="AG1036" s="6">
        <v>7</v>
      </c>
      <c r="AH1036" s="6">
        <v>0</v>
      </c>
      <c r="AI1036" s="6">
        <v>0</v>
      </c>
      <c r="AJ1036" s="6">
        <v>10</v>
      </c>
      <c r="AK1036" s="11">
        <v>0</v>
      </c>
      <c r="AL1036" s="11">
        <v>0</v>
      </c>
      <c r="AM1036" s="11">
        <v>0</v>
      </c>
      <c r="AN1036" s="11">
        <v>0</v>
      </c>
      <c r="AO1036" s="11">
        <v>3000</v>
      </c>
      <c r="AP1036" s="11">
        <v>0.5</v>
      </c>
      <c r="AQ1036" s="11">
        <v>0</v>
      </c>
      <c r="AR1036" s="6">
        <v>0</v>
      </c>
      <c r="AS1036" s="11">
        <v>80002003</v>
      </c>
      <c r="AT1036" s="12" t="s">
        <v>144</v>
      </c>
      <c r="AU1036" s="11">
        <v>0</v>
      </c>
      <c r="AV1036" s="18">
        <v>0</v>
      </c>
      <c r="AW1036" s="18">
        <v>0</v>
      </c>
      <c r="AX1036" s="12" t="s">
        <v>145</v>
      </c>
      <c r="AY1036" s="11">
        <v>0</v>
      </c>
      <c r="AZ1036" s="13">
        <v>0</v>
      </c>
      <c r="BA1036" s="13">
        <v>0</v>
      </c>
      <c r="BB1036" s="37" t="s">
        <v>1342</v>
      </c>
      <c r="BC1036" s="11"/>
      <c r="BD1036" s="11">
        <v>0</v>
      </c>
      <c r="BE1036" s="11"/>
      <c r="BF1036" s="11"/>
      <c r="BG1036" s="11"/>
      <c r="BH1036" s="11"/>
      <c r="BI1036" s="11">
        <v>0</v>
      </c>
      <c r="BJ1036" s="6">
        <v>0</v>
      </c>
    </row>
    <row r="1037" spans="2:62" ht="20.100000000000001" customHeight="1">
      <c r="C1037" s="18">
        <f t="shared" si="83"/>
        <v>80002024</v>
      </c>
      <c r="D1037" s="12" t="s">
        <v>1343</v>
      </c>
      <c r="E1037" s="11">
        <v>1</v>
      </c>
      <c r="F1037" s="11">
        <v>80002024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10</v>
      </c>
      <c r="AE1037" s="11">
        <v>2</v>
      </c>
      <c r="AF1037" s="11" t="s">
        <v>152</v>
      </c>
      <c r="AG1037" s="6">
        <v>2</v>
      </c>
      <c r="AH1037" s="6">
        <v>2</v>
      </c>
      <c r="AI1037" s="6">
        <v>0</v>
      </c>
      <c r="AJ1037" s="6">
        <v>1.5</v>
      </c>
      <c r="AK1037" s="11">
        <v>0</v>
      </c>
      <c r="AL1037" s="11">
        <v>0</v>
      </c>
      <c r="AM1037" s="11">
        <v>0</v>
      </c>
      <c r="AN1037" s="11">
        <v>0</v>
      </c>
      <c r="AO1037" s="11">
        <v>3000</v>
      </c>
      <c r="AP1037" s="11">
        <v>0.5</v>
      </c>
      <c r="AQ1037" s="11">
        <v>0</v>
      </c>
      <c r="AR1037" s="6">
        <v>0</v>
      </c>
      <c r="AS1037" s="11" t="s">
        <v>143</v>
      </c>
      <c r="AT1037" s="12" t="s">
        <v>144</v>
      </c>
      <c r="AU1037" s="11">
        <v>0</v>
      </c>
      <c r="AV1037" s="18">
        <v>0</v>
      </c>
      <c r="AW1037" s="18">
        <v>0</v>
      </c>
      <c r="AX1037" s="12" t="s">
        <v>145</v>
      </c>
      <c r="AY1037" s="11" t="s">
        <v>1272</v>
      </c>
      <c r="AZ1037" s="13">
        <v>0</v>
      </c>
      <c r="BA1037" s="13">
        <v>0</v>
      </c>
      <c r="BB1037" s="37" t="s">
        <v>1344</v>
      </c>
      <c r="BC1037" s="11"/>
      <c r="BD1037" s="11">
        <v>0</v>
      </c>
      <c r="BE1037" s="11"/>
      <c r="BF1037" s="11"/>
      <c r="BG1037" s="11"/>
      <c r="BH1037" s="11"/>
      <c r="BI1037" s="11">
        <v>0</v>
      </c>
      <c r="BJ1037" s="6">
        <v>0</v>
      </c>
    </row>
    <row r="1038" spans="2:62" ht="20.100000000000001" customHeight="1">
      <c r="B1038" s="74"/>
      <c r="C1038" s="18">
        <f t="shared" si="83"/>
        <v>80002025</v>
      </c>
      <c r="D1038" s="12" t="s">
        <v>1345</v>
      </c>
      <c r="E1038" s="18">
        <v>1</v>
      </c>
      <c r="F1038" s="11">
        <v>80002025</v>
      </c>
      <c r="G1038" s="6">
        <v>0</v>
      </c>
      <c r="H1038" s="6">
        <v>0</v>
      </c>
      <c r="I1038" s="18">
        <v>1</v>
      </c>
      <c r="J1038" s="18">
        <v>0</v>
      </c>
      <c r="K1038" s="6">
        <v>0</v>
      </c>
      <c r="L1038" s="6">
        <v>0</v>
      </c>
      <c r="M1038" s="6">
        <v>0</v>
      </c>
      <c r="N1038" s="6">
        <v>2</v>
      </c>
      <c r="O1038" s="6">
        <v>10</v>
      </c>
      <c r="P1038" s="6">
        <v>0.1</v>
      </c>
      <c r="Q1038" s="6">
        <v>0</v>
      </c>
      <c r="R1038" s="6">
        <v>0</v>
      </c>
      <c r="S1038" s="6">
        <v>0</v>
      </c>
      <c r="T1038" s="11">
        <v>1</v>
      </c>
      <c r="U1038" s="6">
        <v>2</v>
      </c>
      <c r="V1038" s="6">
        <v>0</v>
      </c>
      <c r="W1038" s="6">
        <v>2.5</v>
      </c>
      <c r="X1038" s="6">
        <v>0</v>
      </c>
      <c r="Y1038" s="6">
        <v>0</v>
      </c>
      <c r="Z1038" s="6">
        <v>0</v>
      </c>
      <c r="AA1038" s="6">
        <v>0</v>
      </c>
      <c r="AB1038" s="18">
        <v>0</v>
      </c>
      <c r="AC1038" s="6">
        <v>0</v>
      </c>
      <c r="AD1038" s="6">
        <v>10</v>
      </c>
      <c r="AE1038" s="6">
        <v>0</v>
      </c>
      <c r="AF1038" s="6">
        <v>0</v>
      </c>
      <c r="AG1038" s="6">
        <v>7</v>
      </c>
      <c r="AH1038" s="6">
        <v>0</v>
      </c>
      <c r="AI1038" s="6">
        <v>0</v>
      </c>
      <c r="AJ1038" s="6">
        <v>6</v>
      </c>
      <c r="AK1038" s="6">
        <v>0</v>
      </c>
      <c r="AL1038" s="6">
        <v>0</v>
      </c>
      <c r="AM1038" s="6">
        <v>0</v>
      </c>
      <c r="AN1038" s="6">
        <v>0</v>
      </c>
      <c r="AO1038" s="6">
        <v>1000</v>
      </c>
      <c r="AP1038" s="6">
        <v>0</v>
      </c>
      <c r="AQ1038" s="6">
        <v>0</v>
      </c>
      <c r="AR1038" s="6">
        <v>0</v>
      </c>
      <c r="AS1038" s="6" t="s">
        <v>143</v>
      </c>
      <c r="AT1038" s="12" t="s">
        <v>144</v>
      </c>
      <c r="AU1038" s="6" t="s">
        <v>581</v>
      </c>
      <c r="AV1038" s="6" t="s">
        <v>143</v>
      </c>
      <c r="AW1038" s="6" t="s">
        <v>827</v>
      </c>
      <c r="AX1038" s="7" t="s">
        <v>145</v>
      </c>
      <c r="AY1038" s="6">
        <v>0</v>
      </c>
      <c r="AZ1038" s="13">
        <v>0</v>
      </c>
      <c r="BA1038" s="13">
        <v>0</v>
      </c>
      <c r="BB1038" s="33" t="s">
        <v>1346</v>
      </c>
      <c r="BC1038" s="6">
        <v>0</v>
      </c>
      <c r="BD1038" s="11">
        <v>0</v>
      </c>
      <c r="BE1038" s="6">
        <v>0</v>
      </c>
      <c r="BF1038" s="6">
        <v>0</v>
      </c>
      <c r="BG1038" s="6">
        <v>0</v>
      </c>
      <c r="BH1038" s="6">
        <v>0</v>
      </c>
      <c r="BI1038" s="9">
        <v>0</v>
      </c>
      <c r="BJ1038" s="6">
        <v>0</v>
      </c>
    </row>
    <row r="1039" spans="2:62" ht="20.100000000000001" customHeight="1">
      <c r="B1039" s="74"/>
      <c r="C1039" s="18">
        <f t="shared" si="83"/>
        <v>80002026</v>
      </c>
      <c r="D1039" s="12" t="s">
        <v>1347</v>
      </c>
      <c r="E1039" s="18">
        <v>1</v>
      </c>
      <c r="F1039" s="11">
        <v>80002026</v>
      </c>
      <c r="G1039" s="6">
        <v>0</v>
      </c>
      <c r="H1039" s="6">
        <v>0</v>
      </c>
      <c r="I1039" s="18">
        <v>1</v>
      </c>
      <c r="J1039" s="18">
        <v>0</v>
      </c>
      <c r="K1039" s="6">
        <v>0</v>
      </c>
      <c r="L1039" s="6">
        <v>0</v>
      </c>
      <c r="M1039" s="6">
        <v>0</v>
      </c>
      <c r="N1039" s="6">
        <v>2</v>
      </c>
      <c r="O1039" s="6">
        <v>1</v>
      </c>
      <c r="P1039" s="6">
        <v>0.2</v>
      </c>
      <c r="Q1039" s="6">
        <v>0</v>
      </c>
      <c r="R1039" s="6">
        <v>0</v>
      </c>
      <c r="S1039" s="6">
        <v>0</v>
      </c>
      <c r="T1039" s="11">
        <v>1</v>
      </c>
      <c r="U1039" s="6">
        <v>2</v>
      </c>
      <c r="V1039" s="6">
        <v>0</v>
      </c>
      <c r="W1039" s="6">
        <v>0</v>
      </c>
      <c r="X1039" s="6">
        <v>0</v>
      </c>
      <c r="Y1039" s="6">
        <v>0</v>
      </c>
      <c r="Z1039" s="6">
        <v>0</v>
      </c>
      <c r="AA1039" s="6">
        <v>0</v>
      </c>
      <c r="AB1039" s="18">
        <v>0</v>
      </c>
      <c r="AC1039" s="6">
        <v>0</v>
      </c>
      <c r="AD1039" s="6">
        <v>10</v>
      </c>
      <c r="AE1039" s="6">
        <v>0</v>
      </c>
      <c r="AF1039" s="6">
        <v>0</v>
      </c>
      <c r="AG1039" s="6">
        <v>7</v>
      </c>
      <c r="AH1039" s="6">
        <v>0</v>
      </c>
      <c r="AI1039" s="6">
        <v>0</v>
      </c>
      <c r="AJ1039" s="6">
        <v>6</v>
      </c>
      <c r="AK1039" s="6">
        <v>0</v>
      </c>
      <c r="AL1039" s="6">
        <v>0</v>
      </c>
      <c r="AM1039" s="6">
        <v>0</v>
      </c>
      <c r="AN1039" s="6">
        <v>0</v>
      </c>
      <c r="AO1039" s="6">
        <v>1000</v>
      </c>
      <c r="AP1039" s="6">
        <v>0</v>
      </c>
      <c r="AQ1039" s="6">
        <v>0</v>
      </c>
      <c r="AR1039" s="6">
        <v>0</v>
      </c>
      <c r="AS1039" s="6">
        <v>80002004</v>
      </c>
      <c r="AT1039" s="12" t="s">
        <v>144</v>
      </c>
      <c r="AU1039" s="6">
        <v>0</v>
      </c>
      <c r="AV1039" s="6" t="s">
        <v>143</v>
      </c>
      <c r="AW1039" s="6">
        <v>0</v>
      </c>
      <c r="AX1039" s="7" t="s">
        <v>145</v>
      </c>
      <c r="AY1039" s="6">
        <v>0</v>
      </c>
      <c r="AZ1039" s="13">
        <v>0</v>
      </c>
      <c r="BA1039" s="13">
        <v>0</v>
      </c>
      <c r="BB1039" s="33" t="s">
        <v>1348</v>
      </c>
      <c r="BC1039" s="6">
        <v>0</v>
      </c>
      <c r="BD1039" s="11">
        <v>0</v>
      </c>
      <c r="BE1039" s="6">
        <v>0</v>
      </c>
      <c r="BF1039" s="6">
        <v>0</v>
      </c>
      <c r="BG1039" s="6">
        <v>0</v>
      </c>
      <c r="BH1039" s="6">
        <v>0</v>
      </c>
      <c r="BI1039" s="9">
        <v>0</v>
      </c>
      <c r="BJ1039" s="6">
        <v>0</v>
      </c>
    </row>
    <row r="1040" spans="2:62" ht="20.100000000000001" customHeight="1">
      <c r="C1040" s="18">
        <f t="shared" si="83"/>
        <v>80002027</v>
      </c>
      <c r="D1040" s="12" t="s">
        <v>1349</v>
      </c>
      <c r="E1040" s="11">
        <v>1</v>
      </c>
      <c r="F1040" s="11">
        <v>80002027</v>
      </c>
      <c r="G1040" s="18">
        <v>0</v>
      </c>
      <c r="H1040" s="13">
        <v>0</v>
      </c>
      <c r="I1040" s="18">
        <v>1</v>
      </c>
      <c r="J1040" s="18">
        <v>0</v>
      </c>
      <c r="K1040" s="18">
        <v>0</v>
      </c>
      <c r="L1040" s="11">
        <v>0</v>
      </c>
      <c r="M1040" s="11">
        <v>0</v>
      </c>
      <c r="N1040" s="11">
        <v>5</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0</v>
      </c>
      <c r="AO1040" s="11">
        <v>3000</v>
      </c>
      <c r="AP1040" s="11">
        <v>0.5</v>
      </c>
      <c r="AQ1040" s="11">
        <v>0</v>
      </c>
      <c r="AR1040" s="6">
        <v>0</v>
      </c>
      <c r="AS1040" s="11" t="s">
        <v>143</v>
      </c>
      <c r="AT1040" s="12" t="s">
        <v>144</v>
      </c>
      <c r="AU1040" s="11">
        <v>0</v>
      </c>
      <c r="AV1040" s="18">
        <v>0</v>
      </c>
      <c r="AW1040" s="18">
        <v>0</v>
      </c>
      <c r="AX1040" s="12" t="s">
        <v>145</v>
      </c>
      <c r="AY1040" s="11" t="s">
        <v>1279</v>
      </c>
      <c r="AZ1040" s="13">
        <v>0</v>
      </c>
      <c r="BA1040" s="13">
        <v>0</v>
      </c>
      <c r="BB1040" s="37" t="s">
        <v>1350</v>
      </c>
      <c r="BC1040" s="11"/>
      <c r="BD1040" s="11">
        <v>0</v>
      </c>
      <c r="BE1040" s="11"/>
      <c r="BF1040" s="11"/>
      <c r="BG1040" s="11"/>
      <c r="BH1040" s="11"/>
      <c r="BI1040" s="11">
        <v>0</v>
      </c>
      <c r="BJ1040" s="6">
        <v>0</v>
      </c>
    </row>
    <row r="1041" spans="2:62" ht="20.100000000000001" customHeight="1">
      <c r="C1041" s="18">
        <f t="shared" si="83"/>
        <v>80002028</v>
      </c>
      <c r="D1041" s="12" t="s">
        <v>1351</v>
      </c>
      <c r="E1041" s="11">
        <v>1</v>
      </c>
      <c r="F1041" s="11">
        <v>80002028</v>
      </c>
      <c r="G1041" s="18">
        <v>0</v>
      </c>
      <c r="H1041" s="13">
        <v>0</v>
      </c>
      <c r="I1041" s="18">
        <v>1</v>
      </c>
      <c r="J1041" s="18">
        <v>0</v>
      </c>
      <c r="K1041" s="18">
        <v>0</v>
      </c>
      <c r="L1041" s="11">
        <v>0</v>
      </c>
      <c r="M1041" s="11">
        <v>0</v>
      </c>
      <c r="N1041" s="11">
        <v>2</v>
      </c>
      <c r="O1041" s="11">
        <v>9</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152</v>
      </c>
      <c r="AG1041" s="6">
        <v>0</v>
      </c>
      <c r="AH1041" s="6">
        <v>0</v>
      </c>
      <c r="AI1041" s="6">
        <v>0</v>
      </c>
      <c r="AJ1041" s="6">
        <v>1.5</v>
      </c>
      <c r="AK1041" s="11">
        <v>0</v>
      </c>
      <c r="AL1041" s="11">
        <v>0</v>
      </c>
      <c r="AM1041" s="11">
        <v>0</v>
      </c>
      <c r="AN1041" s="11">
        <v>0</v>
      </c>
      <c r="AO1041" s="11">
        <v>3000</v>
      </c>
      <c r="AP1041" s="11">
        <v>0.5</v>
      </c>
      <c r="AQ1041" s="11">
        <v>0</v>
      </c>
      <c r="AR1041" s="6">
        <v>0</v>
      </c>
      <c r="AS1041" s="11">
        <v>0</v>
      </c>
      <c r="AT1041" s="12" t="s">
        <v>144</v>
      </c>
      <c r="AU1041" s="11">
        <v>0</v>
      </c>
      <c r="AV1041" s="18">
        <v>10000007</v>
      </c>
      <c r="AW1041" s="18">
        <v>23000040</v>
      </c>
      <c r="AX1041" s="12" t="s">
        <v>145</v>
      </c>
      <c r="AY1041" s="11">
        <v>0</v>
      </c>
      <c r="AZ1041" s="13">
        <v>0</v>
      </c>
      <c r="BA1041" s="13">
        <v>1</v>
      </c>
      <c r="BB1041" s="37" t="s">
        <v>1352</v>
      </c>
      <c r="BC1041" s="11">
        <v>0</v>
      </c>
      <c r="BD1041" s="11">
        <v>0</v>
      </c>
      <c r="BE1041" s="11">
        <v>0</v>
      </c>
      <c r="BF1041" s="11">
        <v>0</v>
      </c>
      <c r="BG1041" s="11">
        <v>0</v>
      </c>
      <c r="BH1041" s="11">
        <v>0</v>
      </c>
      <c r="BI1041" s="11">
        <v>0</v>
      </c>
      <c r="BJ1041" s="6">
        <v>0</v>
      </c>
    </row>
    <row r="1042" spans="2:62" ht="20.100000000000001" customHeight="1">
      <c r="B1042" s="80"/>
      <c r="C1042" s="18">
        <f t="shared" ref="C1042:C1051" si="84">C1014+1000</f>
        <v>80003001</v>
      </c>
      <c r="D1042" s="12" t="s">
        <v>1353</v>
      </c>
      <c r="E1042" s="11">
        <v>1</v>
      </c>
      <c r="F1042" s="11">
        <v>80003001</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1354</v>
      </c>
      <c r="BC1042" s="11"/>
      <c r="BD1042" s="11">
        <v>0</v>
      </c>
      <c r="BE1042" s="11"/>
      <c r="BF1042" s="11"/>
      <c r="BG1042" s="11"/>
      <c r="BH1042" s="11"/>
      <c r="BI1042" s="11">
        <v>0</v>
      </c>
      <c r="BJ1042" s="6">
        <v>0</v>
      </c>
    </row>
    <row r="1043" spans="2:62" ht="20.100000000000001" customHeight="1">
      <c r="B1043" s="80"/>
      <c r="C1043" s="18">
        <f t="shared" si="84"/>
        <v>80003002</v>
      </c>
      <c r="D1043" s="12" t="s">
        <v>1355</v>
      </c>
      <c r="E1043" s="11">
        <v>1</v>
      </c>
      <c r="F1043" s="11">
        <v>80003002</v>
      </c>
      <c r="G1043" s="18">
        <v>0</v>
      </c>
      <c r="H1043" s="13">
        <v>0</v>
      </c>
      <c r="I1043" s="18">
        <v>1</v>
      </c>
      <c r="J1043" s="18">
        <v>0</v>
      </c>
      <c r="K1043" s="18">
        <v>0</v>
      </c>
      <c r="L1043" s="11">
        <v>0</v>
      </c>
      <c r="M1043" s="11">
        <v>0</v>
      </c>
      <c r="N1043" s="11">
        <v>1</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202</v>
      </c>
      <c r="AU1043" s="11">
        <v>0</v>
      </c>
      <c r="AV1043" s="18">
        <v>0</v>
      </c>
      <c r="AW1043" s="18">
        <v>0</v>
      </c>
      <c r="AX1043" s="12" t="s">
        <v>145</v>
      </c>
      <c r="AY1043" s="11">
        <v>0</v>
      </c>
      <c r="AZ1043" s="13">
        <v>0</v>
      </c>
      <c r="BA1043" s="13">
        <v>0</v>
      </c>
      <c r="BB1043" s="37" t="s">
        <v>1354</v>
      </c>
      <c r="BC1043" s="11"/>
      <c r="BD1043" s="11">
        <v>0</v>
      </c>
      <c r="BE1043" s="11"/>
      <c r="BF1043" s="11"/>
      <c r="BG1043" s="11"/>
      <c r="BH1043" s="11"/>
      <c r="BI1043" s="11">
        <v>0</v>
      </c>
      <c r="BJ1043" s="6">
        <v>0</v>
      </c>
    </row>
    <row r="1044" spans="2:62" ht="20.100000000000001" customHeight="1">
      <c r="B1044" s="80"/>
      <c r="C1044" s="18">
        <f t="shared" si="84"/>
        <v>80003003</v>
      </c>
      <c r="D1044" s="12" t="s">
        <v>1356</v>
      </c>
      <c r="E1044" s="11">
        <v>1</v>
      </c>
      <c r="F1044" s="11">
        <v>80003003</v>
      </c>
      <c r="G1044" s="18">
        <v>0</v>
      </c>
      <c r="H1044" s="13">
        <v>0</v>
      </c>
      <c r="I1044" s="18">
        <v>1</v>
      </c>
      <c r="J1044" s="18">
        <v>0</v>
      </c>
      <c r="K1044" s="18">
        <v>0</v>
      </c>
      <c r="L1044" s="11">
        <v>0</v>
      </c>
      <c r="M1044" s="11">
        <v>0</v>
      </c>
      <c r="N1044" s="11">
        <v>1</v>
      </c>
      <c r="O1044" s="11">
        <v>0</v>
      </c>
      <c r="P1044" s="11">
        <v>0</v>
      </c>
      <c r="Q1044" s="11">
        <v>0</v>
      </c>
      <c r="R1044" s="6">
        <v>0</v>
      </c>
      <c r="S1044" s="11">
        <v>0</v>
      </c>
      <c r="T1044" s="11">
        <v>1</v>
      </c>
      <c r="U1044" s="11">
        <v>2</v>
      </c>
      <c r="V1044" s="11">
        <v>0</v>
      </c>
      <c r="W1044" s="11">
        <v>0</v>
      </c>
      <c r="X1044" s="11">
        <v>0</v>
      </c>
      <c r="Y1044" s="11">
        <v>0</v>
      </c>
      <c r="Z1044" s="11">
        <v>0</v>
      </c>
      <c r="AA1044" s="11">
        <v>0</v>
      </c>
      <c r="AB1044" s="11">
        <v>0</v>
      </c>
      <c r="AC1044" s="11">
        <v>0</v>
      </c>
      <c r="AD1044" s="11">
        <v>9</v>
      </c>
      <c r="AE1044" s="11">
        <v>2</v>
      </c>
      <c r="AF1044" s="11" t="s">
        <v>152</v>
      </c>
      <c r="AG1044" s="6">
        <v>2</v>
      </c>
      <c r="AH1044" s="6">
        <v>2</v>
      </c>
      <c r="AI1044" s="6">
        <v>0</v>
      </c>
      <c r="AJ1044" s="6">
        <v>1.5</v>
      </c>
      <c r="AK1044" s="11">
        <v>0</v>
      </c>
      <c r="AL1044" s="11">
        <v>0</v>
      </c>
      <c r="AM1044" s="11">
        <v>0</v>
      </c>
      <c r="AN1044" s="11">
        <v>1</v>
      </c>
      <c r="AO1044" s="11">
        <v>3000</v>
      </c>
      <c r="AP1044" s="11">
        <v>0.5</v>
      </c>
      <c r="AQ1044" s="11">
        <v>0</v>
      </c>
      <c r="AR1044" s="6">
        <v>0</v>
      </c>
      <c r="AS1044" s="11" t="s">
        <v>143</v>
      </c>
      <c r="AT1044" s="12" t="s">
        <v>202</v>
      </c>
      <c r="AU1044" s="11">
        <v>0</v>
      </c>
      <c r="AV1044" s="18">
        <v>0</v>
      </c>
      <c r="AW1044" s="18">
        <v>0</v>
      </c>
      <c r="AX1044" s="12" t="s">
        <v>145</v>
      </c>
      <c r="AY1044" s="11">
        <v>0</v>
      </c>
      <c r="AZ1044" s="13">
        <v>0</v>
      </c>
      <c r="BA1044" s="13">
        <v>0</v>
      </c>
      <c r="BB1044" s="37" t="s">
        <v>1354</v>
      </c>
      <c r="BC1044" s="11"/>
      <c r="BD1044" s="11">
        <v>0</v>
      </c>
      <c r="BE1044" s="11"/>
      <c r="BF1044" s="11"/>
      <c r="BG1044" s="11"/>
      <c r="BH1044" s="11"/>
      <c r="BI1044" s="11">
        <v>0</v>
      </c>
      <c r="BJ1044" s="6">
        <v>0</v>
      </c>
    </row>
    <row r="1045" spans="2:62" ht="20.100000000000001" customHeight="1">
      <c r="B1045" s="80"/>
      <c r="C1045" s="18">
        <f t="shared" si="84"/>
        <v>80003004</v>
      </c>
      <c r="D1045" s="12" t="s">
        <v>1357</v>
      </c>
      <c r="E1045" s="11">
        <v>1</v>
      </c>
      <c r="F1045" s="11">
        <v>80003004</v>
      </c>
      <c r="G1045" s="18">
        <v>0</v>
      </c>
      <c r="H1045" s="13">
        <v>0</v>
      </c>
      <c r="I1045" s="18">
        <v>1</v>
      </c>
      <c r="J1045" s="18">
        <v>0</v>
      </c>
      <c r="K1045" s="18">
        <v>0</v>
      </c>
      <c r="L1045" s="11">
        <v>0</v>
      </c>
      <c r="M1045" s="11">
        <v>0</v>
      </c>
      <c r="N1045" s="11">
        <v>1</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9</v>
      </c>
      <c r="AE1045" s="11">
        <v>2</v>
      </c>
      <c r="AF1045" s="11" t="s">
        <v>152</v>
      </c>
      <c r="AG1045" s="6">
        <v>2</v>
      </c>
      <c r="AH1045" s="6">
        <v>2</v>
      </c>
      <c r="AI1045" s="6">
        <v>0</v>
      </c>
      <c r="AJ1045" s="6">
        <v>1.5</v>
      </c>
      <c r="AK1045" s="11">
        <v>0</v>
      </c>
      <c r="AL1045" s="11">
        <v>0</v>
      </c>
      <c r="AM1045" s="11">
        <v>0</v>
      </c>
      <c r="AN1045" s="11">
        <v>1</v>
      </c>
      <c r="AO1045" s="11">
        <v>3000</v>
      </c>
      <c r="AP1045" s="11">
        <v>0.5</v>
      </c>
      <c r="AQ1045" s="11">
        <v>0</v>
      </c>
      <c r="AR1045" s="6">
        <v>0</v>
      </c>
      <c r="AS1045" s="11" t="s">
        <v>143</v>
      </c>
      <c r="AT1045" s="12" t="s">
        <v>202</v>
      </c>
      <c r="AU1045" s="11">
        <v>0</v>
      </c>
      <c r="AV1045" s="18">
        <v>0</v>
      </c>
      <c r="AW1045" s="18">
        <v>0</v>
      </c>
      <c r="AX1045" s="12" t="s">
        <v>145</v>
      </c>
      <c r="AY1045" s="11">
        <v>0</v>
      </c>
      <c r="AZ1045" s="13">
        <v>0</v>
      </c>
      <c r="BA1045" s="13">
        <v>0</v>
      </c>
      <c r="BB1045" s="37" t="s">
        <v>1354</v>
      </c>
      <c r="BC1045" s="11"/>
      <c r="BD1045" s="11">
        <v>0</v>
      </c>
      <c r="BE1045" s="11"/>
      <c r="BF1045" s="11"/>
      <c r="BG1045" s="11"/>
      <c r="BH1045" s="11"/>
      <c r="BI1045" s="11">
        <v>0</v>
      </c>
      <c r="BJ1045" s="6">
        <v>0</v>
      </c>
    </row>
    <row r="1046" spans="2:62" ht="20.100000000000001" customHeight="1">
      <c r="B1046" s="80"/>
      <c r="C1046" s="18">
        <f t="shared" si="84"/>
        <v>80003005</v>
      </c>
      <c r="D1046" s="12" t="s">
        <v>1358</v>
      </c>
      <c r="E1046" s="11">
        <v>1</v>
      </c>
      <c r="F1046" s="11">
        <v>80003005</v>
      </c>
      <c r="G1046" s="18">
        <v>0</v>
      </c>
      <c r="H1046" s="13">
        <v>0</v>
      </c>
      <c r="I1046" s="18">
        <v>1</v>
      </c>
      <c r="J1046" s="18">
        <v>0</v>
      </c>
      <c r="K1046" s="18">
        <v>0</v>
      </c>
      <c r="L1046" s="11">
        <v>0</v>
      </c>
      <c r="M1046" s="11">
        <v>0</v>
      </c>
      <c r="N1046" s="11">
        <v>1</v>
      </c>
      <c r="O1046" s="11">
        <v>0</v>
      </c>
      <c r="P1046" s="11">
        <v>0</v>
      </c>
      <c r="Q1046" s="11">
        <v>0</v>
      </c>
      <c r="R1046" s="6">
        <v>0</v>
      </c>
      <c r="S1046" s="11">
        <v>0</v>
      </c>
      <c r="T1046" s="11">
        <v>1</v>
      </c>
      <c r="U1046" s="11">
        <v>2</v>
      </c>
      <c r="V1046" s="11">
        <v>0</v>
      </c>
      <c r="W1046" s="11">
        <v>0</v>
      </c>
      <c r="X1046" s="11">
        <v>0</v>
      </c>
      <c r="Y1046" s="11">
        <v>0</v>
      </c>
      <c r="Z1046" s="11">
        <v>0</v>
      </c>
      <c r="AA1046" s="11">
        <v>0</v>
      </c>
      <c r="AB1046" s="11">
        <v>0</v>
      </c>
      <c r="AC1046" s="11">
        <v>0</v>
      </c>
      <c r="AD1046" s="11">
        <v>9</v>
      </c>
      <c r="AE1046" s="11">
        <v>2</v>
      </c>
      <c r="AF1046" s="11" t="s">
        <v>152</v>
      </c>
      <c r="AG1046" s="6">
        <v>2</v>
      </c>
      <c r="AH1046" s="6">
        <v>2</v>
      </c>
      <c r="AI1046" s="6">
        <v>0</v>
      </c>
      <c r="AJ1046" s="6">
        <v>1.5</v>
      </c>
      <c r="AK1046" s="11">
        <v>0</v>
      </c>
      <c r="AL1046" s="11">
        <v>0</v>
      </c>
      <c r="AM1046" s="11">
        <v>0</v>
      </c>
      <c r="AN1046" s="11">
        <v>1</v>
      </c>
      <c r="AO1046" s="11">
        <v>3000</v>
      </c>
      <c r="AP1046" s="11">
        <v>0.5</v>
      </c>
      <c r="AQ1046" s="11">
        <v>0</v>
      </c>
      <c r="AR1046" s="6">
        <v>0</v>
      </c>
      <c r="AS1046" s="11" t="s">
        <v>143</v>
      </c>
      <c r="AT1046" s="12" t="s">
        <v>202</v>
      </c>
      <c r="AU1046" s="11">
        <v>0</v>
      </c>
      <c r="AV1046" s="18">
        <v>0</v>
      </c>
      <c r="AW1046" s="18">
        <v>0</v>
      </c>
      <c r="AX1046" s="12" t="s">
        <v>145</v>
      </c>
      <c r="AY1046" s="11">
        <v>0</v>
      </c>
      <c r="AZ1046" s="13">
        <v>0</v>
      </c>
      <c r="BA1046" s="13">
        <v>0</v>
      </c>
      <c r="BB1046" s="37" t="s">
        <v>1354</v>
      </c>
      <c r="BC1046" s="11"/>
      <c r="BD1046" s="11">
        <v>0</v>
      </c>
      <c r="BE1046" s="11"/>
      <c r="BF1046" s="11"/>
      <c r="BG1046" s="11"/>
      <c r="BH1046" s="11"/>
      <c r="BI1046" s="11">
        <v>0</v>
      </c>
      <c r="BJ1046" s="6">
        <v>0</v>
      </c>
    </row>
    <row r="1047" spans="2:62" ht="20.100000000000001" customHeight="1">
      <c r="B1047" s="80"/>
      <c r="C1047" s="18">
        <f t="shared" si="84"/>
        <v>80003006</v>
      </c>
      <c r="D1047" s="12" t="s">
        <v>1359</v>
      </c>
      <c r="E1047" s="11">
        <v>1</v>
      </c>
      <c r="F1047" s="11">
        <v>80003101</v>
      </c>
      <c r="G1047" s="18">
        <v>0</v>
      </c>
      <c r="H1047" s="13">
        <v>0</v>
      </c>
      <c r="I1047" s="18">
        <v>1</v>
      </c>
      <c r="J1047" s="18">
        <v>0</v>
      </c>
      <c r="K1047" s="18">
        <v>0</v>
      </c>
      <c r="L1047" s="11">
        <v>0</v>
      </c>
      <c r="M1047" s="11">
        <v>0</v>
      </c>
      <c r="N1047" s="11">
        <v>1</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9</v>
      </c>
      <c r="AE1047" s="11">
        <v>2</v>
      </c>
      <c r="AF1047" s="11" t="s">
        <v>152</v>
      </c>
      <c r="AG1047" s="6">
        <v>2</v>
      </c>
      <c r="AH1047" s="6">
        <v>2</v>
      </c>
      <c r="AI1047" s="6">
        <v>0</v>
      </c>
      <c r="AJ1047" s="6">
        <v>1.5</v>
      </c>
      <c r="AK1047" s="11">
        <v>0</v>
      </c>
      <c r="AL1047" s="11">
        <v>0</v>
      </c>
      <c r="AM1047" s="11">
        <v>0</v>
      </c>
      <c r="AN1047" s="11">
        <v>1</v>
      </c>
      <c r="AO1047" s="11">
        <v>3000</v>
      </c>
      <c r="AP1047" s="11">
        <v>0.5</v>
      </c>
      <c r="AQ1047" s="11">
        <v>0</v>
      </c>
      <c r="AR1047" s="6">
        <v>0</v>
      </c>
      <c r="AS1047" s="11" t="s">
        <v>143</v>
      </c>
      <c r="AT1047" s="12" t="s">
        <v>202</v>
      </c>
      <c r="AU1047" s="11">
        <v>0</v>
      </c>
      <c r="AV1047" s="18">
        <v>0</v>
      </c>
      <c r="AW1047" s="18">
        <v>0</v>
      </c>
      <c r="AX1047" s="12" t="s">
        <v>145</v>
      </c>
      <c r="AY1047" s="11">
        <v>0</v>
      </c>
      <c r="AZ1047" s="13">
        <v>0</v>
      </c>
      <c r="BA1047" s="13">
        <v>0</v>
      </c>
      <c r="BB1047" s="37" t="s">
        <v>1360</v>
      </c>
      <c r="BC1047" s="11"/>
      <c r="BD1047" s="11">
        <v>0</v>
      </c>
      <c r="BE1047" s="11"/>
      <c r="BF1047" s="11"/>
      <c r="BG1047" s="11"/>
      <c r="BH1047" s="11"/>
      <c r="BI1047" s="11">
        <v>0</v>
      </c>
      <c r="BJ1047" s="6">
        <v>0</v>
      </c>
    </row>
    <row r="1048" spans="2:62" ht="20.100000000000001" customHeight="1">
      <c r="B1048" s="80"/>
      <c r="C1048" s="18">
        <f t="shared" si="84"/>
        <v>80003007</v>
      </c>
      <c r="D1048" s="12" t="s">
        <v>1361</v>
      </c>
      <c r="E1048" s="11">
        <v>1</v>
      </c>
      <c r="F1048" s="11">
        <v>80003102</v>
      </c>
      <c r="G1048" s="18">
        <v>0</v>
      </c>
      <c r="H1048" s="13">
        <v>0</v>
      </c>
      <c r="I1048" s="18">
        <v>1</v>
      </c>
      <c r="J1048" s="18">
        <v>0</v>
      </c>
      <c r="K1048" s="18">
        <v>0</v>
      </c>
      <c r="L1048" s="11">
        <v>0</v>
      </c>
      <c r="M1048" s="11">
        <v>0</v>
      </c>
      <c r="N1048" s="11">
        <v>1</v>
      </c>
      <c r="O1048" s="11">
        <v>0</v>
      </c>
      <c r="P1048" s="11">
        <v>0</v>
      </c>
      <c r="Q1048" s="11">
        <v>0</v>
      </c>
      <c r="R1048" s="6">
        <v>0</v>
      </c>
      <c r="S1048" s="11">
        <v>0</v>
      </c>
      <c r="T1048" s="11">
        <v>1</v>
      </c>
      <c r="U1048" s="11">
        <v>2</v>
      </c>
      <c r="V1048" s="11">
        <v>0</v>
      </c>
      <c r="W1048" s="11">
        <v>0</v>
      </c>
      <c r="X1048" s="11">
        <v>0</v>
      </c>
      <c r="Y1048" s="11">
        <v>0</v>
      </c>
      <c r="Z1048" s="11">
        <v>0</v>
      </c>
      <c r="AA1048" s="11">
        <v>0</v>
      </c>
      <c r="AB1048" s="11">
        <v>0</v>
      </c>
      <c r="AC1048" s="11">
        <v>0</v>
      </c>
      <c r="AD1048" s="11">
        <v>9</v>
      </c>
      <c r="AE1048" s="11">
        <v>2</v>
      </c>
      <c r="AF1048" s="11" t="s">
        <v>152</v>
      </c>
      <c r="AG1048" s="6">
        <v>2</v>
      </c>
      <c r="AH1048" s="6">
        <v>2</v>
      </c>
      <c r="AI1048" s="6">
        <v>0</v>
      </c>
      <c r="AJ1048" s="6">
        <v>1.5</v>
      </c>
      <c r="AK1048" s="11">
        <v>0</v>
      </c>
      <c r="AL1048" s="11">
        <v>0</v>
      </c>
      <c r="AM1048" s="11">
        <v>0</v>
      </c>
      <c r="AN1048" s="11">
        <v>1</v>
      </c>
      <c r="AO1048" s="11">
        <v>3000</v>
      </c>
      <c r="AP1048" s="11">
        <v>0.5</v>
      </c>
      <c r="AQ1048" s="11">
        <v>0</v>
      </c>
      <c r="AR1048" s="6">
        <v>0</v>
      </c>
      <c r="AS1048" s="11" t="s">
        <v>143</v>
      </c>
      <c r="AT1048" s="12" t="s">
        <v>202</v>
      </c>
      <c r="AU1048" s="11">
        <v>0</v>
      </c>
      <c r="AV1048" s="18">
        <v>0</v>
      </c>
      <c r="AW1048" s="18">
        <v>0</v>
      </c>
      <c r="AX1048" s="12" t="s">
        <v>145</v>
      </c>
      <c r="AY1048" s="11">
        <v>0</v>
      </c>
      <c r="AZ1048" s="13">
        <v>0</v>
      </c>
      <c r="BA1048" s="13">
        <v>0</v>
      </c>
      <c r="BB1048" s="37" t="s">
        <v>1362</v>
      </c>
      <c r="BC1048" s="11"/>
      <c r="BD1048" s="11">
        <v>0</v>
      </c>
      <c r="BE1048" s="11"/>
      <c r="BF1048" s="11"/>
      <c r="BG1048" s="11"/>
      <c r="BH1048" s="11"/>
      <c r="BI1048" s="11">
        <v>0</v>
      </c>
      <c r="BJ1048" s="6">
        <v>0</v>
      </c>
    </row>
    <row r="1049" spans="2:62" ht="20.100000000000001" customHeight="1">
      <c r="B1049" s="80"/>
      <c r="C1049" s="18">
        <f t="shared" si="84"/>
        <v>80003008</v>
      </c>
      <c r="D1049" s="12" t="s">
        <v>1363</v>
      </c>
      <c r="E1049" s="11">
        <v>1</v>
      </c>
      <c r="F1049" s="11">
        <v>80003103</v>
      </c>
      <c r="G1049" s="18">
        <v>0</v>
      </c>
      <c r="H1049" s="13">
        <v>0</v>
      </c>
      <c r="I1049" s="18">
        <v>1</v>
      </c>
      <c r="J1049" s="18">
        <v>0</v>
      </c>
      <c r="K1049" s="18">
        <v>0</v>
      </c>
      <c r="L1049" s="11">
        <v>0</v>
      </c>
      <c r="M1049" s="11">
        <v>0</v>
      </c>
      <c r="N1049" s="11">
        <v>1</v>
      </c>
      <c r="O1049" s="11">
        <v>0</v>
      </c>
      <c r="P1049" s="11">
        <v>0</v>
      </c>
      <c r="Q1049" s="11">
        <v>0</v>
      </c>
      <c r="R1049" s="6">
        <v>0</v>
      </c>
      <c r="S1049" s="11">
        <v>0</v>
      </c>
      <c r="T1049" s="11">
        <v>1</v>
      </c>
      <c r="U1049" s="11">
        <v>2</v>
      </c>
      <c r="V1049" s="11">
        <v>0</v>
      </c>
      <c r="W1049" s="11">
        <v>0</v>
      </c>
      <c r="X1049" s="11">
        <v>0</v>
      </c>
      <c r="Y1049" s="11">
        <v>0</v>
      </c>
      <c r="Z1049" s="11">
        <v>0</v>
      </c>
      <c r="AA1049" s="11">
        <v>0</v>
      </c>
      <c r="AB1049" s="11">
        <v>0</v>
      </c>
      <c r="AC1049" s="11">
        <v>0</v>
      </c>
      <c r="AD1049" s="11">
        <v>9</v>
      </c>
      <c r="AE1049" s="11">
        <v>2</v>
      </c>
      <c r="AF1049" s="11" t="s">
        <v>152</v>
      </c>
      <c r="AG1049" s="6">
        <v>2</v>
      </c>
      <c r="AH1049" s="6">
        <v>2</v>
      </c>
      <c r="AI1049" s="6">
        <v>0</v>
      </c>
      <c r="AJ1049" s="6">
        <v>1.5</v>
      </c>
      <c r="AK1049" s="11">
        <v>0</v>
      </c>
      <c r="AL1049" s="11">
        <v>0</v>
      </c>
      <c r="AM1049" s="11">
        <v>0</v>
      </c>
      <c r="AN1049" s="11">
        <v>1</v>
      </c>
      <c r="AO1049" s="11">
        <v>3000</v>
      </c>
      <c r="AP1049" s="11">
        <v>0.5</v>
      </c>
      <c r="AQ1049" s="11">
        <v>0</v>
      </c>
      <c r="AR1049" s="6">
        <v>0</v>
      </c>
      <c r="AS1049" s="11" t="s">
        <v>143</v>
      </c>
      <c r="AT1049" s="12" t="s">
        <v>202</v>
      </c>
      <c r="AU1049" s="11">
        <v>0</v>
      </c>
      <c r="AV1049" s="18">
        <v>0</v>
      </c>
      <c r="AW1049" s="18">
        <v>0</v>
      </c>
      <c r="AX1049" s="12" t="s">
        <v>145</v>
      </c>
      <c r="AY1049" s="11">
        <v>0</v>
      </c>
      <c r="AZ1049" s="13">
        <v>0</v>
      </c>
      <c r="BA1049" s="13">
        <v>0</v>
      </c>
      <c r="BB1049" s="37" t="s">
        <v>1364</v>
      </c>
      <c r="BC1049" s="11"/>
      <c r="BD1049" s="11">
        <v>0</v>
      </c>
      <c r="BE1049" s="11"/>
      <c r="BF1049" s="11"/>
      <c r="BG1049" s="11"/>
      <c r="BH1049" s="11"/>
      <c r="BI1049" s="11">
        <v>0</v>
      </c>
      <c r="BJ1049" s="6">
        <v>0</v>
      </c>
    </row>
    <row r="1050" spans="2:62" ht="20.100000000000001" customHeight="1">
      <c r="B1050" s="80"/>
      <c r="C1050" s="18">
        <f t="shared" si="84"/>
        <v>80003009</v>
      </c>
      <c r="D1050" s="12" t="s">
        <v>1365</v>
      </c>
      <c r="E1050" s="11">
        <v>1</v>
      </c>
      <c r="F1050" s="11">
        <v>80003104</v>
      </c>
      <c r="G1050" s="18">
        <v>0</v>
      </c>
      <c r="H1050" s="13">
        <v>0</v>
      </c>
      <c r="I1050" s="18">
        <v>1</v>
      </c>
      <c r="J1050" s="18">
        <v>0</v>
      </c>
      <c r="K1050" s="18">
        <v>0</v>
      </c>
      <c r="L1050" s="11">
        <v>0</v>
      </c>
      <c r="M1050" s="11">
        <v>0</v>
      </c>
      <c r="N1050" s="11">
        <v>1</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1</v>
      </c>
      <c r="AO1050" s="11">
        <v>3000</v>
      </c>
      <c r="AP1050" s="11">
        <v>0.5</v>
      </c>
      <c r="AQ1050" s="11">
        <v>0</v>
      </c>
      <c r="AR1050" s="6">
        <v>0</v>
      </c>
      <c r="AS1050" s="11" t="s">
        <v>143</v>
      </c>
      <c r="AT1050" s="12" t="s">
        <v>202</v>
      </c>
      <c r="AU1050" s="11">
        <v>0</v>
      </c>
      <c r="AV1050" s="18">
        <v>0</v>
      </c>
      <c r="AW1050" s="18">
        <v>0</v>
      </c>
      <c r="AX1050" s="12" t="s">
        <v>145</v>
      </c>
      <c r="AY1050" s="11">
        <v>0</v>
      </c>
      <c r="AZ1050" s="13">
        <v>0</v>
      </c>
      <c r="BA1050" s="13">
        <v>0</v>
      </c>
      <c r="BB1050" s="37" t="s">
        <v>1366</v>
      </c>
      <c r="BC1050" s="11"/>
      <c r="BD1050" s="11">
        <v>0</v>
      </c>
      <c r="BE1050" s="11"/>
      <c r="BF1050" s="11"/>
      <c r="BG1050" s="11"/>
      <c r="BH1050" s="11"/>
      <c r="BI1050" s="11">
        <v>0</v>
      </c>
      <c r="BJ1050" s="6">
        <v>0</v>
      </c>
    </row>
    <row r="1051" spans="2:62" ht="20.100000000000001" customHeight="1">
      <c r="B1051" s="80"/>
      <c r="C1051" s="18">
        <f t="shared" si="84"/>
        <v>80003010</v>
      </c>
      <c r="D1051" s="12" t="s">
        <v>1367</v>
      </c>
      <c r="E1051" s="11">
        <v>1</v>
      </c>
      <c r="F1051" s="11">
        <v>80003105</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0</v>
      </c>
      <c r="Y1051" s="11">
        <v>0</v>
      </c>
      <c r="Z1051" s="11">
        <v>0</v>
      </c>
      <c r="AA1051" s="11">
        <v>0</v>
      </c>
      <c r="AB1051" s="11">
        <v>0</v>
      </c>
      <c r="AC1051" s="11">
        <v>0</v>
      </c>
      <c r="AD1051" s="11">
        <v>9</v>
      </c>
      <c r="AE1051" s="11">
        <v>2</v>
      </c>
      <c r="AF1051" s="11" t="s">
        <v>152</v>
      </c>
      <c r="AG1051" s="6">
        <v>2</v>
      </c>
      <c r="AH1051" s="6">
        <v>2</v>
      </c>
      <c r="AI1051" s="6">
        <v>0</v>
      </c>
      <c r="AJ1051" s="6">
        <v>1.5</v>
      </c>
      <c r="AK1051" s="11">
        <v>0</v>
      </c>
      <c r="AL1051" s="11">
        <v>0</v>
      </c>
      <c r="AM1051" s="11">
        <v>0</v>
      </c>
      <c r="AN1051" s="11">
        <v>1</v>
      </c>
      <c r="AO1051" s="11">
        <v>3000</v>
      </c>
      <c r="AP1051" s="11">
        <v>0.5</v>
      </c>
      <c r="AQ1051" s="11">
        <v>0</v>
      </c>
      <c r="AR1051" s="6">
        <v>0</v>
      </c>
      <c r="AS1051" s="11" t="s">
        <v>143</v>
      </c>
      <c r="AT1051" s="12" t="s">
        <v>202</v>
      </c>
      <c r="AU1051" s="11">
        <v>0</v>
      </c>
      <c r="AV1051" s="18">
        <v>0</v>
      </c>
      <c r="AW1051" s="18">
        <v>0</v>
      </c>
      <c r="AX1051" s="12" t="s">
        <v>145</v>
      </c>
      <c r="AY1051" s="11">
        <v>0</v>
      </c>
      <c r="AZ1051" s="13">
        <v>0</v>
      </c>
      <c r="BA1051" s="13">
        <v>0</v>
      </c>
      <c r="BB1051" s="37" t="s">
        <v>1368</v>
      </c>
      <c r="BC1051" s="11"/>
      <c r="BD1051" s="11">
        <v>0</v>
      </c>
      <c r="BE1051" s="11"/>
      <c r="BF1051" s="11"/>
      <c r="BG1051" s="11"/>
      <c r="BH1051" s="11"/>
      <c r="BI1051" s="11">
        <v>0</v>
      </c>
      <c r="BJ1051" s="6">
        <v>0</v>
      </c>
    </row>
    <row r="1052" spans="2:62" ht="20.100000000000001" customHeight="1">
      <c r="C1052" s="18">
        <v>80004001</v>
      </c>
      <c r="D1052" s="49" t="s">
        <v>1369</v>
      </c>
      <c r="E1052" s="11">
        <v>1</v>
      </c>
      <c r="F1052" s="18">
        <v>80004001</v>
      </c>
      <c r="G1052" s="46">
        <v>0</v>
      </c>
      <c r="H1052" s="13">
        <v>0</v>
      </c>
      <c r="I1052" s="18">
        <v>1</v>
      </c>
      <c r="J1052" s="18">
        <v>0</v>
      </c>
      <c r="K1052" s="18">
        <v>0</v>
      </c>
      <c r="L1052" s="46">
        <v>0</v>
      </c>
      <c r="M1052" s="46">
        <v>0</v>
      </c>
      <c r="N1052" s="46">
        <v>2</v>
      </c>
      <c r="O1052" s="46">
        <v>1</v>
      </c>
      <c r="P1052" s="46">
        <v>0.3</v>
      </c>
      <c r="Q1052" s="46">
        <v>0</v>
      </c>
      <c r="R1052" s="6">
        <v>0</v>
      </c>
      <c r="S1052" s="46">
        <v>0</v>
      </c>
      <c r="T1052" s="11">
        <v>1</v>
      </c>
      <c r="U1052" s="46">
        <v>2</v>
      </c>
      <c r="V1052" s="46">
        <v>0</v>
      </c>
      <c r="W1052" s="46">
        <v>0</v>
      </c>
      <c r="X1052" s="46">
        <v>0</v>
      </c>
      <c r="Y1052" s="46">
        <v>0</v>
      </c>
      <c r="Z1052" s="46">
        <v>0</v>
      </c>
      <c r="AA1052" s="46">
        <v>0</v>
      </c>
      <c r="AB1052" s="46">
        <v>0</v>
      </c>
      <c r="AC1052" s="46">
        <v>0</v>
      </c>
      <c r="AD1052" s="46">
        <v>20</v>
      </c>
      <c r="AE1052" s="46">
        <v>2</v>
      </c>
      <c r="AF1052" s="46" t="s">
        <v>152</v>
      </c>
      <c r="AG1052" s="6">
        <v>0</v>
      </c>
      <c r="AH1052" s="6">
        <v>0</v>
      </c>
      <c r="AI1052" s="6">
        <v>0</v>
      </c>
      <c r="AJ1052" s="48">
        <v>1.5</v>
      </c>
      <c r="AK1052" s="46">
        <v>0</v>
      </c>
      <c r="AL1052" s="46">
        <v>0</v>
      </c>
      <c r="AM1052" s="46">
        <v>0</v>
      </c>
      <c r="AN1052" s="46">
        <v>0</v>
      </c>
      <c r="AO1052" s="46">
        <v>3000</v>
      </c>
      <c r="AP1052" s="46">
        <v>0.5</v>
      </c>
      <c r="AQ1052" s="46">
        <v>0</v>
      </c>
      <c r="AR1052" s="6">
        <v>0</v>
      </c>
      <c r="AS1052" s="46" t="s">
        <v>1370</v>
      </c>
      <c r="AT1052" s="49" t="s">
        <v>202</v>
      </c>
      <c r="AU1052" s="11">
        <v>0</v>
      </c>
      <c r="AV1052" s="43">
        <v>10000007</v>
      </c>
      <c r="AW1052" s="18">
        <v>23000050</v>
      </c>
      <c r="AX1052" s="49" t="s">
        <v>145</v>
      </c>
      <c r="AY1052" s="46">
        <v>0</v>
      </c>
      <c r="AZ1052" s="45">
        <v>0</v>
      </c>
      <c r="BA1052" s="13">
        <v>1</v>
      </c>
      <c r="BB1052" s="37" t="s">
        <v>1371</v>
      </c>
      <c r="BC1052" s="46">
        <v>0</v>
      </c>
      <c r="BD1052" s="11">
        <v>0</v>
      </c>
      <c r="BE1052" s="46">
        <v>0</v>
      </c>
      <c r="BF1052" s="46">
        <v>0</v>
      </c>
      <c r="BG1052" s="46">
        <v>0</v>
      </c>
      <c r="BH1052" s="46">
        <v>0</v>
      </c>
      <c r="BI1052" s="11">
        <v>0</v>
      </c>
      <c r="BJ1052" s="6">
        <v>0</v>
      </c>
    </row>
    <row r="1053" spans="2:62" ht="19.5" customHeight="1">
      <c r="C1053" s="18">
        <v>80004002</v>
      </c>
      <c r="D1053" s="12" t="s">
        <v>1372</v>
      </c>
      <c r="E1053" s="18">
        <v>1</v>
      </c>
      <c r="F1053" s="18">
        <v>80004002</v>
      </c>
      <c r="G1053" s="18">
        <v>0</v>
      </c>
      <c r="H1053" s="13">
        <v>0</v>
      </c>
      <c r="I1053" s="18">
        <v>1</v>
      </c>
      <c r="J1053" s="18">
        <v>0</v>
      </c>
      <c r="K1053" s="18">
        <v>0</v>
      </c>
      <c r="L1053" s="11">
        <v>0</v>
      </c>
      <c r="M1053" s="11">
        <v>0</v>
      </c>
      <c r="N1053" s="11">
        <v>2</v>
      </c>
      <c r="O1053" s="11">
        <v>1</v>
      </c>
      <c r="P1053" s="11">
        <v>1</v>
      </c>
      <c r="Q1053" s="11">
        <v>0</v>
      </c>
      <c r="R1053" s="6">
        <v>0</v>
      </c>
      <c r="S1053" s="11">
        <v>0</v>
      </c>
      <c r="T1053" s="11">
        <v>1</v>
      </c>
      <c r="U1053" s="11">
        <v>2</v>
      </c>
      <c r="V1053" s="11">
        <v>0</v>
      </c>
      <c r="W1053" s="11">
        <v>1.2</v>
      </c>
      <c r="X1053" s="11">
        <v>0</v>
      </c>
      <c r="Y1053" s="11">
        <v>1</v>
      </c>
      <c r="Z1053" s="11">
        <v>0</v>
      </c>
      <c r="AA1053" s="11">
        <v>0</v>
      </c>
      <c r="AB1053" s="11">
        <v>0</v>
      </c>
      <c r="AC1053" s="11">
        <v>0</v>
      </c>
      <c r="AD1053" s="11">
        <v>3</v>
      </c>
      <c r="AE1053" s="11">
        <v>1</v>
      </c>
      <c r="AF1053" s="11" t="s">
        <v>379</v>
      </c>
      <c r="AG1053" s="6">
        <v>0</v>
      </c>
      <c r="AH1053" s="6">
        <v>1</v>
      </c>
      <c r="AI1053" s="6">
        <v>0</v>
      </c>
      <c r="AJ1053" s="6">
        <v>3</v>
      </c>
      <c r="AK1053" s="11">
        <v>0</v>
      </c>
      <c r="AL1053" s="11">
        <v>0</v>
      </c>
      <c r="AM1053" s="11">
        <v>0</v>
      </c>
      <c r="AN1053" s="11">
        <v>0</v>
      </c>
      <c r="AO1053" s="11">
        <v>5000</v>
      </c>
      <c r="AP1053" s="11">
        <v>0.5</v>
      </c>
      <c r="AQ1053" s="11">
        <v>0</v>
      </c>
      <c r="AR1053" s="6">
        <v>0</v>
      </c>
      <c r="AS1053" s="11" t="s">
        <v>1044</v>
      </c>
      <c r="AT1053" s="19" t="s">
        <v>185</v>
      </c>
      <c r="AU1053" s="11">
        <v>0</v>
      </c>
      <c r="AV1053" s="18">
        <v>10000007</v>
      </c>
      <c r="AW1053" s="18">
        <v>70403003</v>
      </c>
      <c r="AX1053" s="12" t="s">
        <v>145</v>
      </c>
      <c r="AY1053" s="11">
        <v>0</v>
      </c>
      <c r="AZ1053" s="13">
        <v>0</v>
      </c>
      <c r="BA1053" s="13">
        <v>0</v>
      </c>
      <c r="BB1053" s="37" t="s">
        <v>1373</v>
      </c>
      <c r="BC1053" s="11">
        <v>0</v>
      </c>
      <c r="BD1053" s="11">
        <v>0</v>
      </c>
      <c r="BE1053" s="11">
        <v>0</v>
      </c>
      <c r="BF1053" s="11">
        <v>0</v>
      </c>
      <c r="BG1053" s="11">
        <v>0</v>
      </c>
      <c r="BH1053" s="11">
        <v>0</v>
      </c>
      <c r="BI1053" s="9">
        <v>0</v>
      </c>
      <c r="BJ1053" s="6">
        <v>0</v>
      </c>
    </row>
    <row r="1054" spans="2:62" ht="20.100000000000001" customHeight="1">
      <c r="C1054" s="18">
        <v>80004003</v>
      </c>
      <c r="D1054" s="12" t="s">
        <v>1374</v>
      </c>
      <c r="E1054" s="11">
        <v>1</v>
      </c>
      <c r="F1054" s="18">
        <v>80004003</v>
      </c>
      <c r="G1054" s="11">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0</v>
      </c>
      <c r="Z1054" s="11">
        <v>0</v>
      </c>
      <c r="AA1054" s="11">
        <v>0</v>
      </c>
      <c r="AB1054" s="11">
        <v>0</v>
      </c>
      <c r="AC1054" s="11">
        <v>0</v>
      </c>
      <c r="AD1054" s="11">
        <v>6</v>
      </c>
      <c r="AE1054" s="11">
        <v>2</v>
      </c>
      <c r="AF1054" s="11" t="s">
        <v>152</v>
      </c>
      <c r="AG1054" s="6">
        <v>0</v>
      </c>
      <c r="AH1054" s="6">
        <v>0</v>
      </c>
      <c r="AI1054" s="6">
        <v>0</v>
      </c>
      <c r="AJ1054" s="6">
        <v>1.5</v>
      </c>
      <c r="AK1054" s="11">
        <v>0</v>
      </c>
      <c r="AL1054" s="11">
        <v>0</v>
      </c>
      <c r="AM1054" s="11">
        <v>0</v>
      </c>
      <c r="AN1054" s="11">
        <v>0</v>
      </c>
      <c r="AO1054" s="11">
        <v>3000</v>
      </c>
      <c r="AP1054" s="11">
        <v>0.5</v>
      </c>
      <c r="AQ1054" s="11">
        <v>0</v>
      </c>
      <c r="AR1054" s="6">
        <v>0</v>
      </c>
      <c r="AS1054" s="11" t="s">
        <v>501</v>
      </c>
      <c r="AT1054" s="12" t="s">
        <v>202</v>
      </c>
      <c r="AU1054" s="11">
        <v>0</v>
      </c>
      <c r="AV1054" s="18">
        <v>10000007</v>
      </c>
      <c r="AW1054" s="18">
        <v>23000070</v>
      </c>
      <c r="AX1054" s="12" t="s">
        <v>145</v>
      </c>
      <c r="AY1054" s="11">
        <v>0</v>
      </c>
      <c r="AZ1054" s="13">
        <v>0</v>
      </c>
      <c r="BA1054" s="13">
        <v>1</v>
      </c>
      <c r="BB1054" s="37" t="s">
        <v>1375</v>
      </c>
      <c r="BC1054" s="11">
        <v>0</v>
      </c>
      <c r="BD1054" s="11">
        <v>0</v>
      </c>
      <c r="BE1054" s="11">
        <v>0</v>
      </c>
      <c r="BF1054" s="11">
        <v>0</v>
      </c>
      <c r="BG1054" s="11">
        <v>0</v>
      </c>
      <c r="BH1054" s="11">
        <v>0</v>
      </c>
      <c r="BI1054" s="11">
        <v>0</v>
      </c>
      <c r="BJ1054" s="6">
        <v>0</v>
      </c>
    </row>
    <row r="1055" spans="2:62" ht="20.100000000000001" customHeight="1">
      <c r="C1055" s="18">
        <v>67000262</v>
      </c>
      <c r="D1055" s="12" t="s">
        <v>1376</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0</v>
      </c>
      <c r="X1055" s="11">
        <v>0</v>
      </c>
      <c r="Y1055" s="11">
        <v>0</v>
      </c>
      <c r="Z1055" s="11">
        <v>0</v>
      </c>
      <c r="AA1055" s="11">
        <v>0</v>
      </c>
      <c r="AB1055" s="11">
        <v>0</v>
      </c>
      <c r="AC1055" s="11">
        <v>0</v>
      </c>
      <c r="AD1055" s="11">
        <v>3</v>
      </c>
      <c r="AE1055" s="11">
        <v>2</v>
      </c>
      <c r="AF1055" s="11" t="s">
        <v>152</v>
      </c>
      <c r="AG1055" s="6">
        <v>0</v>
      </c>
      <c r="AH1055" s="6">
        <v>0</v>
      </c>
      <c r="AI1055" s="6">
        <v>0</v>
      </c>
      <c r="AJ1055" s="6">
        <v>1.5</v>
      </c>
      <c r="AK1055" s="11">
        <v>0</v>
      </c>
      <c r="AL1055" s="11">
        <v>0</v>
      </c>
      <c r="AM1055" s="11">
        <v>0</v>
      </c>
      <c r="AN1055" s="11">
        <v>1</v>
      </c>
      <c r="AO1055" s="11">
        <v>3000</v>
      </c>
      <c r="AP1055" s="11">
        <v>0.5</v>
      </c>
      <c r="AQ1055" s="11">
        <v>0</v>
      </c>
      <c r="AR1055" s="6">
        <v>93000201</v>
      </c>
      <c r="AS1055" s="11" t="s">
        <v>143</v>
      </c>
      <c r="AT1055" s="12" t="s">
        <v>144</v>
      </c>
      <c r="AU1055" s="11">
        <v>0</v>
      </c>
      <c r="AV1055" s="18">
        <v>0</v>
      </c>
      <c r="AW1055" s="18">
        <v>0</v>
      </c>
      <c r="AX1055" s="12" t="s">
        <v>1377</v>
      </c>
      <c r="AY1055" s="11">
        <v>0</v>
      </c>
      <c r="AZ1055" s="13">
        <v>0</v>
      </c>
      <c r="BA1055" s="13">
        <v>1</v>
      </c>
      <c r="BB1055" s="37" t="s">
        <v>1378</v>
      </c>
      <c r="BC1055" s="11">
        <v>0</v>
      </c>
      <c r="BD1055" s="11">
        <v>0</v>
      </c>
      <c r="BE1055" s="11">
        <v>0</v>
      </c>
      <c r="BF1055" s="11">
        <v>0</v>
      </c>
      <c r="BG1055" s="11">
        <v>0</v>
      </c>
      <c r="BH1055" s="11">
        <v>0</v>
      </c>
      <c r="BI1055" s="11">
        <v>0</v>
      </c>
      <c r="BJ1055" s="6">
        <v>0</v>
      </c>
    </row>
    <row r="1056" spans="2:62" ht="20.100000000000001" customHeight="1">
      <c r="C1056" s="18">
        <v>67000263</v>
      </c>
      <c r="D1056" s="12" t="s">
        <v>1379</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0</v>
      </c>
      <c r="X1056" s="11">
        <v>0</v>
      </c>
      <c r="Y1056" s="11">
        <v>0</v>
      </c>
      <c r="Z1056" s="11">
        <v>0</v>
      </c>
      <c r="AA1056" s="11">
        <v>0</v>
      </c>
      <c r="AB1056" s="11">
        <v>0</v>
      </c>
      <c r="AC1056" s="11">
        <v>0</v>
      </c>
      <c r="AD1056" s="11">
        <v>3</v>
      </c>
      <c r="AE1056" s="11">
        <v>2</v>
      </c>
      <c r="AF1056" s="11" t="s">
        <v>152</v>
      </c>
      <c r="AG1056" s="6">
        <v>1</v>
      </c>
      <c r="AH1056" s="6">
        <v>0</v>
      </c>
      <c r="AI1056" s="6">
        <v>0</v>
      </c>
      <c r="AJ1056" s="6">
        <v>1.5</v>
      </c>
      <c r="AK1056" s="11">
        <v>0</v>
      </c>
      <c r="AL1056" s="11">
        <v>0</v>
      </c>
      <c r="AM1056" s="11">
        <v>0</v>
      </c>
      <c r="AN1056" s="11">
        <v>1</v>
      </c>
      <c r="AO1056" s="11">
        <v>3000</v>
      </c>
      <c r="AP1056" s="11">
        <v>0.5</v>
      </c>
      <c r="AQ1056" s="11">
        <v>0</v>
      </c>
      <c r="AR1056" s="6">
        <v>0</v>
      </c>
      <c r="AS1056" s="11" t="s">
        <v>1380</v>
      </c>
      <c r="AT1056" s="12" t="s">
        <v>202</v>
      </c>
      <c r="AU1056" s="11">
        <v>0</v>
      </c>
      <c r="AV1056" s="18">
        <v>0</v>
      </c>
      <c r="AW1056" s="18">
        <v>0</v>
      </c>
      <c r="AX1056" s="12" t="s">
        <v>145</v>
      </c>
      <c r="AY1056" s="11">
        <v>0</v>
      </c>
      <c r="AZ1056" s="13">
        <v>0</v>
      </c>
      <c r="BA1056" s="13">
        <v>1</v>
      </c>
      <c r="BB1056" s="37" t="s">
        <v>1381</v>
      </c>
      <c r="BC1056" s="11">
        <v>0</v>
      </c>
      <c r="BD1056" s="11">
        <v>0</v>
      </c>
      <c r="BE1056" s="11">
        <v>0</v>
      </c>
      <c r="BF1056" s="11">
        <v>0</v>
      </c>
      <c r="BG1056" s="11">
        <v>0</v>
      </c>
      <c r="BH1056" s="11">
        <v>0</v>
      </c>
      <c r="BI1056" s="11">
        <v>0</v>
      </c>
      <c r="BJ1056" s="6">
        <v>0</v>
      </c>
    </row>
    <row r="1057" spans="3:62" ht="20.100000000000001" customHeight="1">
      <c r="C1057" s="18">
        <v>67000264</v>
      </c>
      <c r="D1057" s="49" t="s">
        <v>1382</v>
      </c>
      <c r="E1057" s="11">
        <v>1</v>
      </c>
      <c r="F1057" s="11">
        <v>90002001</v>
      </c>
      <c r="G1057" s="46">
        <v>0</v>
      </c>
      <c r="H1057" s="13">
        <v>0</v>
      </c>
      <c r="I1057" s="18">
        <v>1</v>
      </c>
      <c r="J1057" s="18">
        <v>0</v>
      </c>
      <c r="K1057" s="18">
        <v>0</v>
      </c>
      <c r="L1057" s="46">
        <v>0</v>
      </c>
      <c r="M1057" s="46">
        <v>0</v>
      </c>
      <c r="N1057" s="46">
        <v>1</v>
      </c>
      <c r="O1057" s="11">
        <v>1</v>
      </c>
      <c r="P1057" s="11">
        <v>0.1</v>
      </c>
      <c r="Q1057" s="46">
        <v>0</v>
      </c>
      <c r="R1057" s="6">
        <v>0</v>
      </c>
      <c r="S1057" s="46">
        <v>0</v>
      </c>
      <c r="T1057" s="11">
        <v>1</v>
      </c>
      <c r="U1057" s="46">
        <v>2</v>
      </c>
      <c r="V1057" s="46">
        <v>0</v>
      </c>
      <c r="W1057" s="46">
        <v>1.5</v>
      </c>
      <c r="X1057" s="11">
        <v>0</v>
      </c>
      <c r="Y1057" s="46">
        <v>0</v>
      </c>
      <c r="Z1057" s="46">
        <v>0</v>
      </c>
      <c r="AA1057" s="46">
        <v>0</v>
      </c>
      <c r="AB1057" s="46">
        <v>0</v>
      </c>
      <c r="AC1057" s="46">
        <v>0</v>
      </c>
      <c r="AD1057" s="46">
        <v>10</v>
      </c>
      <c r="AE1057" s="46">
        <v>2</v>
      </c>
      <c r="AF1057" s="46" t="s">
        <v>1383</v>
      </c>
      <c r="AG1057" s="48">
        <v>0</v>
      </c>
      <c r="AH1057" s="6">
        <v>0</v>
      </c>
      <c r="AI1057" s="6">
        <v>0</v>
      </c>
      <c r="AJ1057" s="48">
        <v>1.5</v>
      </c>
      <c r="AK1057" s="46">
        <v>0</v>
      </c>
      <c r="AL1057" s="46">
        <v>0</v>
      </c>
      <c r="AM1057" s="46">
        <v>0</v>
      </c>
      <c r="AN1057" s="46">
        <v>2</v>
      </c>
      <c r="AO1057" s="46">
        <v>3000</v>
      </c>
      <c r="AP1057" s="46">
        <v>0.5</v>
      </c>
      <c r="AQ1057" s="46">
        <v>0</v>
      </c>
      <c r="AR1057" s="6">
        <v>0</v>
      </c>
      <c r="AS1057" s="46" t="s">
        <v>143</v>
      </c>
      <c r="AT1057" s="49" t="s">
        <v>202</v>
      </c>
      <c r="AU1057" s="11">
        <v>0</v>
      </c>
      <c r="AV1057" s="43">
        <v>10000007</v>
      </c>
      <c r="AW1057" s="18">
        <v>23000010</v>
      </c>
      <c r="AX1057" s="49" t="s">
        <v>145</v>
      </c>
      <c r="AY1057" s="46">
        <v>0</v>
      </c>
      <c r="AZ1057" s="45">
        <v>0</v>
      </c>
      <c r="BA1057" s="13">
        <v>1</v>
      </c>
      <c r="BB1057" s="52" t="s">
        <v>1384</v>
      </c>
      <c r="BC1057" s="46">
        <v>0</v>
      </c>
      <c r="BD1057" s="11">
        <v>0</v>
      </c>
      <c r="BE1057" s="46">
        <v>0</v>
      </c>
      <c r="BF1057" s="46">
        <v>0</v>
      </c>
      <c r="BG1057" s="46">
        <v>0</v>
      </c>
      <c r="BH1057" s="46">
        <v>0</v>
      </c>
      <c r="BI1057" s="11">
        <v>0</v>
      </c>
      <c r="BJ1057" s="6">
        <v>0</v>
      </c>
    </row>
    <row r="1058" spans="3:62" ht="20.100000000000001" customHeight="1">
      <c r="C1058" s="18">
        <v>67000265</v>
      </c>
      <c r="D1058" s="12" t="s">
        <v>1385</v>
      </c>
      <c r="E1058" s="11">
        <v>1</v>
      </c>
      <c r="F1058" s="11">
        <v>90002001</v>
      </c>
      <c r="G1058" s="11">
        <v>0</v>
      </c>
      <c r="H1058" s="13">
        <v>0</v>
      </c>
      <c r="I1058" s="18">
        <v>1</v>
      </c>
      <c r="J1058" s="18">
        <v>0</v>
      </c>
      <c r="K1058" s="18">
        <v>0</v>
      </c>
      <c r="L1058" s="11">
        <v>0</v>
      </c>
      <c r="M1058" s="11">
        <v>0</v>
      </c>
      <c r="N1058" s="11">
        <v>1</v>
      </c>
      <c r="O1058" s="11">
        <v>2</v>
      </c>
      <c r="P1058" s="11">
        <v>1</v>
      </c>
      <c r="Q1058" s="11">
        <v>0</v>
      </c>
      <c r="R1058" s="6">
        <v>0</v>
      </c>
      <c r="S1058" s="11">
        <v>0</v>
      </c>
      <c r="T1058" s="11">
        <v>1</v>
      </c>
      <c r="U1058" s="11">
        <v>2</v>
      </c>
      <c r="V1058" s="11">
        <v>0</v>
      </c>
      <c r="W1058" s="11">
        <v>0</v>
      </c>
      <c r="X1058" s="11">
        <v>0</v>
      </c>
      <c r="Y1058" s="11">
        <v>0</v>
      </c>
      <c r="Z1058" s="11">
        <v>0</v>
      </c>
      <c r="AA1058" s="11">
        <v>0</v>
      </c>
      <c r="AB1058" s="11">
        <v>0</v>
      </c>
      <c r="AC1058" s="11">
        <v>0</v>
      </c>
      <c r="AD1058" s="11">
        <v>30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93000203</v>
      </c>
      <c r="AS1058" s="11" t="s">
        <v>143</v>
      </c>
      <c r="AT1058" s="12" t="s">
        <v>144</v>
      </c>
      <c r="AU1058" s="11">
        <v>0</v>
      </c>
      <c r="AV1058" s="18">
        <v>0</v>
      </c>
      <c r="AW1058" s="18">
        <v>0</v>
      </c>
      <c r="AX1058" s="12" t="s">
        <v>1377</v>
      </c>
      <c r="AY1058" s="11">
        <v>0</v>
      </c>
      <c r="AZ1058" s="13">
        <v>0</v>
      </c>
      <c r="BA1058" s="13">
        <v>1</v>
      </c>
      <c r="BB1058" s="37" t="s">
        <v>1386</v>
      </c>
      <c r="BC1058" s="11">
        <v>0</v>
      </c>
      <c r="BD1058" s="11">
        <v>0</v>
      </c>
      <c r="BE1058" s="11">
        <v>0</v>
      </c>
      <c r="BF1058" s="11">
        <v>0</v>
      </c>
      <c r="BG1058" s="11">
        <v>0</v>
      </c>
      <c r="BH1058" s="11">
        <v>0</v>
      </c>
      <c r="BI1058" s="11">
        <v>0</v>
      </c>
      <c r="BJ1058" s="6">
        <v>0</v>
      </c>
    </row>
    <row r="1059" spans="3:62" ht="20.100000000000001" customHeight="1">
      <c r="C1059" s="18">
        <v>67000266</v>
      </c>
      <c r="D1059" s="12" t="s">
        <v>1387</v>
      </c>
      <c r="E1059" s="11">
        <v>1</v>
      </c>
      <c r="F1059" s="11">
        <v>90002001</v>
      </c>
      <c r="G1059" s="11">
        <v>0</v>
      </c>
      <c r="H1059" s="13">
        <v>0</v>
      </c>
      <c r="I1059" s="18">
        <v>1</v>
      </c>
      <c r="J1059" s="18">
        <v>0</v>
      </c>
      <c r="K1059" s="18">
        <v>0</v>
      </c>
      <c r="L1059" s="11">
        <v>0</v>
      </c>
      <c r="M1059" s="11">
        <v>0</v>
      </c>
      <c r="N1059" s="11">
        <v>1</v>
      </c>
      <c r="O1059" s="11">
        <v>1</v>
      </c>
      <c r="P1059" s="11">
        <v>0.1</v>
      </c>
      <c r="Q1059" s="11">
        <v>0</v>
      </c>
      <c r="R1059" s="6">
        <v>0</v>
      </c>
      <c r="S1059" s="11">
        <v>0</v>
      </c>
      <c r="T1059" s="11">
        <v>1</v>
      </c>
      <c r="U1059" s="11">
        <v>2</v>
      </c>
      <c r="V1059" s="11">
        <v>0</v>
      </c>
      <c r="W1059" s="11">
        <v>1.5</v>
      </c>
      <c r="X1059" s="11">
        <v>0</v>
      </c>
      <c r="Y1059" s="11">
        <v>0</v>
      </c>
      <c r="Z1059" s="11">
        <v>0</v>
      </c>
      <c r="AA1059" s="11">
        <v>0</v>
      </c>
      <c r="AB1059" s="11">
        <v>0</v>
      </c>
      <c r="AC1059" s="11">
        <v>0</v>
      </c>
      <c r="AD1059" s="11">
        <v>3</v>
      </c>
      <c r="AE1059" s="11">
        <v>2</v>
      </c>
      <c r="AF1059" s="11" t="s">
        <v>152</v>
      </c>
      <c r="AG1059" s="6">
        <v>7</v>
      </c>
      <c r="AH1059" s="6">
        <v>0</v>
      </c>
      <c r="AI1059" s="6">
        <v>0</v>
      </c>
      <c r="AJ1059" s="6">
        <v>1.5</v>
      </c>
      <c r="AK1059" s="11">
        <v>0</v>
      </c>
      <c r="AL1059" s="11">
        <v>0</v>
      </c>
      <c r="AM1059" s="11">
        <v>0</v>
      </c>
      <c r="AN1059" s="11">
        <v>1</v>
      </c>
      <c r="AO1059" s="11">
        <v>3000</v>
      </c>
      <c r="AP1059" s="11">
        <v>0.5</v>
      </c>
      <c r="AQ1059" s="11">
        <v>0</v>
      </c>
      <c r="AR1059" s="6">
        <v>0</v>
      </c>
      <c r="AS1059" s="11" t="s">
        <v>535</v>
      </c>
      <c r="AT1059" s="12" t="s">
        <v>202</v>
      </c>
      <c r="AU1059" s="11">
        <v>0</v>
      </c>
      <c r="AV1059" s="18">
        <v>0</v>
      </c>
      <c r="AW1059" s="18">
        <v>0</v>
      </c>
      <c r="AX1059" s="12" t="s">
        <v>145</v>
      </c>
      <c r="AY1059" s="11">
        <v>0</v>
      </c>
      <c r="AZ1059" s="13">
        <v>0</v>
      </c>
      <c r="BA1059" s="13">
        <v>1</v>
      </c>
      <c r="BB1059" s="37" t="s">
        <v>1388</v>
      </c>
      <c r="BC1059" s="11">
        <v>0</v>
      </c>
      <c r="BD1059" s="11">
        <v>0</v>
      </c>
      <c r="BE1059" s="11">
        <v>0</v>
      </c>
      <c r="BF1059" s="11">
        <v>0</v>
      </c>
      <c r="BG1059" s="11">
        <v>0</v>
      </c>
      <c r="BH1059" s="11">
        <v>0</v>
      </c>
      <c r="BI1059" s="11">
        <v>0</v>
      </c>
      <c r="BJ1059" s="6">
        <v>0</v>
      </c>
    </row>
    <row r="1060" spans="3:62" ht="20.100000000000001" customHeight="1">
      <c r="C1060" s="18">
        <v>67000267</v>
      </c>
      <c r="D1060" s="49" t="s">
        <v>1389</v>
      </c>
      <c r="E1060" s="11">
        <v>1</v>
      </c>
      <c r="F1060" s="11">
        <v>90002001</v>
      </c>
      <c r="G1060" s="46">
        <v>0</v>
      </c>
      <c r="H1060" s="13">
        <v>0</v>
      </c>
      <c r="I1060" s="18">
        <v>1</v>
      </c>
      <c r="J1060" s="18">
        <v>0</v>
      </c>
      <c r="K1060" s="18">
        <v>0</v>
      </c>
      <c r="L1060" s="46">
        <v>0</v>
      </c>
      <c r="M1060" s="46">
        <v>0</v>
      </c>
      <c r="N1060" s="46">
        <v>1</v>
      </c>
      <c r="O1060" s="46">
        <v>1</v>
      </c>
      <c r="P1060" s="46">
        <v>0.1</v>
      </c>
      <c r="Q1060" s="46">
        <v>0</v>
      </c>
      <c r="R1060" s="6">
        <v>0</v>
      </c>
      <c r="S1060" s="46">
        <v>0</v>
      </c>
      <c r="T1060" s="11">
        <v>1</v>
      </c>
      <c r="U1060" s="46">
        <v>2</v>
      </c>
      <c r="V1060" s="46">
        <v>0</v>
      </c>
      <c r="W1060" s="46">
        <v>1.5</v>
      </c>
      <c r="X1060" s="46">
        <v>0</v>
      </c>
      <c r="Y1060" s="46">
        <v>0</v>
      </c>
      <c r="Z1060" s="46">
        <v>0</v>
      </c>
      <c r="AA1060" s="46">
        <v>0</v>
      </c>
      <c r="AB1060" s="46">
        <v>0</v>
      </c>
      <c r="AC1060" s="46">
        <v>0</v>
      </c>
      <c r="AD1060" s="46">
        <v>3</v>
      </c>
      <c r="AE1060" s="46">
        <v>1</v>
      </c>
      <c r="AF1060" s="46" t="s">
        <v>502</v>
      </c>
      <c r="AG1060" s="48">
        <v>0</v>
      </c>
      <c r="AH1060" s="48">
        <v>0</v>
      </c>
      <c r="AI1060" s="6">
        <v>0</v>
      </c>
      <c r="AJ1060" s="48">
        <v>1.5</v>
      </c>
      <c r="AK1060" s="46">
        <v>0</v>
      </c>
      <c r="AL1060" s="46">
        <v>0</v>
      </c>
      <c r="AM1060" s="46">
        <v>0</v>
      </c>
      <c r="AN1060" s="46">
        <v>1</v>
      </c>
      <c r="AO1060" s="46">
        <v>3000</v>
      </c>
      <c r="AP1060" s="46">
        <v>1</v>
      </c>
      <c r="AQ1060" s="46">
        <v>0</v>
      </c>
      <c r="AR1060" s="6">
        <v>0</v>
      </c>
      <c r="AS1060" s="46" t="s">
        <v>143</v>
      </c>
      <c r="AT1060" s="49" t="s">
        <v>144</v>
      </c>
      <c r="AU1060" s="11">
        <v>0</v>
      </c>
      <c r="AV1060" s="43">
        <v>10000007</v>
      </c>
      <c r="AW1060" s="18">
        <v>23000020</v>
      </c>
      <c r="AX1060" s="49" t="s">
        <v>145</v>
      </c>
      <c r="AY1060" s="46">
        <v>0</v>
      </c>
      <c r="AZ1060" s="45">
        <v>0</v>
      </c>
      <c r="BA1060" s="13">
        <v>1</v>
      </c>
      <c r="BB1060" s="52" t="s">
        <v>1390</v>
      </c>
      <c r="BC1060" s="46">
        <v>0</v>
      </c>
      <c r="BD1060" s="11">
        <v>0</v>
      </c>
      <c r="BE1060" s="46">
        <v>0</v>
      </c>
      <c r="BF1060" s="46">
        <v>0</v>
      </c>
      <c r="BG1060" s="46">
        <v>0</v>
      </c>
      <c r="BH1060" s="46">
        <v>0</v>
      </c>
      <c r="BI1060" s="11">
        <v>0</v>
      </c>
      <c r="BJ1060" s="6">
        <v>0</v>
      </c>
    </row>
    <row r="1061" spans="3:62" ht="20.100000000000001" customHeight="1">
      <c r="C1061" s="18">
        <v>67000268</v>
      </c>
      <c r="D1061" s="49" t="s">
        <v>1391</v>
      </c>
      <c r="E1061" s="11">
        <v>1</v>
      </c>
      <c r="F1061" s="11">
        <v>90002001</v>
      </c>
      <c r="G1061" s="46">
        <v>0</v>
      </c>
      <c r="H1061" s="13">
        <v>0</v>
      </c>
      <c r="I1061" s="18">
        <v>1</v>
      </c>
      <c r="J1061" s="18">
        <v>0</v>
      </c>
      <c r="K1061" s="18">
        <v>0</v>
      </c>
      <c r="L1061" s="46">
        <v>0</v>
      </c>
      <c r="M1061" s="46">
        <v>0</v>
      </c>
      <c r="N1061" s="46">
        <v>1</v>
      </c>
      <c r="O1061" s="46">
        <v>1</v>
      </c>
      <c r="P1061" s="46">
        <v>0.1</v>
      </c>
      <c r="Q1061" s="46">
        <v>0</v>
      </c>
      <c r="R1061" s="6">
        <v>0</v>
      </c>
      <c r="S1061" s="46">
        <v>0</v>
      </c>
      <c r="T1061" s="11">
        <v>1</v>
      </c>
      <c r="U1061" s="46">
        <v>2</v>
      </c>
      <c r="V1061" s="46">
        <v>0</v>
      </c>
      <c r="W1061" s="46">
        <v>1</v>
      </c>
      <c r="X1061" s="46">
        <v>0</v>
      </c>
      <c r="Y1061" s="46">
        <v>0</v>
      </c>
      <c r="Z1061" s="46">
        <v>0</v>
      </c>
      <c r="AA1061" s="46">
        <v>0</v>
      </c>
      <c r="AB1061" s="46">
        <v>0</v>
      </c>
      <c r="AC1061" s="46">
        <v>0</v>
      </c>
      <c r="AD1061" s="46">
        <v>3</v>
      </c>
      <c r="AE1061" s="46">
        <v>2</v>
      </c>
      <c r="AF1061" s="46" t="s">
        <v>152</v>
      </c>
      <c r="AG1061" s="48">
        <v>0</v>
      </c>
      <c r="AH1061" s="48">
        <v>1</v>
      </c>
      <c r="AI1061" s="6">
        <v>0</v>
      </c>
      <c r="AJ1061" s="48">
        <v>1.5</v>
      </c>
      <c r="AK1061" s="46">
        <v>0</v>
      </c>
      <c r="AL1061" s="46">
        <v>0</v>
      </c>
      <c r="AM1061" s="46">
        <v>0</v>
      </c>
      <c r="AN1061" s="46">
        <v>1</v>
      </c>
      <c r="AO1061" s="46">
        <v>3000</v>
      </c>
      <c r="AP1061" s="46">
        <v>0.5</v>
      </c>
      <c r="AQ1061" s="46">
        <v>0</v>
      </c>
      <c r="AR1061" s="6">
        <v>0</v>
      </c>
      <c r="AS1061" s="46" t="s">
        <v>1392</v>
      </c>
      <c r="AT1061" s="49" t="s">
        <v>202</v>
      </c>
      <c r="AU1061" s="11">
        <v>0</v>
      </c>
      <c r="AV1061" s="43">
        <v>10000007</v>
      </c>
      <c r="AW1061" s="18">
        <v>23000030</v>
      </c>
      <c r="AX1061" s="49" t="s">
        <v>145</v>
      </c>
      <c r="AY1061" s="46">
        <v>0</v>
      </c>
      <c r="AZ1061" s="45">
        <v>0</v>
      </c>
      <c r="BA1061" s="13">
        <v>1</v>
      </c>
      <c r="BB1061" s="52" t="s">
        <v>1393</v>
      </c>
      <c r="BC1061" s="46">
        <v>0</v>
      </c>
      <c r="BD1061" s="11">
        <v>0</v>
      </c>
      <c r="BE1061" s="46">
        <v>0</v>
      </c>
      <c r="BF1061" s="46">
        <v>0</v>
      </c>
      <c r="BG1061" s="46">
        <v>0</v>
      </c>
      <c r="BH1061" s="46">
        <v>0</v>
      </c>
      <c r="BI1061" s="11">
        <v>0</v>
      </c>
      <c r="BJ1061" s="6">
        <v>0</v>
      </c>
    </row>
    <row r="1062" spans="3:62" ht="20.100000000000001" customHeight="1">
      <c r="C1062" s="18">
        <v>67000269</v>
      </c>
      <c r="D1062" s="49" t="s">
        <v>1394</v>
      </c>
      <c r="E1062" s="11">
        <v>1</v>
      </c>
      <c r="F1062" s="11">
        <v>90002001</v>
      </c>
      <c r="G1062" s="46">
        <v>0</v>
      </c>
      <c r="H1062" s="13">
        <v>0</v>
      </c>
      <c r="I1062" s="18">
        <v>1</v>
      </c>
      <c r="J1062" s="18">
        <v>0</v>
      </c>
      <c r="K1062" s="18">
        <v>0</v>
      </c>
      <c r="L1062" s="46">
        <v>0</v>
      </c>
      <c r="M1062" s="46">
        <v>0</v>
      </c>
      <c r="N1062" s="46">
        <v>1</v>
      </c>
      <c r="O1062" s="46">
        <v>1</v>
      </c>
      <c r="P1062" s="46">
        <v>0.1</v>
      </c>
      <c r="Q1062" s="46">
        <v>0</v>
      </c>
      <c r="R1062" s="6">
        <v>0</v>
      </c>
      <c r="S1062" s="46">
        <v>0</v>
      </c>
      <c r="T1062" s="11">
        <v>1</v>
      </c>
      <c r="U1062" s="46">
        <v>2</v>
      </c>
      <c r="V1062" s="46">
        <v>0</v>
      </c>
      <c r="W1062" s="46">
        <v>1</v>
      </c>
      <c r="X1062" s="46">
        <v>0</v>
      </c>
      <c r="Y1062" s="46">
        <v>0</v>
      </c>
      <c r="Z1062" s="46">
        <v>0</v>
      </c>
      <c r="AA1062" s="46">
        <v>0</v>
      </c>
      <c r="AB1062" s="46">
        <v>0</v>
      </c>
      <c r="AC1062" s="46">
        <v>0</v>
      </c>
      <c r="AD1062" s="46">
        <v>3</v>
      </c>
      <c r="AE1062" s="46">
        <v>2</v>
      </c>
      <c r="AF1062" s="46" t="s">
        <v>152</v>
      </c>
      <c r="AG1062" s="48">
        <v>0</v>
      </c>
      <c r="AH1062" s="48">
        <v>0</v>
      </c>
      <c r="AI1062" s="6">
        <v>0</v>
      </c>
      <c r="AJ1062" s="48">
        <v>1.5</v>
      </c>
      <c r="AK1062" s="46">
        <v>0</v>
      </c>
      <c r="AL1062" s="46">
        <v>0</v>
      </c>
      <c r="AM1062" s="46">
        <v>0</v>
      </c>
      <c r="AN1062" s="46">
        <v>1</v>
      </c>
      <c r="AO1062" s="46">
        <v>3000</v>
      </c>
      <c r="AP1062" s="46">
        <v>0.5</v>
      </c>
      <c r="AQ1062" s="46">
        <v>0</v>
      </c>
      <c r="AR1062" s="6">
        <v>0</v>
      </c>
      <c r="AS1062" s="46" t="s">
        <v>501</v>
      </c>
      <c r="AT1062" s="49" t="s">
        <v>202</v>
      </c>
      <c r="AU1062" s="11">
        <v>0</v>
      </c>
      <c r="AV1062" s="43">
        <v>10000007</v>
      </c>
      <c r="AW1062" s="18">
        <v>23000040</v>
      </c>
      <c r="AX1062" s="49" t="s">
        <v>145</v>
      </c>
      <c r="AY1062" s="46">
        <v>0</v>
      </c>
      <c r="AZ1062" s="45">
        <v>0</v>
      </c>
      <c r="BA1062" s="13">
        <v>1</v>
      </c>
      <c r="BB1062" s="52" t="s">
        <v>1395</v>
      </c>
      <c r="BC1062" s="46">
        <v>0</v>
      </c>
      <c r="BD1062" s="11">
        <v>0</v>
      </c>
      <c r="BE1062" s="46">
        <v>0</v>
      </c>
      <c r="BF1062" s="46">
        <v>0</v>
      </c>
      <c r="BG1062" s="46">
        <v>0</v>
      </c>
      <c r="BH1062" s="46">
        <v>0</v>
      </c>
      <c r="BI1062" s="11">
        <v>0</v>
      </c>
      <c r="BJ1062" s="6">
        <v>0</v>
      </c>
    </row>
    <row r="1063" spans="3:62" ht="20.100000000000001" customHeight="1">
      <c r="C1063" s="18">
        <v>67000270</v>
      </c>
      <c r="D1063" s="12" t="s">
        <v>1396</v>
      </c>
      <c r="E1063" s="11">
        <v>1</v>
      </c>
      <c r="F1063" s="11">
        <v>90002001</v>
      </c>
      <c r="G1063" s="11">
        <v>0</v>
      </c>
      <c r="H1063" s="13">
        <v>0</v>
      </c>
      <c r="I1063" s="18">
        <v>1</v>
      </c>
      <c r="J1063" s="18">
        <v>0</v>
      </c>
      <c r="K1063" s="18">
        <v>0</v>
      </c>
      <c r="L1063" s="11">
        <v>0</v>
      </c>
      <c r="M1063" s="11">
        <v>0</v>
      </c>
      <c r="N1063" s="11">
        <v>1</v>
      </c>
      <c r="O1063" s="11">
        <v>1</v>
      </c>
      <c r="P1063" s="11">
        <v>0.1</v>
      </c>
      <c r="Q1063" s="11">
        <v>0</v>
      </c>
      <c r="R1063" s="6">
        <v>0</v>
      </c>
      <c r="S1063" s="11">
        <v>0</v>
      </c>
      <c r="T1063" s="11">
        <v>1</v>
      </c>
      <c r="U1063" s="11">
        <v>2</v>
      </c>
      <c r="V1063" s="11">
        <v>0</v>
      </c>
      <c r="W1063" s="11">
        <v>1.5</v>
      </c>
      <c r="X1063" s="11">
        <v>0</v>
      </c>
      <c r="Y1063" s="11">
        <v>0</v>
      </c>
      <c r="Z1063" s="11">
        <v>0</v>
      </c>
      <c r="AA1063" s="11">
        <v>0</v>
      </c>
      <c r="AB1063" s="11">
        <v>0</v>
      </c>
      <c r="AC1063" s="11">
        <v>0</v>
      </c>
      <c r="AD1063" s="11">
        <v>3</v>
      </c>
      <c r="AE1063" s="11">
        <v>2</v>
      </c>
      <c r="AF1063" s="11" t="s">
        <v>152</v>
      </c>
      <c r="AG1063" s="6">
        <v>7</v>
      </c>
      <c r="AH1063" s="6">
        <v>2</v>
      </c>
      <c r="AI1063" s="6">
        <v>0</v>
      </c>
      <c r="AJ1063" s="6">
        <v>1.5</v>
      </c>
      <c r="AK1063" s="11">
        <v>0</v>
      </c>
      <c r="AL1063" s="11">
        <v>0</v>
      </c>
      <c r="AM1063" s="11">
        <v>0</v>
      </c>
      <c r="AN1063" s="11">
        <v>1</v>
      </c>
      <c r="AO1063" s="11">
        <v>3000</v>
      </c>
      <c r="AP1063" s="11">
        <v>0.5</v>
      </c>
      <c r="AQ1063" s="11">
        <v>0</v>
      </c>
      <c r="AR1063" s="6">
        <v>0</v>
      </c>
      <c r="AS1063" s="11" t="s">
        <v>1397</v>
      </c>
      <c r="AT1063" s="12" t="s">
        <v>202</v>
      </c>
      <c r="AU1063" s="11">
        <v>0</v>
      </c>
      <c r="AV1063" s="18">
        <v>0</v>
      </c>
      <c r="AW1063" s="18">
        <v>0</v>
      </c>
      <c r="AX1063" s="12" t="s">
        <v>145</v>
      </c>
      <c r="AY1063" s="11">
        <v>0</v>
      </c>
      <c r="AZ1063" s="13">
        <v>0</v>
      </c>
      <c r="BA1063" s="13">
        <v>1</v>
      </c>
      <c r="BB1063" s="37" t="s">
        <v>1398</v>
      </c>
      <c r="BC1063" s="11">
        <v>0</v>
      </c>
      <c r="BD1063" s="11">
        <v>0</v>
      </c>
      <c r="BE1063" s="11">
        <v>0</v>
      </c>
      <c r="BF1063" s="11">
        <v>0</v>
      </c>
      <c r="BG1063" s="11">
        <v>0</v>
      </c>
      <c r="BH1063" s="11">
        <v>0</v>
      </c>
      <c r="BI1063" s="11">
        <v>0</v>
      </c>
      <c r="BJ1063" s="6">
        <v>0</v>
      </c>
    </row>
    <row r="1064" spans="3:62" ht="20.100000000000001" customHeight="1">
      <c r="C1064" s="18">
        <v>67000271</v>
      </c>
      <c r="D1064" s="12" t="s">
        <v>1399</v>
      </c>
      <c r="E1064" s="11">
        <v>1</v>
      </c>
      <c r="F1064" s="11">
        <v>90002001</v>
      </c>
      <c r="G1064" s="11">
        <v>0</v>
      </c>
      <c r="H1064" s="13">
        <v>0</v>
      </c>
      <c r="I1064" s="18">
        <v>1</v>
      </c>
      <c r="J1064" s="18">
        <v>0</v>
      </c>
      <c r="K1064" s="18">
        <v>0</v>
      </c>
      <c r="L1064" s="11">
        <v>0</v>
      </c>
      <c r="M1064" s="11">
        <v>0</v>
      </c>
      <c r="N1064" s="11">
        <v>1</v>
      </c>
      <c r="O1064" s="11">
        <v>1</v>
      </c>
      <c r="P1064" s="11">
        <v>0.1</v>
      </c>
      <c r="Q1064" s="11">
        <v>0</v>
      </c>
      <c r="R1064" s="6">
        <v>0</v>
      </c>
      <c r="S1064" s="11">
        <v>0</v>
      </c>
      <c r="T1064" s="11">
        <v>1</v>
      </c>
      <c r="U1064" s="11">
        <v>2</v>
      </c>
      <c r="V1064" s="11">
        <v>0</v>
      </c>
      <c r="W1064" s="11">
        <v>1.5</v>
      </c>
      <c r="X1064" s="11">
        <v>0</v>
      </c>
      <c r="Y1064" s="11">
        <v>0</v>
      </c>
      <c r="Z1064" s="11">
        <v>0</v>
      </c>
      <c r="AA1064" s="11">
        <v>0</v>
      </c>
      <c r="AB1064" s="11">
        <v>0</v>
      </c>
      <c r="AC1064" s="11">
        <v>0</v>
      </c>
      <c r="AD1064" s="11">
        <v>3</v>
      </c>
      <c r="AE1064" s="11">
        <v>2</v>
      </c>
      <c r="AF1064" s="11" t="s">
        <v>152</v>
      </c>
      <c r="AG1064" s="6">
        <v>7</v>
      </c>
      <c r="AH1064" s="6">
        <v>2</v>
      </c>
      <c r="AI1064" s="6">
        <v>0</v>
      </c>
      <c r="AJ1064" s="6">
        <v>1.5</v>
      </c>
      <c r="AK1064" s="11">
        <v>0</v>
      </c>
      <c r="AL1064" s="11">
        <v>0</v>
      </c>
      <c r="AM1064" s="11">
        <v>0</v>
      </c>
      <c r="AN1064" s="11">
        <v>1</v>
      </c>
      <c r="AO1064" s="11">
        <v>3000</v>
      </c>
      <c r="AP1064" s="11">
        <v>0.5</v>
      </c>
      <c r="AQ1064" s="11">
        <v>0</v>
      </c>
      <c r="AR1064" s="6">
        <v>0</v>
      </c>
      <c r="AS1064" s="11" t="s">
        <v>1400</v>
      </c>
      <c r="AT1064" s="12" t="s">
        <v>202</v>
      </c>
      <c r="AU1064" s="11">
        <v>0</v>
      </c>
      <c r="AV1064" s="18">
        <v>0</v>
      </c>
      <c r="AW1064" s="18">
        <v>0</v>
      </c>
      <c r="AX1064" s="12" t="s">
        <v>145</v>
      </c>
      <c r="AY1064" s="11">
        <v>0</v>
      </c>
      <c r="AZ1064" s="13">
        <v>0</v>
      </c>
      <c r="BA1064" s="13">
        <v>1</v>
      </c>
      <c r="BB1064" s="37" t="s">
        <v>1401</v>
      </c>
      <c r="BC1064" s="11">
        <v>0</v>
      </c>
      <c r="BD1064" s="11">
        <v>0</v>
      </c>
      <c r="BE1064" s="11">
        <v>0</v>
      </c>
      <c r="BF1064" s="11">
        <v>0</v>
      </c>
      <c r="BG1064" s="11">
        <v>0</v>
      </c>
      <c r="BH1064" s="11">
        <v>0</v>
      </c>
      <c r="BI1064" s="11">
        <v>0</v>
      </c>
      <c r="BJ1064" s="6">
        <v>0</v>
      </c>
    </row>
    <row r="1065" spans="3:62" ht="20.100000000000001" customHeight="1">
      <c r="C1065" s="18">
        <v>67000272</v>
      </c>
      <c r="D1065" s="12" t="s">
        <v>1402</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1.5</v>
      </c>
      <c r="X1065" s="11">
        <v>0</v>
      </c>
      <c r="Y1065" s="11">
        <v>0</v>
      </c>
      <c r="Z1065" s="11">
        <v>0</v>
      </c>
      <c r="AA1065" s="11">
        <v>0</v>
      </c>
      <c r="AB1065" s="11">
        <v>0</v>
      </c>
      <c r="AC1065" s="11">
        <v>0</v>
      </c>
      <c r="AD1065" s="11">
        <v>3</v>
      </c>
      <c r="AE1065" s="11">
        <v>2</v>
      </c>
      <c r="AF1065" s="11" t="s">
        <v>152</v>
      </c>
      <c r="AG1065" s="6">
        <v>7</v>
      </c>
      <c r="AH1065" s="6">
        <v>2</v>
      </c>
      <c r="AI1065" s="6">
        <v>0</v>
      </c>
      <c r="AJ1065" s="6">
        <v>1.5</v>
      </c>
      <c r="AK1065" s="11">
        <v>0</v>
      </c>
      <c r="AL1065" s="11">
        <v>0</v>
      </c>
      <c r="AM1065" s="11">
        <v>0</v>
      </c>
      <c r="AN1065" s="11">
        <v>1</v>
      </c>
      <c r="AO1065" s="11">
        <v>3000</v>
      </c>
      <c r="AP1065" s="11">
        <v>0.5</v>
      </c>
      <c r="AQ1065" s="11">
        <v>0</v>
      </c>
      <c r="AR1065" s="6">
        <v>0</v>
      </c>
      <c r="AS1065" s="11" t="s">
        <v>1403</v>
      </c>
      <c r="AT1065" s="12" t="s">
        <v>202</v>
      </c>
      <c r="AU1065" s="11">
        <v>0</v>
      </c>
      <c r="AV1065" s="18">
        <v>0</v>
      </c>
      <c r="AW1065" s="18">
        <v>0</v>
      </c>
      <c r="AX1065" s="12" t="s">
        <v>145</v>
      </c>
      <c r="AY1065" s="11">
        <v>0</v>
      </c>
      <c r="AZ1065" s="13">
        <v>0</v>
      </c>
      <c r="BA1065" s="13">
        <v>1</v>
      </c>
      <c r="BB1065" s="37" t="s">
        <v>1404</v>
      </c>
      <c r="BC1065" s="11">
        <v>0</v>
      </c>
      <c r="BD1065" s="11">
        <v>0</v>
      </c>
      <c r="BE1065" s="11">
        <v>0</v>
      </c>
      <c r="BF1065" s="11">
        <v>0</v>
      </c>
      <c r="BG1065" s="11">
        <v>0</v>
      </c>
      <c r="BH1065" s="11">
        <v>0</v>
      </c>
      <c r="BI1065" s="11">
        <v>0</v>
      </c>
      <c r="BJ1065" s="6">
        <v>0</v>
      </c>
    </row>
    <row r="1066" spans="3:62" ht="20.100000000000001" customHeight="1">
      <c r="C1066" s="18">
        <v>67000273</v>
      </c>
      <c r="D1066" s="12" t="s">
        <v>1405</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2</v>
      </c>
      <c r="X1066" s="11">
        <v>0</v>
      </c>
      <c r="Y1066" s="11">
        <v>0</v>
      </c>
      <c r="Z1066" s="11">
        <v>0</v>
      </c>
      <c r="AA1066" s="11">
        <v>0</v>
      </c>
      <c r="AB1066" s="11">
        <v>0</v>
      </c>
      <c r="AC1066" s="11">
        <v>0</v>
      </c>
      <c r="AD1066" s="11">
        <v>3</v>
      </c>
      <c r="AE1066" s="11">
        <v>2</v>
      </c>
      <c r="AF1066" s="11" t="s">
        <v>152</v>
      </c>
      <c r="AG1066" s="6">
        <v>7</v>
      </c>
      <c r="AH1066" s="6">
        <v>2</v>
      </c>
      <c r="AI1066" s="6">
        <v>0</v>
      </c>
      <c r="AJ1066" s="6">
        <v>1.5</v>
      </c>
      <c r="AK1066" s="11">
        <v>0</v>
      </c>
      <c r="AL1066" s="11">
        <v>0</v>
      </c>
      <c r="AM1066" s="11">
        <v>0</v>
      </c>
      <c r="AN1066" s="11">
        <v>1</v>
      </c>
      <c r="AO1066" s="11">
        <v>3000</v>
      </c>
      <c r="AP1066" s="11">
        <v>0.5</v>
      </c>
      <c r="AQ1066" s="11">
        <v>0</v>
      </c>
      <c r="AR1066" s="6">
        <v>0</v>
      </c>
      <c r="AS1066" s="11" t="s">
        <v>143</v>
      </c>
      <c r="AT1066" s="12" t="s">
        <v>202</v>
      </c>
      <c r="AU1066" s="11">
        <v>0</v>
      </c>
      <c r="AV1066" s="18">
        <v>0</v>
      </c>
      <c r="AW1066" s="18">
        <v>0</v>
      </c>
      <c r="AX1066" s="12" t="s">
        <v>145</v>
      </c>
      <c r="AY1066" s="11">
        <v>0</v>
      </c>
      <c r="AZ1066" s="13">
        <v>0</v>
      </c>
      <c r="BA1066" s="13">
        <v>1</v>
      </c>
      <c r="BB1066" s="37" t="s">
        <v>1406</v>
      </c>
      <c r="BC1066" s="11">
        <v>0</v>
      </c>
      <c r="BD1066" s="11">
        <v>0</v>
      </c>
      <c r="BE1066" s="11">
        <v>0</v>
      </c>
      <c r="BF1066" s="11">
        <v>0</v>
      </c>
      <c r="BG1066" s="11">
        <v>0</v>
      </c>
      <c r="BH1066" s="11">
        <v>0</v>
      </c>
      <c r="BI1066" s="11">
        <v>0</v>
      </c>
      <c r="BJ1066" s="6">
        <v>0</v>
      </c>
    </row>
    <row r="1067" spans="3:62" ht="20.100000000000001" customHeight="1">
      <c r="C1067" s="18">
        <v>67000274</v>
      </c>
      <c r="D1067" s="12" t="s">
        <v>1407</v>
      </c>
      <c r="E1067" s="11">
        <v>1</v>
      </c>
      <c r="F1067" s="11">
        <v>90002001</v>
      </c>
      <c r="G1067" s="11">
        <v>0</v>
      </c>
      <c r="H1067" s="13">
        <v>0</v>
      </c>
      <c r="I1067" s="18">
        <v>1</v>
      </c>
      <c r="J1067" s="18">
        <v>0</v>
      </c>
      <c r="K1067" s="18">
        <v>0</v>
      </c>
      <c r="L1067" s="11">
        <v>0</v>
      </c>
      <c r="M1067" s="11">
        <v>0</v>
      </c>
      <c r="N1067" s="11">
        <v>1</v>
      </c>
      <c r="O1067" s="11">
        <v>1</v>
      </c>
      <c r="P1067" s="11">
        <v>0.1</v>
      </c>
      <c r="Q1067" s="11">
        <v>0</v>
      </c>
      <c r="R1067" s="6">
        <v>0</v>
      </c>
      <c r="S1067" s="11">
        <v>0</v>
      </c>
      <c r="T1067" s="11">
        <v>1</v>
      </c>
      <c r="U1067" s="11">
        <v>2</v>
      </c>
      <c r="V1067" s="11">
        <v>0</v>
      </c>
      <c r="W1067" s="11">
        <v>1</v>
      </c>
      <c r="X1067" s="11">
        <v>0</v>
      </c>
      <c r="Y1067" s="11">
        <v>0</v>
      </c>
      <c r="Z1067" s="11">
        <v>0</v>
      </c>
      <c r="AA1067" s="11">
        <v>0</v>
      </c>
      <c r="AB1067" s="11">
        <v>0</v>
      </c>
      <c r="AC1067" s="11">
        <v>0</v>
      </c>
      <c r="AD1067" s="11">
        <v>10</v>
      </c>
      <c r="AE1067" s="11">
        <v>2</v>
      </c>
      <c r="AF1067" s="11" t="s">
        <v>152</v>
      </c>
      <c r="AG1067" s="6">
        <v>0</v>
      </c>
      <c r="AH1067" s="6">
        <v>0</v>
      </c>
      <c r="AI1067" s="6">
        <v>0</v>
      </c>
      <c r="AJ1067" s="6">
        <v>1.5</v>
      </c>
      <c r="AK1067" s="11">
        <v>0</v>
      </c>
      <c r="AL1067" s="11">
        <v>0</v>
      </c>
      <c r="AM1067" s="11">
        <v>0</v>
      </c>
      <c r="AN1067" s="11">
        <v>1</v>
      </c>
      <c r="AO1067" s="11">
        <v>3000</v>
      </c>
      <c r="AP1067" s="11">
        <v>0.5</v>
      </c>
      <c r="AQ1067" s="11">
        <v>0</v>
      </c>
      <c r="AR1067" s="6">
        <v>0</v>
      </c>
      <c r="AS1067" s="11" t="s">
        <v>501</v>
      </c>
      <c r="AT1067" s="12" t="s">
        <v>202</v>
      </c>
      <c r="AU1067" s="11">
        <v>0</v>
      </c>
      <c r="AV1067" s="18">
        <v>10000007</v>
      </c>
      <c r="AW1067" s="18">
        <v>23000070</v>
      </c>
      <c r="AX1067" s="12" t="s">
        <v>145</v>
      </c>
      <c r="AY1067" s="11">
        <v>0</v>
      </c>
      <c r="AZ1067" s="13">
        <v>0</v>
      </c>
      <c r="BA1067" s="13">
        <v>1</v>
      </c>
      <c r="BB1067" s="37" t="s">
        <v>1408</v>
      </c>
      <c r="BC1067" s="11">
        <v>0</v>
      </c>
      <c r="BD1067" s="11">
        <v>0</v>
      </c>
      <c r="BE1067" s="11">
        <v>0</v>
      </c>
      <c r="BF1067" s="11">
        <v>0</v>
      </c>
      <c r="BG1067" s="11">
        <v>0</v>
      </c>
      <c r="BH1067" s="11">
        <v>0</v>
      </c>
      <c r="BI1067" s="11">
        <v>0</v>
      </c>
      <c r="BJ1067" s="6">
        <v>0</v>
      </c>
    </row>
    <row r="1068" spans="3:62" ht="20.100000000000001" customHeight="1">
      <c r="C1068" s="18">
        <v>67000275</v>
      </c>
      <c r="D1068" s="49" t="s">
        <v>1409</v>
      </c>
      <c r="E1068" s="11">
        <v>1</v>
      </c>
      <c r="F1068" s="11">
        <v>90002001</v>
      </c>
      <c r="G1068" s="46">
        <v>0</v>
      </c>
      <c r="H1068" s="13">
        <v>0</v>
      </c>
      <c r="I1068" s="18">
        <v>1</v>
      </c>
      <c r="J1068" s="18">
        <v>0</v>
      </c>
      <c r="K1068" s="18">
        <v>0</v>
      </c>
      <c r="L1068" s="46">
        <v>0</v>
      </c>
      <c r="M1068" s="46">
        <v>0</v>
      </c>
      <c r="N1068" s="46">
        <v>1</v>
      </c>
      <c r="O1068" s="46">
        <v>2</v>
      </c>
      <c r="P1068" s="46">
        <v>1</v>
      </c>
      <c r="Q1068" s="46">
        <v>0</v>
      </c>
      <c r="R1068" s="6">
        <v>0</v>
      </c>
      <c r="S1068" s="46">
        <v>0</v>
      </c>
      <c r="T1068" s="11">
        <v>1</v>
      </c>
      <c r="U1068" s="46">
        <v>2</v>
      </c>
      <c r="V1068" s="46">
        <v>0</v>
      </c>
      <c r="W1068" s="46">
        <v>0</v>
      </c>
      <c r="X1068" s="46">
        <v>0</v>
      </c>
      <c r="Y1068" s="46">
        <v>0</v>
      </c>
      <c r="Z1068" s="46">
        <v>0</v>
      </c>
      <c r="AA1068" s="46">
        <v>0</v>
      </c>
      <c r="AB1068" s="46">
        <v>0</v>
      </c>
      <c r="AC1068" s="46">
        <v>0</v>
      </c>
      <c r="AD1068" s="46">
        <v>20</v>
      </c>
      <c r="AE1068" s="46">
        <v>2</v>
      </c>
      <c r="AF1068" s="46" t="s">
        <v>152</v>
      </c>
      <c r="AG1068" s="6">
        <v>0</v>
      </c>
      <c r="AH1068" s="6">
        <v>0</v>
      </c>
      <c r="AI1068" s="6">
        <v>0</v>
      </c>
      <c r="AJ1068" s="48">
        <v>1.5</v>
      </c>
      <c r="AK1068" s="46">
        <v>0</v>
      </c>
      <c r="AL1068" s="46">
        <v>0</v>
      </c>
      <c r="AM1068" s="46">
        <v>0</v>
      </c>
      <c r="AN1068" s="46">
        <v>1</v>
      </c>
      <c r="AO1068" s="46">
        <v>3000</v>
      </c>
      <c r="AP1068" s="46">
        <v>0.5</v>
      </c>
      <c r="AQ1068" s="46">
        <v>0</v>
      </c>
      <c r="AR1068" s="6">
        <v>0</v>
      </c>
      <c r="AS1068" s="46" t="s">
        <v>1370</v>
      </c>
      <c r="AT1068" s="49" t="s">
        <v>202</v>
      </c>
      <c r="AU1068" s="11">
        <v>0</v>
      </c>
      <c r="AV1068" s="43">
        <v>10000007</v>
      </c>
      <c r="AW1068" s="18">
        <v>23000050</v>
      </c>
      <c r="AX1068" s="49" t="s">
        <v>145</v>
      </c>
      <c r="AY1068" s="46">
        <v>0</v>
      </c>
      <c r="AZ1068" s="45">
        <v>0</v>
      </c>
      <c r="BA1068" s="13">
        <v>1</v>
      </c>
      <c r="BB1068" s="52" t="s">
        <v>1410</v>
      </c>
      <c r="BC1068" s="46">
        <v>0</v>
      </c>
      <c r="BD1068" s="11">
        <v>0</v>
      </c>
      <c r="BE1068" s="46">
        <v>0</v>
      </c>
      <c r="BF1068" s="46">
        <v>0</v>
      </c>
      <c r="BG1068" s="46">
        <v>0</v>
      </c>
      <c r="BH1068" s="46">
        <v>0</v>
      </c>
      <c r="BI1068" s="11">
        <v>0</v>
      </c>
      <c r="BJ1068" s="6">
        <v>0</v>
      </c>
    </row>
    <row r="1069" spans="3:62" ht="20.100000000000001" customHeight="1">
      <c r="C1069" s="18">
        <v>67000276</v>
      </c>
      <c r="D1069" s="49" t="s">
        <v>1411</v>
      </c>
      <c r="E1069" s="11">
        <v>1</v>
      </c>
      <c r="F1069" s="11">
        <v>90002001</v>
      </c>
      <c r="G1069" s="46">
        <v>0</v>
      </c>
      <c r="H1069" s="13">
        <v>0</v>
      </c>
      <c r="I1069" s="18">
        <v>1</v>
      </c>
      <c r="J1069" s="18">
        <v>0</v>
      </c>
      <c r="K1069" s="18">
        <v>0</v>
      </c>
      <c r="L1069" s="46">
        <v>0</v>
      </c>
      <c r="M1069" s="46">
        <v>0</v>
      </c>
      <c r="N1069" s="46">
        <v>1</v>
      </c>
      <c r="O1069" s="46">
        <v>2</v>
      </c>
      <c r="P1069" s="46">
        <v>1</v>
      </c>
      <c r="Q1069" s="46">
        <v>0</v>
      </c>
      <c r="R1069" s="6">
        <v>0</v>
      </c>
      <c r="S1069" s="46">
        <v>0</v>
      </c>
      <c r="T1069" s="11">
        <v>1</v>
      </c>
      <c r="U1069" s="46">
        <v>2</v>
      </c>
      <c r="V1069" s="46">
        <v>0</v>
      </c>
      <c r="W1069" s="46">
        <v>0</v>
      </c>
      <c r="X1069" s="46">
        <v>0</v>
      </c>
      <c r="Y1069" s="46">
        <v>0</v>
      </c>
      <c r="Z1069" s="46">
        <v>0</v>
      </c>
      <c r="AA1069" s="46">
        <v>0</v>
      </c>
      <c r="AB1069" s="46">
        <v>0</v>
      </c>
      <c r="AC1069" s="46">
        <v>0</v>
      </c>
      <c r="AD1069" s="46">
        <v>30</v>
      </c>
      <c r="AE1069" s="46">
        <v>2</v>
      </c>
      <c r="AF1069" s="46" t="s">
        <v>152</v>
      </c>
      <c r="AG1069" s="6">
        <v>0</v>
      </c>
      <c r="AH1069" s="6">
        <v>0</v>
      </c>
      <c r="AI1069" s="6">
        <v>0</v>
      </c>
      <c r="AJ1069" s="48">
        <v>1.5</v>
      </c>
      <c r="AK1069" s="46">
        <v>0</v>
      </c>
      <c r="AL1069" s="46">
        <v>0</v>
      </c>
      <c r="AM1069" s="46">
        <v>0</v>
      </c>
      <c r="AN1069" s="46">
        <v>1</v>
      </c>
      <c r="AO1069" s="46">
        <v>3000</v>
      </c>
      <c r="AP1069" s="46">
        <v>0.5</v>
      </c>
      <c r="AQ1069" s="46">
        <v>0</v>
      </c>
      <c r="AR1069" s="6">
        <v>0</v>
      </c>
      <c r="AS1069" s="46" t="s">
        <v>1412</v>
      </c>
      <c r="AT1069" s="49" t="s">
        <v>202</v>
      </c>
      <c r="AU1069" s="11">
        <v>0</v>
      </c>
      <c r="AV1069" s="43">
        <v>10000007</v>
      </c>
      <c r="AW1069" s="18">
        <v>23000060</v>
      </c>
      <c r="AX1069" s="49" t="s">
        <v>145</v>
      </c>
      <c r="AY1069" s="46">
        <v>0</v>
      </c>
      <c r="AZ1069" s="45">
        <v>0</v>
      </c>
      <c r="BA1069" s="45">
        <v>0</v>
      </c>
      <c r="BB1069" s="52" t="s">
        <v>1413</v>
      </c>
      <c r="BC1069" s="46">
        <v>0</v>
      </c>
      <c r="BD1069" s="11">
        <v>0</v>
      </c>
      <c r="BE1069" s="46">
        <v>0</v>
      </c>
      <c r="BF1069" s="46">
        <v>0</v>
      </c>
      <c r="BG1069" s="46">
        <v>0</v>
      </c>
      <c r="BH1069" s="46">
        <v>0</v>
      </c>
      <c r="BI1069" s="11">
        <v>0</v>
      </c>
      <c r="BJ1069" s="6">
        <v>0</v>
      </c>
    </row>
    <row r="1070" spans="3:62" ht="20.100000000000001" customHeight="1">
      <c r="C1070" s="18">
        <v>67000277</v>
      </c>
      <c r="D1070" s="49" t="s">
        <v>1180</v>
      </c>
      <c r="E1070" s="11">
        <v>1</v>
      </c>
      <c r="F1070" s="11">
        <v>90002001</v>
      </c>
      <c r="G1070" s="46">
        <v>0</v>
      </c>
      <c r="H1070" s="13">
        <v>0</v>
      </c>
      <c r="I1070" s="18">
        <v>1</v>
      </c>
      <c r="J1070" s="18">
        <v>0</v>
      </c>
      <c r="K1070" s="18">
        <v>0</v>
      </c>
      <c r="L1070" s="46">
        <v>0</v>
      </c>
      <c r="M1070" s="46">
        <v>0</v>
      </c>
      <c r="N1070" s="46">
        <v>1</v>
      </c>
      <c r="O1070" s="46">
        <v>0</v>
      </c>
      <c r="P1070" s="46">
        <v>0</v>
      </c>
      <c r="Q1070" s="46">
        <v>0</v>
      </c>
      <c r="R1070" s="6">
        <v>0</v>
      </c>
      <c r="S1070" s="46">
        <v>0</v>
      </c>
      <c r="T1070" s="11">
        <v>1</v>
      </c>
      <c r="U1070" s="46">
        <v>2</v>
      </c>
      <c r="V1070" s="46">
        <v>0</v>
      </c>
      <c r="W1070" s="46">
        <v>1</v>
      </c>
      <c r="X1070" s="46">
        <v>0</v>
      </c>
      <c r="Y1070" s="46">
        <v>0</v>
      </c>
      <c r="Z1070" s="46">
        <v>0</v>
      </c>
      <c r="AA1070" s="46">
        <v>0</v>
      </c>
      <c r="AB1070" s="46">
        <v>0</v>
      </c>
      <c r="AC1070" s="46">
        <v>0</v>
      </c>
      <c r="AD1070" s="46">
        <v>30</v>
      </c>
      <c r="AE1070" s="46">
        <v>2</v>
      </c>
      <c r="AF1070" s="46" t="s">
        <v>1181</v>
      </c>
      <c r="AG1070" s="6">
        <v>0</v>
      </c>
      <c r="AH1070" s="6">
        <v>2</v>
      </c>
      <c r="AI1070" s="6">
        <v>0</v>
      </c>
      <c r="AJ1070" s="48">
        <v>0</v>
      </c>
      <c r="AK1070" s="46">
        <v>0</v>
      </c>
      <c r="AL1070" s="46">
        <v>0</v>
      </c>
      <c r="AM1070" s="46">
        <v>0</v>
      </c>
      <c r="AN1070" s="46">
        <v>5</v>
      </c>
      <c r="AO1070" s="46">
        <v>5000</v>
      </c>
      <c r="AP1070" s="46">
        <v>0</v>
      </c>
      <c r="AQ1070" s="46">
        <v>0</v>
      </c>
      <c r="AR1070" s="6">
        <v>0</v>
      </c>
      <c r="AS1070" s="46">
        <v>0</v>
      </c>
      <c r="AT1070" s="49" t="s">
        <v>202</v>
      </c>
      <c r="AU1070" s="11">
        <v>0</v>
      </c>
      <c r="AV1070" s="43">
        <v>0</v>
      </c>
      <c r="AW1070" s="18">
        <v>21000010</v>
      </c>
      <c r="AX1070" s="49" t="s">
        <v>1182</v>
      </c>
      <c r="AY1070" s="46" t="s">
        <v>1414</v>
      </c>
      <c r="AZ1070" s="45">
        <v>0</v>
      </c>
      <c r="BA1070" s="45">
        <v>0</v>
      </c>
      <c r="BB1070" s="52" t="s">
        <v>1413</v>
      </c>
      <c r="BC1070" s="46">
        <v>0</v>
      </c>
      <c r="BD1070" s="11">
        <v>0</v>
      </c>
      <c r="BE1070" s="46">
        <v>0</v>
      </c>
      <c r="BF1070" s="46">
        <v>0</v>
      </c>
      <c r="BG1070" s="46">
        <v>0</v>
      </c>
      <c r="BH1070" s="46">
        <v>0</v>
      </c>
      <c r="BI1070" s="11">
        <v>0</v>
      </c>
      <c r="BJ1070" s="6">
        <v>0</v>
      </c>
    </row>
    <row r="1071" spans="3:62" ht="20.100000000000001" customHeight="1">
      <c r="C1071" s="18">
        <v>67000278</v>
      </c>
      <c r="D1071" s="19" t="s">
        <v>1415</v>
      </c>
      <c r="E1071" s="11">
        <v>1</v>
      </c>
      <c r="F1071" s="18">
        <v>63001001</v>
      </c>
      <c r="G1071" s="18">
        <v>0</v>
      </c>
      <c r="H1071" s="13">
        <v>0</v>
      </c>
      <c r="I1071" s="18">
        <v>1</v>
      </c>
      <c r="J1071" s="18">
        <v>0</v>
      </c>
      <c r="K1071" s="11">
        <v>0</v>
      </c>
      <c r="L1071" s="18">
        <v>0</v>
      </c>
      <c r="M1071" s="18">
        <v>0</v>
      </c>
      <c r="N1071" s="18">
        <v>1</v>
      </c>
      <c r="O1071" s="18">
        <v>0</v>
      </c>
      <c r="P1071" s="18">
        <v>1</v>
      </c>
      <c r="Q1071" s="18">
        <v>0</v>
      </c>
      <c r="R1071" s="6">
        <v>0</v>
      </c>
      <c r="S1071" s="13">
        <v>0</v>
      </c>
      <c r="T1071" s="11">
        <v>1</v>
      </c>
      <c r="U1071" s="18">
        <v>2</v>
      </c>
      <c r="V1071" s="18">
        <v>0</v>
      </c>
      <c r="W1071" s="18">
        <v>0</v>
      </c>
      <c r="X1071" s="18">
        <v>0</v>
      </c>
      <c r="Y1071" s="18">
        <v>0</v>
      </c>
      <c r="Z1071" s="18">
        <v>0</v>
      </c>
      <c r="AA1071" s="18">
        <v>0</v>
      </c>
      <c r="AB1071" s="18">
        <v>1</v>
      </c>
      <c r="AC1071" s="18">
        <v>0</v>
      </c>
      <c r="AD1071" s="18">
        <v>60</v>
      </c>
      <c r="AE1071" s="18">
        <v>2</v>
      </c>
      <c r="AF1071" s="18" t="s">
        <v>1416</v>
      </c>
      <c r="AG1071" s="6">
        <v>0</v>
      </c>
      <c r="AH1071" s="6">
        <v>0</v>
      </c>
      <c r="AI1071" s="6">
        <v>0</v>
      </c>
      <c r="AJ1071" s="6">
        <v>0</v>
      </c>
      <c r="AK1071" s="18">
        <v>0</v>
      </c>
      <c r="AL1071" s="18">
        <v>0</v>
      </c>
      <c r="AM1071" s="18">
        <v>0</v>
      </c>
      <c r="AN1071" s="18">
        <v>1</v>
      </c>
      <c r="AO1071" s="18">
        <v>1800000</v>
      </c>
      <c r="AP1071" s="18">
        <v>0</v>
      </c>
      <c r="AQ1071" s="18">
        <v>0</v>
      </c>
      <c r="AR1071" s="6">
        <v>0</v>
      </c>
      <c r="AS1071" s="18">
        <v>90106002</v>
      </c>
      <c r="AT1071" s="19" t="s">
        <v>143</v>
      </c>
      <c r="AU1071" s="18">
        <v>0</v>
      </c>
      <c r="AV1071" s="18">
        <v>0</v>
      </c>
      <c r="AW1071" s="18">
        <v>0</v>
      </c>
      <c r="AX1071" s="19" t="s">
        <v>681</v>
      </c>
      <c r="AY1071" s="19">
        <v>0</v>
      </c>
      <c r="AZ1071" s="13">
        <v>0</v>
      </c>
      <c r="BA1071" s="13">
        <v>0</v>
      </c>
      <c r="BB1071" s="63" t="s">
        <v>682</v>
      </c>
      <c r="BC1071" s="18">
        <v>0</v>
      </c>
      <c r="BD1071" s="11">
        <v>0</v>
      </c>
      <c r="BE1071" s="18">
        <v>0</v>
      </c>
      <c r="BF1071" s="18">
        <v>0</v>
      </c>
      <c r="BG1071" s="18">
        <v>0</v>
      </c>
      <c r="BH1071" s="18">
        <v>0</v>
      </c>
      <c r="BI1071" s="9">
        <v>0</v>
      </c>
      <c r="BJ1071" s="6">
        <v>0</v>
      </c>
    </row>
    <row r="1072" spans="3:62" ht="19.5" customHeight="1">
      <c r="C1072" s="18">
        <v>67000279</v>
      </c>
      <c r="D1072" s="12" t="s">
        <v>1417</v>
      </c>
      <c r="E1072" s="11">
        <v>1</v>
      </c>
      <c r="F1072" s="11">
        <v>62011201</v>
      </c>
      <c r="G1072" s="11">
        <v>0</v>
      </c>
      <c r="H1072" s="13">
        <v>0</v>
      </c>
      <c r="I1072" s="11">
        <v>5</v>
      </c>
      <c r="J1072" s="11">
        <v>3</v>
      </c>
      <c r="K1072" s="11">
        <v>0</v>
      </c>
      <c r="L1072" s="11">
        <v>0</v>
      </c>
      <c r="M1072" s="11">
        <v>0</v>
      </c>
      <c r="N1072" s="11">
        <v>1</v>
      </c>
      <c r="O1072" s="11">
        <v>0</v>
      </c>
      <c r="P1072" s="11">
        <v>0</v>
      </c>
      <c r="Q1072" s="11">
        <v>0</v>
      </c>
      <c r="R1072" s="6">
        <v>0</v>
      </c>
      <c r="S1072" s="11">
        <v>0</v>
      </c>
      <c r="T1072" s="11">
        <v>1</v>
      </c>
      <c r="U1072" s="11">
        <v>2</v>
      </c>
      <c r="V1072" s="11">
        <v>0</v>
      </c>
      <c r="W1072" s="11">
        <v>1.5</v>
      </c>
      <c r="X1072" s="11">
        <v>10</v>
      </c>
      <c r="Y1072" s="11">
        <v>1</v>
      </c>
      <c r="Z1072" s="11">
        <v>0</v>
      </c>
      <c r="AA1072" s="11">
        <v>0</v>
      </c>
      <c r="AB1072" s="11">
        <v>0</v>
      </c>
      <c r="AC1072" s="11">
        <v>0</v>
      </c>
      <c r="AD1072" s="11">
        <v>5</v>
      </c>
      <c r="AE1072" s="11">
        <v>1</v>
      </c>
      <c r="AF1072" s="11">
        <v>10</v>
      </c>
      <c r="AG1072" s="6">
        <v>0</v>
      </c>
      <c r="AH1072" s="6">
        <v>0</v>
      </c>
      <c r="AI1072" s="6">
        <v>0</v>
      </c>
      <c r="AJ1072" s="6">
        <v>0</v>
      </c>
      <c r="AK1072" s="11">
        <v>0</v>
      </c>
      <c r="AL1072" s="11">
        <v>0</v>
      </c>
      <c r="AM1072" s="11">
        <v>0</v>
      </c>
      <c r="AN1072" s="11">
        <v>0.5</v>
      </c>
      <c r="AO1072" s="11">
        <v>3000</v>
      </c>
      <c r="AP1072" s="11">
        <v>0.2</v>
      </c>
      <c r="AQ1072" s="11">
        <v>0</v>
      </c>
      <c r="AR1072" s="6">
        <v>0</v>
      </c>
      <c r="AS1072" s="11" t="s">
        <v>143</v>
      </c>
      <c r="AT1072" s="12" t="s">
        <v>341</v>
      </c>
      <c r="AU1072" s="11" t="s">
        <v>380</v>
      </c>
      <c r="AV1072" s="18">
        <v>10000007</v>
      </c>
      <c r="AW1072" s="18">
        <v>21000020</v>
      </c>
      <c r="AX1072" s="12" t="s">
        <v>528</v>
      </c>
      <c r="AY1072" s="11">
        <v>0</v>
      </c>
      <c r="AZ1072" s="13">
        <v>0</v>
      </c>
      <c r="BA1072" s="13">
        <v>0</v>
      </c>
      <c r="BB1072" s="63" t="s">
        <v>1418</v>
      </c>
      <c r="BC1072" s="11">
        <v>0</v>
      </c>
      <c r="BD1072" s="11">
        <v>0</v>
      </c>
      <c r="BE1072" s="11">
        <v>0</v>
      </c>
      <c r="BF1072" s="11">
        <v>0</v>
      </c>
      <c r="BG1072" s="11">
        <v>0</v>
      </c>
      <c r="BH1072" s="11">
        <v>0</v>
      </c>
      <c r="BI1072" s="9">
        <v>0</v>
      </c>
      <c r="BJ1072" s="6">
        <v>0</v>
      </c>
    </row>
    <row r="1073" spans="3:62" ht="20.100000000000001" customHeight="1">
      <c r="C1073" s="18">
        <v>67000280</v>
      </c>
      <c r="D1073" s="12" t="s">
        <v>1419</v>
      </c>
      <c r="E1073" s="11">
        <v>1</v>
      </c>
      <c r="F1073" s="11">
        <v>62011201</v>
      </c>
      <c r="G1073" s="11">
        <v>0</v>
      </c>
      <c r="H1073" s="13">
        <v>0</v>
      </c>
      <c r="I1073" s="11">
        <v>5</v>
      </c>
      <c r="J1073" s="11">
        <v>3</v>
      </c>
      <c r="K1073" s="11">
        <v>0</v>
      </c>
      <c r="L1073" s="11">
        <v>0</v>
      </c>
      <c r="M1073" s="11">
        <v>0</v>
      </c>
      <c r="N1073" s="11">
        <v>1</v>
      </c>
      <c r="O1073" s="11">
        <v>0</v>
      </c>
      <c r="P1073" s="11">
        <v>0</v>
      </c>
      <c r="Q1073" s="11">
        <v>0</v>
      </c>
      <c r="R1073" s="6">
        <v>0</v>
      </c>
      <c r="S1073" s="11">
        <v>0</v>
      </c>
      <c r="T1073" s="11">
        <v>1</v>
      </c>
      <c r="U1073" s="11">
        <v>2</v>
      </c>
      <c r="V1073" s="11">
        <v>0</v>
      </c>
      <c r="W1073" s="11">
        <v>1.5</v>
      </c>
      <c r="X1073" s="11">
        <v>10</v>
      </c>
      <c r="Y1073" s="11">
        <v>1</v>
      </c>
      <c r="Z1073" s="11">
        <v>0</v>
      </c>
      <c r="AA1073" s="11">
        <v>0</v>
      </c>
      <c r="AB1073" s="11">
        <v>0</v>
      </c>
      <c r="AC1073" s="11">
        <v>0</v>
      </c>
      <c r="AD1073" s="11">
        <v>5</v>
      </c>
      <c r="AE1073" s="11">
        <v>1</v>
      </c>
      <c r="AF1073" s="46">
        <v>3</v>
      </c>
      <c r="AG1073" s="6">
        <v>2</v>
      </c>
      <c r="AH1073" s="6">
        <v>1</v>
      </c>
      <c r="AI1073" s="6">
        <v>0</v>
      </c>
      <c r="AJ1073" s="6">
        <v>8</v>
      </c>
      <c r="AK1073" s="11">
        <v>0</v>
      </c>
      <c r="AL1073" s="11">
        <v>0</v>
      </c>
      <c r="AM1073" s="11">
        <v>0</v>
      </c>
      <c r="AN1073" s="11">
        <v>0.5</v>
      </c>
      <c r="AO1073" s="11">
        <v>10000</v>
      </c>
      <c r="AP1073" s="11">
        <v>0.2</v>
      </c>
      <c r="AQ1073" s="11">
        <v>0</v>
      </c>
      <c r="AR1073" s="6">
        <v>0</v>
      </c>
      <c r="AS1073" s="11" t="s">
        <v>143</v>
      </c>
      <c r="AT1073" s="12" t="s">
        <v>341</v>
      </c>
      <c r="AU1073" s="11" t="s">
        <v>380</v>
      </c>
      <c r="AV1073" s="18">
        <v>10000007</v>
      </c>
      <c r="AW1073" s="18">
        <v>21102020</v>
      </c>
      <c r="AX1073" s="12" t="s">
        <v>528</v>
      </c>
      <c r="AY1073" s="11">
        <v>0</v>
      </c>
      <c r="AZ1073" s="13">
        <v>0</v>
      </c>
      <c r="BA1073" s="13">
        <v>0</v>
      </c>
      <c r="BB1073" s="63" t="s">
        <v>1420</v>
      </c>
      <c r="BC1073" s="11">
        <v>0</v>
      </c>
      <c r="BD1073" s="11">
        <v>0</v>
      </c>
      <c r="BE1073" s="11">
        <v>0</v>
      </c>
      <c r="BF1073" s="11">
        <v>0</v>
      </c>
      <c r="BG1073" s="11">
        <v>0</v>
      </c>
      <c r="BH1073" s="11">
        <v>0</v>
      </c>
      <c r="BI1073" s="9">
        <v>0</v>
      </c>
      <c r="BJ1073" s="6">
        <v>0</v>
      </c>
    </row>
    <row r="1074" spans="3:62" ht="20.100000000000001" customHeight="1">
      <c r="C1074" s="18">
        <v>67000281</v>
      </c>
      <c r="D1074" s="12" t="s">
        <v>1421</v>
      </c>
      <c r="E1074" s="11">
        <v>1</v>
      </c>
      <c r="F1074" s="11">
        <v>62011201</v>
      </c>
      <c r="G1074" s="11">
        <v>0</v>
      </c>
      <c r="H1074" s="13">
        <v>0</v>
      </c>
      <c r="I1074" s="11">
        <v>5</v>
      </c>
      <c r="J1074" s="11">
        <v>3</v>
      </c>
      <c r="K1074" s="11">
        <v>0</v>
      </c>
      <c r="L1074" s="11">
        <v>0</v>
      </c>
      <c r="M1074" s="11">
        <v>0</v>
      </c>
      <c r="N1074" s="11">
        <v>1</v>
      </c>
      <c r="O1074" s="11">
        <v>0</v>
      </c>
      <c r="P1074" s="11">
        <v>0</v>
      </c>
      <c r="Q1074" s="11">
        <v>0</v>
      </c>
      <c r="R1074" s="6">
        <v>0</v>
      </c>
      <c r="S1074" s="11">
        <v>0</v>
      </c>
      <c r="T1074" s="11">
        <v>1</v>
      </c>
      <c r="U1074" s="11">
        <v>2</v>
      </c>
      <c r="V1074" s="11">
        <v>0</v>
      </c>
      <c r="W1074" s="11">
        <v>1.5</v>
      </c>
      <c r="X1074" s="11">
        <v>10</v>
      </c>
      <c r="Y1074" s="11">
        <v>1</v>
      </c>
      <c r="Z1074" s="11">
        <v>0</v>
      </c>
      <c r="AA1074" s="11">
        <v>0</v>
      </c>
      <c r="AB1074" s="11">
        <v>0</v>
      </c>
      <c r="AC1074" s="11">
        <v>0</v>
      </c>
      <c r="AD1074" s="11">
        <v>5</v>
      </c>
      <c r="AE1074" s="11">
        <v>1</v>
      </c>
      <c r="AF1074" s="46">
        <v>3</v>
      </c>
      <c r="AG1074" s="6">
        <v>0</v>
      </c>
      <c r="AH1074" s="6">
        <v>2</v>
      </c>
      <c r="AI1074" s="6">
        <v>0</v>
      </c>
      <c r="AJ1074" s="6">
        <v>3</v>
      </c>
      <c r="AK1074" s="11">
        <v>0</v>
      </c>
      <c r="AL1074" s="11">
        <v>0</v>
      </c>
      <c r="AM1074" s="11">
        <v>0</v>
      </c>
      <c r="AN1074" s="11">
        <v>0.5</v>
      </c>
      <c r="AO1074" s="11">
        <v>10000</v>
      </c>
      <c r="AP1074" s="11">
        <v>0.2</v>
      </c>
      <c r="AQ1074" s="11">
        <v>3</v>
      </c>
      <c r="AR1074" s="6">
        <v>0</v>
      </c>
      <c r="AS1074" s="11" t="s">
        <v>143</v>
      </c>
      <c r="AT1074" s="12" t="s">
        <v>341</v>
      </c>
      <c r="AU1074" s="11" t="s">
        <v>380</v>
      </c>
      <c r="AV1074" s="18">
        <v>10000007</v>
      </c>
      <c r="AW1074" s="18">
        <v>21102020</v>
      </c>
      <c r="AX1074" s="12" t="s">
        <v>537</v>
      </c>
      <c r="AY1074" s="11">
        <v>0</v>
      </c>
      <c r="AZ1074" s="13">
        <v>0</v>
      </c>
      <c r="BA1074" s="13">
        <v>0</v>
      </c>
      <c r="BB1074" s="63" t="s">
        <v>1422</v>
      </c>
      <c r="BC1074" s="11">
        <v>0</v>
      </c>
      <c r="BD1074" s="11">
        <v>0</v>
      </c>
      <c r="BE1074" s="11">
        <v>0</v>
      </c>
      <c r="BF1074" s="11">
        <v>0</v>
      </c>
      <c r="BG1074" s="11">
        <v>0</v>
      </c>
      <c r="BH1074" s="11">
        <v>0</v>
      </c>
      <c r="BI1074" s="9">
        <v>0</v>
      </c>
      <c r="BJ1074" s="6">
        <v>0</v>
      </c>
    </row>
    <row r="1075" spans="3:62" ht="19.5" customHeight="1">
      <c r="C1075" s="18">
        <v>67000282</v>
      </c>
      <c r="D1075" s="12" t="s">
        <v>1423</v>
      </c>
      <c r="E1075" s="11">
        <v>1</v>
      </c>
      <c r="F1075" s="18">
        <v>61021201</v>
      </c>
      <c r="G1075" s="18">
        <v>0</v>
      </c>
      <c r="H1075" s="13">
        <v>0</v>
      </c>
      <c r="I1075" s="11">
        <f>I1069+5</f>
        <v>6</v>
      </c>
      <c r="J1075" s="11">
        <v>5</v>
      </c>
      <c r="K1075" s="11">
        <v>0</v>
      </c>
      <c r="L1075" s="18">
        <v>0</v>
      </c>
      <c r="M1075" s="18">
        <v>0</v>
      </c>
      <c r="N1075" s="18">
        <v>1</v>
      </c>
      <c r="O1075" s="18">
        <v>0</v>
      </c>
      <c r="P1075" s="18">
        <v>0</v>
      </c>
      <c r="Q1075" s="18">
        <v>0</v>
      </c>
      <c r="R1075" s="6">
        <v>0</v>
      </c>
      <c r="S1075" s="13">
        <v>0</v>
      </c>
      <c r="T1075" s="11">
        <v>1</v>
      </c>
      <c r="U1075" s="18">
        <v>2</v>
      </c>
      <c r="V1075" s="18">
        <v>0</v>
      </c>
      <c r="W1075" s="11">
        <v>3.5</v>
      </c>
      <c r="X1075" s="11">
        <v>500</v>
      </c>
      <c r="Y1075" s="18">
        <v>1</v>
      </c>
      <c r="Z1075" s="18">
        <v>0</v>
      </c>
      <c r="AA1075" s="18">
        <v>0</v>
      </c>
      <c r="AB1075" s="18">
        <v>0</v>
      </c>
      <c r="AC1075" s="18">
        <v>0</v>
      </c>
      <c r="AD1075" s="18">
        <v>7</v>
      </c>
      <c r="AE1075" s="18">
        <v>1</v>
      </c>
      <c r="AF1075" s="18">
        <v>3</v>
      </c>
      <c r="AG1075" s="6">
        <v>2</v>
      </c>
      <c r="AH1075" s="6">
        <v>1</v>
      </c>
      <c r="AI1075" s="6">
        <v>0</v>
      </c>
      <c r="AJ1075" s="6">
        <v>8</v>
      </c>
      <c r="AK1075" s="18">
        <v>0</v>
      </c>
      <c r="AL1075" s="18">
        <v>0.5</v>
      </c>
      <c r="AM1075" s="18">
        <v>0</v>
      </c>
      <c r="AN1075" s="18">
        <v>0.25</v>
      </c>
      <c r="AO1075" s="18">
        <v>9000</v>
      </c>
      <c r="AP1075" s="18">
        <v>0.5</v>
      </c>
      <c r="AQ1075" s="18">
        <v>0</v>
      </c>
      <c r="AR1075" s="6">
        <v>0</v>
      </c>
      <c r="AS1075" s="18">
        <v>0</v>
      </c>
      <c r="AT1075" s="19" t="s">
        <v>530</v>
      </c>
      <c r="AU1075" s="18" t="s">
        <v>531</v>
      </c>
      <c r="AV1075" s="18">
        <v>10003002</v>
      </c>
      <c r="AW1075" s="18">
        <v>21010020</v>
      </c>
      <c r="AX1075" s="19" t="s">
        <v>537</v>
      </c>
      <c r="AY1075" s="19">
        <v>0</v>
      </c>
      <c r="AZ1075" s="13">
        <v>0</v>
      </c>
      <c r="BA1075" s="13">
        <v>0</v>
      </c>
      <c r="BB1075" s="63" t="s">
        <v>1424</v>
      </c>
      <c r="BC1075" s="18">
        <v>0</v>
      </c>
      <c r="BD1075" s="11">
        <v>0</v>
      </c>
      <c r="BE1075" s="18">
        <v>0</v>
      </c>
      <c r="BF1075" s="18">
        <v>0</v>
      </c>
      <c r="BG1075" s="18">
        <v>0</v>
      </c>
      <c r="BH1075" s="18">
        <v>0</v>
      </c>
      <c r="BI1075" s="9">
        <v>0</v>
      </c>
      <c r="BJ1075" s="6">
        <v>0</v>
      </c>
    </row>
  </sheetData>
  <autoFilter ref="O1:O1075" xr:uid="{00000000-0009-0000-0000-000000000000}"/>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2023-03-07T09:26:39Z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