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42CEFBBE-792C-43CC-94A8-87F8F96AC839}"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SkillProto!$O$1:$O$1158</definedName>
  </definedNames>
  <calcPr calcId="191029"/>
</workbook>
</file>

<file path=xl/calcChain.xml><?xml version="1.0" encoding="utf-8"?>
<calcChain xmlns="http://schemas.openxmlformats.org/spreadsheetml/2006/main">
  <c r="BB496" i="1" l="1"/>
  <c r="BB497" i="1"/>
  <c r="BB498" i="1"/>
  <c r="BB499" i="1"/>
  <c r="BB500" i="1"/>
  <c r="BB495" i="1"/>
  <c r="I1157" i="1"/>
  <c r="C1123" i="1"/>
  <c r="C1122" i="1"/>
  <c r="C1121" i="1"/>
  <c r="C1120" i="1"/>
  <c r="C1119" i="1"/>
  <c r="C1118" i="1"/>
  <c r="C1117" i="1"/>
  <c r="C1116" i="1"/>
  <c r="C1115" i="1"/>
  <c r="C1114" i="1"/>
  <c r="C1113" i="1"/>
  <c r="C1112" i="1"/>
  <c r="C1111" i="1"/>
  <c r="C1110" i="1"/>
  <c r="C1109" i="1"/>
  <c r="C1108" i="1"/>
  <c r="C1107" i="1"/>
  <c r="C1106" i="1"/>
  <c r="C1105" i="1"/>
  <c r="C1133" i="1" s="1"/>
  <c r="C1104" i="1"/>
  <c r="C1132" i="1" s="1"/>
  <c r="C1103" i="1"/>
  <c r="C1131" i="1" s="1"/>
  <c r="C1102" i="1"/>
  <c r="C1130" i="1" s="1"/>
  <c r="C1101" i="1"/>
  <c r="C1129" i="1" s="1"/>
  <c r="C1100" i="1"/>
  <c r="C1128" i="1" s="1"/>
  <c r="C1099" i="1"/>
  <c r="C1127" i="1" s="1"/>
  <c r="C1098" i="1"/>
  <c r="C1126" i="1" s="1"/>
  <c r="C1097" i="1"/>
  <c r="C1125" i="1" s="1"/>
  <c r="C1096" i="1"/>
  <c r="C1124" i="1" s="1"/>
  <c r="AJ708" i="1"/>
  <c r="BB598" i="1"/>
  <c r="BB593" i="1"/>
  <c r="BB584" i="1"/>
  <c r="BB582" i="1"/>
  <c r="G565" i="1"/>
  <c r="G564" i="1"/>
  <c r="G563" i="1"/>
  <c r="BB562" i="1"/>
  <c r="BB561" i="1"/>
  <c r="BB560" i="1"/>
  <c r="BB559" i="1"/>
  <c r="BB558" i="1"/>
  <c r="BB557" i="1"/>
  <c r="BB556" i="1"/>
  <c r="BB555" i="1"/>
  <c r="BB554" i="1"/>
  <c r="BB553" i="1"/>
  <c r="I553" i="1"/>
  <c r="BB552" i="1"/>
  <c r="I552" i="1"/>
  <c r="BB551" i="1"/>
  <c r="I551" i="1"/>
  <c r="G547" i="1"/>
  <c r="G546" i="1"/>
  <c r="G545" i="1"/>
  <c r="BB538" i="1"/>
  <c r="BB537" i="1"/>
  <c r="BB536" i="1"/>
  <c r="BB535" i="1"/>
  <c r="G535" i="1"/>
  <c r="BB534" i="1"/>
  <c r="G534" i="1"/>
  <c r="BB533" i="1"/>
  <c r="G533" i="1"/>
  <c r="G530" i="1"/>
  <c r="G529" i="1"/>
  <c r="G528" i="1"/>
  <c r="BB527" i="1"/>
  <c r="BB526" i="1"/>
  <c r="BB525" i="1"/>
  <c r="BB524" i="1"/>
  <c r="BB523" i="1"/>
  <c r="BB522" i="1"/>
  <c r="BB521" i="1"/>
  <c r="BB520" i="1"/>
  <c r="BB519" i="1"/>
  <c r="BB518" i="1"/>
  <c r="I518" i="1"/>
  <c r="I524" i="1" s="1"/>
  <c r="I530" i="1" s="1"/>
  <c r="G518" i="1"/>
  <c r="BB517" i="1"/>
  <c r="I517" i="1"/>
  <c r="I523" i="1" s="1"/>
  <c r="I529" i="1" s="1"/>
  <c r="G517" i="1"/>
  <c r="BB516" i="1"/>
  <c r="I516" i="1"/>
  <c r="I522" i="1" s="1"/>
  <c r="I528" i="1" s="1"/>
  <c r="G516" i="1"/>
  <c r="BB515" i="1"/>
  <c r="BB514" i="1"/>
  <c r="BB513" i="1"/>
  <c r="BB512" i="1"/>
  <c r="BB511" i="1"/>
  <c r="BB510" i="1"/>
  <c r="BB509" i="1"/>
  <c r="BB508" i="1"/>
  <c r="G497" i="1"/>
  <c r="G496" i="1"/>
  <c r="G495" i="1"/>
  <c r="BB494" i="1"/>
  <c r="BB493" i="1"/>
  <c r="BB492" i="1"/>
  <c r="BB491" i="1"/>
  <c r="BB490" i="1"/>
  <c r="BB489" i="1"/>
  <c r="BB482" i="1"/>
  <c r="BB481" i="1"/>
  <c r="BB480" i="1"/>
  <c r="BB479" i="1"/>
  <c r="BB478" i="1"/>
  <c r="BB477" i="1"/>
  <c r="BB476" i="1"/>
  <c r="BB475" i="1"/>
  <c r="BB474" i="1"/>
  <c r="BB473" i="1"/>
  <c r="G473" i="1"/>
  <c r="BB472" i="1"/>
  <c r="G472" i="1"/>
  <c r="BB471" i="1"/>
  <c r="G471" i="1"/>
  <c r="BB470" i="1"/>
  <c r="BB469" i="1"/>
  <c r="BB468" i="1"/>
  <c r="BB467" i="1"/>
  <c r="G467" i="1"/>
  <c r="BB466" i="1"/>
  <c r="G466" i="1"/>
  <c r="BB465" i="1"/>
  <c r="G465" i="1"/>
  <c r="BB464" i="1"/>
  <c r="BB463" i="1"/>
  <c r="BB462" i="1"/>
  <c r="BB461" i="1"/>
  <c r="G461" i="1"/>
  <c r="BB460" i="1"/>
  <c r="G460" i="1"/>
  <c r="BB459" i="1"/>
  <c r="G459" i="1"/>
  <c r="BB458" i="1"/>
  <c r="BB457" i="1"/>
  <c r="BB456" i="1"/>
  <c r="BB455" i="1"/>
  <c r="G455" i="1"/>
  <c r="BB454" i="1"/>
  <c r="G454" i="1"/>
  <c r="BB453" i="1"/>
  <c r="G453" i="1"/>
  <c r="BB452" i="1"/>
  <c r="BB451" i="1"/>
  <c r="BB450" i="1"/>
  <c r="BB449" i="1"/>
  <c r="G449" i="1"/>
  <c r="BB448" i="1"/>
  <c r="G448" i="1"/>
  <c r="BB447" i="1"/>
  <c r="G447" i="1"/>
  <c r="BB446" i="1"/>
  <c r="BB445" i="1"/>
  <c r="BB444" i="1"/>
  <c r="BB443" i="1"/>
  <c r="G443" i="1"/>
  <c r="BB442" i="1"/>
  <c r="G442" i="1"/>
  <c r="BB441" i="1"/>
  <c r="G441" i="1"/>
  <c r="BB440" i="1"/>
  <c r="BB439" i="1"/>
  <c r="BB438" i="1"/>
  <c r="BB437" i="1"/>
  <c r="G437" i="1"/>
  <c r="BB436" i="1"/>
  <c r="G436" i="1"/>
  <c r="BB435" i="1"/>
  <c r="G435" i="1"/>
  <c r="BB434" i="1"/>
  <c r="BB433" i="1"/>
  <c r="BB432" i="1"/>
  <c r="BB431" i="1"/>
  <c r="G431" i="1"/>
  <c r="BB430" i="1"/>
  <c r="G430" i="1"/>
  <c r="BB429" i="1"/>
  <c r="G429" i="1"/>
  <c r="I425" i="1"/>
  <c r="I431" i="1" s="1"/>
  <c r="I437" i="1" s="1"/>
  <c r="G425" i="1"/>
  <c r="I424" i="1"/>
  <c r="I430" i="1" s="1"/>
  <c r="I436" i="1" s="1"/>
  <c r="G424" i="1"/>
  <c r="I423" i="1"/>
  <c r="I429" i="1" s="1"/>
  <c r="I435" i="1" s="1"/>
  <c r="G423" i="1"/>
  <c r="BB422" i="1"/>
  <c r="BB421" i="1"/>
  <c r="BB420" i="1"/>
  <c r="BB419" i="1"/>
  <c r="G419" i="1"/>
  <c r="BB418" i="1"/>
  <c r="G418" i="1"/>
  <c r="BB417" i="1"/>
  <c r="G417" i="1"/>
  <c r="BB416" i="1"/>
  <c r="BB415" i="1"/>
  <c r="BB414" i="1"/>
  <c r="BB413" i="1"/>
  <c r="BB412" i="1"/>
  <c r="BB411" i="1"/>
  <c r="BB410" i="1"/>
  <c r="BB409" i="1"/>
  <c r="BB408" i="1"/>
  <c r="BB407" i="1"/>
  <c r="G407" i="1"/>
  <c r="G413" i="1" s="1"/>
  <c r="BB406" i="1"/>
  <c r="G406" i="1"/>
  <c r="G412" i="1" s="1"/>
  <c r="BB405" i="1"/>
  <c r="G405" i="1"/>
  <c r="G411" i="1" s="1"/>
  <c r="BB404" i="1"/>
  <c r="BB403" i="1"/>
  <c r="BB402" i="1"/>
  <c r="BB401" i="1"/>
  <c r="G401" i="1"/>
  <c r="BB400" i="1"/>
  <c r="G400" i="1"/>
  <c r="BB399" i="1"/>
  <c r="G399" i="1"/>
  <c r="I394" i="1"/>
  <c r="I401" i="1" s="1"/>
  <c r="I407" i="1" s="1"/>
  <c r="G394" i="1"/>
  <c r="I393" i="1"/>
  <c r="I400" i="1" s="1"/>
  <c r="I406" i="1" s="1"/>
  <c r="G393" i="1"/>
  <c r="I392" i="1"/>
  <c r="I399" i="1" s="1"/>
  <c r="I405" i="1" s="1"/>
  <c r="G392" i="1"/>
  <c r="BB391" i="1"/>
  <c r="BB390" i="1"/>
  <c r="BB389" i="1"/>
  <c r="BB388" i="1"/>
  <c r="G388" i="1"/>
  <c r="BB387" i="1"/>
  <c r="G387" i="1"/>
  <c r="BB386" i="1"/>
  <c r="G386" i="1"/>
  <c r="BB385" i="1"/>
  <c r="BB384" i="1"/>
  <c r="BB383" i="1"/>
  <c r="BB382" i="1"/>
  <c r="BB381" i="1"/>
  <c r="BB380" i="1"/>
  <c r="BB379" i="1"/>
  <c r="BB378" i="1"/>
  <c r="BB377" i="1"/>
  <c r="BB376" i="1"/>
  <c r="G376" i="1"/>
  <c r="BB375" i="1"/>
  <c r="G375" i="1"/>
  <c r="BB374" i="1"/>
  <c r="G374" i="1"/>
  <c r="BB373" i="1"/>
  <c r="BB372" i="1"/>
  <c r="BB371" i="1"/>
  <c r="BB370" i="1"/>
  <c r="I370" i="1"/>
  <c r="G370" i="1"/>
  <c r="BB369" i="1"/>
  <c r="I369" i="1"/>
  <c r="G369" i="1"/>
  <c r="BB368" i="1"/>
  <c r="I368" i="1"/>
  <c r="G368" i="1"/>
  <c r="BB367" i="1"/>
  <c r="BB366" i="1"/>
  <c r="BB365" i="1"/>
  <c r="BB364" i="1"/>
  <c r="BB363" i="1"/>
  <c r="BB362" i="1"/>
  <c r="BB361" i="1"/>
  <c r="BB360" i="1"/>
  <c r="BB359" i="1"/>
  <c r="BB358" i="1"/>
  <c r="BB357" i="1"/>
  <c r="BB356" i="1"/>
  <c r="G352" i="1"/>
  <c r="G351" i="1"/>
  <c r="G350" i="1"/>
  <c r="BB349" i="1"/>
  <c r="BB348" i="1"/>
  <c r="BB347" i="1"/>
  <c r="BB346" i="1"/>
  <c r="BB345" i="1"/>
  <c r="BB344" i="1"/>
  <c r="BB343" i="1"/>
  <c r="BB342" i="1"/>
  <c r="BB341" i="1"/>
  <c r="BB340" i="1"/>
  <c r="BB339" i="1"/>
  <c r="BB338" i="1"/>
  <c r="BB337" i="1"/>
  <c r="BB336" i="1"/>
  <c r="BB335" i="1"/>
  <c r="BB334" i="1"/>
  <c r="BB333" i="1"/>
  <c r="BB332" i="1"/>
  <c r="BB331" i="1"/>
  <c r="BB330" i="1"/>
  <c r="BB329" i="1"/>
  <c r="BB328" i="1"/>
  <c r="BB327" i="1"/>
  <c r="BB326" i="1"/>
  <c r="BB325" i="1"/>
  <c r="BB324" i="1"/>
  <c r="BB323" i="1"/>
  <c r="BB322" i="1"/>
  <c r="BB321" i="1"/>
  <c r="BB320" i="1"/>
  <c r="BB319" i="1"/>
  <c r="BB318" i="1"/>
  <c r="BB317" i="1"/>
  <c r="BB316" i="1"/>
  <c r="BB315" i="1"/>
  <c r="BB314" i="1"/>
  <c r="BB93" i="1"/>
  <c r="I93" i="1"/>
  <c r="G93" i="1"/>
  <c r="G84" i="1"/>
  <c r="BB291" i="1" l="1"/>
  <c r="BB282" i="1"/>
  <c r="BB292" i="1"/>
  <c r="BB270" i="1"/>
  <c r="BB281" i="1"/>
  <c r="BB295" i="1"/>
  <c r="BB284" i="1"/>
  <c r="BB296" i="1"/>
  <c r="BB269" i="1"/>
  <c r="BB268" i="1"/>
  <c r="BB280" i="1"/>
  <c r="BB287" i="1"/>
  <c r="BB299" i="1"/>
  <c r="BB273" i="1"/>
  <c r="BB274" i="1"/>
  <c r="BB294" i="1"/>
  <c r="BB285" i="1"/>
  <c r="BB289" i="1"/>
  <c r="BB297" i="1"/>
  <c r="BB286" i="1"/>
  <c r="BB288" i="1"/>
  <c r="BB298" i="1"/>
  <c r="BB293" i="1"/>
  <c r="BB271" i="1"/>
  <c r="BB277" i="1"/>
  <c r="BB265" i="1"/>
  <c r="BB290" i="1"/>
  <c r="BB275" i="1"/>
  <c r="BB264" i="1"/>
  <c r="BB276" i="1"/>
  <c r="BB272" i="1"/>
  <c r="BB266" i="1"/>
  <c r="BB278" i="1"/>
  <c r="BB267" i="1"/>
  <c r="BB279" i="1"/>
  <c r="BB28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可打断技能</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召唤怪物ID；召唤坐标（0表示在自己脚底下）；召唤范围；召唤数量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召唤ID；是否复刻玩家形象（0不是，1是）；范围；数量；血量比例,攻击比例,魔法比例,物防比例，魔防比例；血量固定值,攻击固定值，魔法固定值，物防固定值，魔防固定值</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G4" authorId="0" shapeId="0" xr:uid="{00000000-0006-0000-0000-00002C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<sst xmlns="http://schemas.openxmlformats.org/spreadsheetml/2006/main" count="6779" uniqueCount="1605">
  <si>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</si>
  <si>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</si>
  <si>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</si>
  <si>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</si>
  <si>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</si>
  <si>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</si>
  <si>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</si>
  <si>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</si>
  <si>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</si>
  <si>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</si>
  <si>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</si>
  <si>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</si>
  <si>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</si>
  <si>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</si>
  <si>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</si>
  <si>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</si>
  <si>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</si>
  <si>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</si>
  <si>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</si>
  <si>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</si>
  <si>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</si>
  <si>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</si>
  <si>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</si>
  <si>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</si>
  <si>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</si>
  <si>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</si>
  <si>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</si>
  <si>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</si>
  <si>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</si>
  <si>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</si>
  <si>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</si>
  <si>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</si>
  <si>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</si>
  <si>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</si>
  <si>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</si>
  <si>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</si>
  <si>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</si>
  <si>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</si>
  <si>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</si>
  <si>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</si>
  <si>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</si>
  <si>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</si>
  <si>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</si>
  <si>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</si>
  <si>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</si>
  <si>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</si>
  <si>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</si>
  <si>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</si>
  <si>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</si>
  <si>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</si>
  <si>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</si>
  <si>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</si>
  <si>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</si>
  <si>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</si>
  <si>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</si>
  <si>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</si>
  <si>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</si>
  <si>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</si>
  <si>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</si>
  <si>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</si>
  <si>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</si>
  <si>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</si>
  <si>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</si>
  <si>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</si>
  <si>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SkillName</t>
  </si>
  <si>
    <t>SkillLv</t>
  </si>
  <si>
    <t>SkillIcon</t>
  </si>
  <si>
    <t>NextSkillID</t>
  </si>
  <si>
    <t>WeaponType</t>
  </si>
  <si>
    <t>LearnRoseLv</t>
  </si>
  <si>
    <t>CostSPValue</t>
  </si>
  <si>
    <t>CostGoldValue</t>
  </si>
  <si>
    <t>IfFightOpen</t>
  </si>
  <si>
    <t>EquipSkill</t>
  </si>
  <si>
    <t>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</si>
  <si>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</si>
  <si>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</si>
  <si>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</si>
  <si>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</si>
  <si>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</si>
  <si>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</si>
  <si>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</si>
  <si>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</si>
  <si>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</si>
  <si>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</si>
  <si>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</si>
  <si>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</si>
  <si>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</si>
  <si>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</si>
  <si>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</si>
  <si>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</si>
  <si>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</si>
  <si>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</si>
  <si>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</si>
  <si>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</si>
  <si>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</si>
  <si>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</si>
  <si>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</si>
  <si>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</si>
  <si>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</si>
  <si>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</si>
  <si>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</si>
  <si>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</si>
  <si>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</si>
  <si>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</si>
  <si>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</si>
  <si>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</si>
  <si>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</si>
  <si>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</si>
  <si>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</si>
  <si>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</si>
  <si>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</si>
  <si>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</si>
  <si>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</si>
  <si>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</si>
  <si>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</si>
  <si>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</si>
  <si>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</si>
  <si>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</si>
  <si>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</si>
  <si>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</si>
  <si>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</si>
  <si>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</si>
  <si>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</si>
  <si>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</si>
  <si>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</si>
  <si>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</si>
  <si>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</si>
  <si>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</si>
  <si>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</si>
  <si>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</si>
  <si>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</si>
  <si>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</si>
  <si>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</si>
  <si>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</si>
  <si>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</si>
  <si>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</si>
  <si>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</si>
  <si>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</si>
  <si>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</si>
  <si>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</si>
  <si>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</si>
  <si>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</si>
  <si>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</si>
  <si>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</si>
  <si>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</si>
  <si>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</si>
  <si>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</si>
  <si>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</si>
  <si>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</si>
  <si>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</si>
  <si>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</si>
  <si>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</si>
  <si>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</si>
  <si>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</si>
  <si>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</si>
  <si>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</si>
  <si>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</si>
  <si>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</si>
  <si>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</si>
  <si>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</si>
  <si>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</si>
  <si>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</si>
  <si>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</si>
  <si>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</si>
  <si>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</si>
  <si>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</si>
  <si>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</si>
  <si>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</si>
  <si>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</si>
  <si>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</si>
  <si>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</si>
  <si>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</si>
  <si>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</si>
  <si>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</si>
  <si>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</si>
  <si>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</si>
  <si>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</si>
  <si>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</si>
  <si>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</si>
  <si>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</si>
  <si>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</si>
  <si>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</si>
  <si>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</si>
  <si>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</si>
  <si>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</si>
  <si>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</si>
  <si>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</si>
  <si>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</si>
  <si>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</si>
  <si>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</si>
  <si>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</si>
  <si>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</si>
  <si>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</si>
  <si>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</si>
  <si>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</si>
  <si>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</si>
  <si>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</si>
  <si>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</si>
  <si>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</si>
  <si>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</si>
  <si>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</si>
  <si>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</si>
  <si>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</si>
  <si>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</si>
  <si>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</si>
  <si>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</si>
  <si>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</si>
  <si>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</si>
  <si>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</si>
  <si>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</si>
  <si>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</si>
  <si>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</si>
  <si>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</si>
  <si>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</si>
  <si>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</si>
  <si>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</si>
  <si>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</si>
  <si>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</si>
  <si>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</si>
  <si>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</si>
  <si>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</si>
  <si>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</si>
  <si>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</si>
  <si>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</si>
  <si>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</si>
  <si>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</si>
  <si>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</si>
  <si>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</si>
  <si>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</si>
  <si>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</si>
  <si>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</si>
  <si>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</si>
  <si>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</si>
  <si>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</si>
  <si>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</si>
  <si>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</si>
  <si>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</si>
  <si>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</si>
  <si>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</si>
  <si>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</si>
  <si>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</si>
  <si>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</si>
  <si>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</si>
  <si>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</si>
  <si>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</si>
  <si>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</si>
  <si>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</si>
  <si>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</si>
  <si>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</si>
  <si>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</si>
  <si>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</si>
  <si>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</si>
  <si>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</si>
  <si>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</si>
  <si>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</si>
  <si>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</si>
  <si>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</si>
  <si>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</si>
  <si>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</si>
  <si>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</si>
  <si>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</si>
  <si>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</si>
  <si>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</si>
  <si>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</si>
  <si>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</si>
  <si>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</si>
  <si>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</si>
  <si>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</si>
  <si>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</si>
  <si>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</si>
  <si>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</si>
  <si>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</si>
  <si>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</si>
  <si>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</si>
  <si>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</si>
  <si>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</si>
  <si>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</si>
  <si>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</si>
  <si>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</si>
  <si>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</si>
  <si>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</si>
  <si>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</si>
  <si>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</si>
  <si>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</si>
  <si>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</si>
  <si>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</si>
  <si>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</si>
  <si>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</si>
  <si>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</si>
  <si>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</si>
  <si>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</si>
  <si>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</si>
  <si>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</si>
  <si>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</si>
  <si>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</si>
  <si>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</si>
  <si>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</si>
  <si>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</si>
  <si>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</si>
  <si>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</si>
  <si>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</si>
  <si>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</si>
  <si>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</si>
  <si>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</si>
  <si>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</si>
  <si>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</si>
  <si>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</si>
  <si>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</si>
  <si>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</si>
  <si>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</si>
  <si>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</si>
  <si>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</si>
  <si>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</si>
  <si>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</si>
  <si>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</si>
  <si>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</si>
  <si>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</si>
  <si>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</si>
  <si>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</si>
  <si>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</si>
  <si>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</si>
  <si>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</si>
  <si>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</si>
  <si>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</si>
  <si>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</si>
  <si>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</si>
  <si>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</si>
  <si>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</si>
  <si>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</si>
  <si>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</si>
  <si>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</si>
  <si>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</si>
  <si>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</si>
  <si>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</si>
  <si>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</si>
  <si>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</si>
  <si>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</si>
  <si>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</si>
  <si>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</si>
  <si>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</si>
  <si>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</si>
  <si>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</si>
  <si>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</si>
  <si>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</si>
  <si>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</si>
  <si>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</si>
  <si>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</si>
  <si>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</si>
  <si>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</si>
  <si>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</si>
  <si>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</si>
  <si>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</si>
  <si>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</si>
  <si>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</si>
  <si>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</si>
  <si>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</si>
  <si>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</si>
  <si>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</si>
  <si>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</si>
  <si>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</si>
  <si>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</si>
  <si>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</si>
  <si>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</si>
  <si>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</si>
  <si>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</si>
  <si>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</si>
  <si>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</si>
  <si>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</si>
  <si>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</si>
  <si>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</si>
  <si>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</si>
  <si>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</si>
  <si>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</si>
  <si>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</si>
  <si>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</si>
  <si>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</si>
  <si>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</si>
  <si>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</si>
  <si>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</si>
  <si>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</si>
  <si>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</si>
  <si>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</si>
  <si>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</si>
  <si>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</si>
  <si>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</si>
  <si>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</si>
  <si>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</si>
  <si>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</si>
  <si>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</si>
  <si>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</si>
  <si>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</si>
  <si>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</si>
  <si>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</si>
  <si>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</si>
  <si>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</si>
  <si>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</si>
  <si>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</si>
  <si>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</si>
  <si>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</si>
  <si>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</si>
  <si>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</si>
  <si>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</si>
  <si>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</si>
  <si>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</si>
  <si>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</si>
  <si>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</si>
  <si>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</si>
  <si>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</si>
  <si>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</si>
  <si>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</si>
  <si>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</si>
  <si>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</si>
  <si>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</si>
  <si>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</si>
  <si>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</si>
  <si>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</si>
  <si>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</si>
  <si>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</si>
  <si>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</si>
  <si>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</si>
  <si>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</si>
  <si>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</si>
  <si>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</si>
  <si>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</si>
  <si>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</si>
  <si>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</si>
  <si>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</si>
  <si>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</si>
  <si>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</si>
  <si>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</si>
  <si>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</si>
  <si>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</si>
  <si>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</si>
  <si>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</si>
  <si>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</si>
  <si>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</si>
  <si>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</si>
  <si>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</si>
  <si>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</si>
  <si>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</si>
  <si>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</si>
  <si>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</si>
  <si>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</si>
  <si>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</si>
  <si>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</si>
  <si>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</si>
  <si>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</si>
  <si>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</si>
  <si>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</si>
  <si>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</si>
  <si>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</si>
  <si>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</si>
  <si>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</si>
  <si>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</si>
  <si>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</si>
  <si>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</si>
  <si>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</si>
  <si>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</si>
  <si>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</si>
  <si>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</si>
  <si>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</si>
  <si>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</si>
  <si>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</si>
  <si>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</si>
  <si>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</si>
  <si>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</si>
  <si>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</si>
  <si>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</si>
  <si>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</si>
  <si>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</si>
  <si>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</si>
  <si>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</si>
  <si>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</si>
  <si>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</si>
  <si>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</si>
  <si>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</si>
  <si>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</si>
  <si>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</si>
  <si>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</si>
  <si>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</si>
  <si>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</si>
  <si>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</si>
  <si>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</si>
  <si>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</si>
  <si>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</si>
  <si>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</si>
  <si>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</si>
  <si>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</si>
  <si>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</si>
  <si>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</si>
  <si>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</si>
  <si>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</si>
  <si>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</si>
  <si>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</si>
  <si>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</si>
  <si>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</si>
  <si>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</si>
  <si>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</si>
  <si>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</si>
  <si>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</si>
  <si>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</si>
  <si>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</si>
  <si>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</si>
  <si>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</si>
  <si>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</si>
  <si>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</si>
  <si>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huixuan</t>
  </si>
  <si>
    <t>90001021</t>
  </si>
  <si>
    <t>3</t>
  </si>
  <si>
    <t>zhansha</t>
  </si>
  <si>
    <t>裂波击</t>
  </si>
  <si>
    <t>3,9</t>
  </si>
  <si>
    <t>liedi_2</t>
  </si>
  <si>
    <t>90001031</t>
  </si>
  <si>
    <t>2</t>
  </si>
  <si>
    <t>Skill_6</t>
  </si>
  <si>
    <t>Skill_Other_XuanFengZhan_1</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</si>
  <si>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</si>
  <si>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</si>
  <si>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</si>
  <si>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</si>
  <si>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</si>
  <si>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</si>
  <si>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</si>
  <si>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</si>
  <si>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</si>
  <si>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</si>
  <si>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</si>
  <si>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</si>
  <si>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</si>
  <si>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</si>
  <si>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</si>
  <si>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</si>
  <si>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</si>
  <si>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</si>
  <si>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</si>
  <si>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</si>
  <si>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</si>
  <si>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Skill_ComTargetMove_RangDamge_1</t>
  </si>
  <si>
    <t>元素爆冰</t>
  </si>
  <si>
    <t>4,10</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</si>
  <si>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</si>
  <si>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</si>
  <si>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</si>
  <si>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</si>
  <si>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</si>
  <si>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</si>
  <si>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</si>
  <si>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立即给自己的武器附带光电效果,普通攻击提升30%,攻击提升25%+600点攻击,攻击速度提升50%且自身免疫一切减益状态,并使自身攻击时有概率触发闪电链,持续20秒</t>
  </si>
  <si>
    <t>90001041,90001043,90001047,90001048,90001049,90001050</t>
  </si>
  <si>
    <t>立即给自己的武器附带光电效果,普通攻击提升30%,攻击提升25%+900点攻击,攻击速度提升50%且自身免疫一切减益状态,并使自身攻击时有概率触发闪电链,持续20秒</t>
  </si>
  <si>
    <t>90001041,90001044,90001047,90001048,90001049,90001050</t>
  </si>
  <si>
    <t>立即给自己的武器附带光电效果,普通攻击提升30%,攻击提升25%+1200点攻击,攻击速度提升50%且自身免疫一切减益状态,并使自身攻击时有概率触发闪电链,持续20秒</t>
  </si>
  <si>
    <t>90001041,90001045,90001047,90001048,90001049,90001050</t>
  </si>
  <si>
    <t>立即给自己的武器附带光电效果,普通攻击提升30%,攻击提升25%+1500点攻击,攻击速度提升50%且自身免疫一切减益状态,并使自身攻击时有概率触发闪电链,持续20秒</t>
  </si>
  <si>
    <t>90001041,90001046,90001047,90001048,90001049,90001050</t>
  </si>
  <si>
    <t>立即给自己的武器附带光电效果,普通攻击提升30%,攻击提升25%+1800点攻击,攻击速度提升50%且自身免疫一切减益状态,并使自身攻击时有概率触发闪电链,持续20秒</t>
  </si>
  <si>
    <t>闪电链</t>
  </si>
  <si>
    <t>Skill_ChainLightning</t>
  </si>
  <si>
    <t>光之能量</t>
  </si>
  <si>
    <t>Skill_10</t>
  </si>
  <si>
    <t>baolie_4</t>
  </si>
  <si>
    <t>0.25</t>
  </si>
  <si>
    <t>光之击</t>
  </si>
  <si>
    <t>乱剑之击</t>
  </si>
  <si>
    <t>能量吸附</t>
  </si>
  <si>
    <t>爆发状态</t>
  </si>
  <si>
    <t>90001051,90001056,90001057,90001058,90001059,90001066,90001060</t>
  </si>
  <si>
    <t>Skill_11</t>
  </si>
  <si>
    <t>开启后,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</si>
  <si>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90001051,90001056,90001057,90001058,90001059,90001066,90001067,90001068,90001060</t>
  </si>
  <si>
    <t>90001052,90001056,90001057,90001058,90001059,90001066,90001067,90001068,90001060</t>
  </si>
  <si>
    <t>开启后,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</si>
  <si>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90001053,90001056,90001057,90001058,90001059,90001066,90001067,90001068,90001060</t>
  </si>
  <si>
    <t>开启后,立即损失当前20%的生命且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</si>
  <si>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90001054,90001056,90001057,90001058,90001059,90001066,90001067,90001068,90001060</t>
  </si>
  <si>
    <t>开启后,立即损失当前20%的生命且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</si>
  <si>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90001055,90001056,90001057,90001058,90001059,90001066,90001067,90001068,90001060</t>
  </si>
  <si>
    <t>开启后,立即损失当前20%的生命且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</si>
  <si>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</si>
  <si>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</si>
  <si>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</si>
  <si>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</si>
  <si>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</si>
  <si>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</si>
  <si>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</si>
  <si>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</si>
  <si>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</si>
  <si>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</si>
  <si>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</si>
  <si>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</si>
  <si>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</si>
  <si>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对自身释放一个护盾,护盾可以抵抗自身最大生命15%的伤害,持续30秒,持续5秒</t>
  </si>
  <si>
    <t>对自身释放一个护盾,护盾可以抵抗自身最大生命20%的伤害,持续30秒,持续5秒</t>
  </si>
  <si>
    <t>对自身释放一个护盾,护盾可以抵抗自身最大生命25%的伤害,持续30秒,持续5秒</t>
  </si>
  <si>
    <t>对自身释放一个护盾,护盾可以抵抗自身最大生命30%的伤害,持续30秒,持续5秒</t>
  </si>
  <si>
    <t>对自身释放一个护盾,护盾可以抵抗自身最大生命35%的伤害,持续30秒,持续5秒</t>
  </si>
  <si>
    <t>冲击波</t>
  </si>
  <si>
    <t>0.5</t>
  </si>
  <si>
    <t>大魔导之影</t>
  </si>
  <si>
    <t>Skill_Com_Summon_2</t>
  </si>
  <si>
    <t>90000001;1;1;2;0.5,0.8,0.8,0.5,0.5;5000,0,0,0,0</t>
  </si>
  <si>
    <t>吟唱0.5秒,召唤自己的2个分身协助自己进行攻击,分身继承自身50%属性和80%的攻击,持续20秒</t>
  </si>
  <si>
    <t>90000001;1;1;2;0.575,0.9,0.9,0.575,0.575;5000,0,0,0,0</t>
  </si>
  <si>
    <t>吟唱0.5秒,召唤自己的2个分身协助自己进行攻击,分身继承自身57.5%属性和90%的攻击,持续20秒</t>
  </si>
  <si>
    <t>90000001;1;1;2;0.65,1,1,0.65,0.65;5000,0,0,0,0</t>
  </si>
  <si>
    <t>吟唱0.5秒,召唤自己的2个分身协助自己进行攻击,分身继承自身65%属性和100%的攻击,持续20秒</t>
  </si>
  <si>
    <t>90000001;1;1;2;0.725,1.1,1.1,0.725,0.725;5000,0,0,0,0</t>
  </si>
  <si>
    <t>吟唱0.5秒,召唤自己的2个分身协助自己进行攻击,分身继承自身72.5%属性和110%的攻击,持续20秒</t>
  </si>
  <si>
    <t>90000001;1;1;2;0.8,1.2,1.2,0.8,0.8;5000,0,0,0,0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</si>
  <si>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</si>
  <si>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</si>
  <si>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</si>
  <si>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</si>
  <si>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</si>
  <si>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</si>
  <si>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</si>
  <si>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</si>
  <si>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</si>
  <si>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</si>
  <si>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</si>
  <si>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</si>
  <si>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</si>
  <si>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</si>
  <si>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</si>
  <si>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</si>
  <si>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</si>
  <si>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</si>
  <si>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</si>
  <si>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治愈之境</t>
  </si>
  <si>
    <t>huifu2</t>
  </si>
  <si>
    <t>心灵之击</t>
  </si>
  <si>
    <t>zuzhoushu</t>
  </si>
  <si>
    <t>92034003,92034011,92034012,92034021</t>
  </si>
  <si>
    <t>huifu3</t>
  </si>
  <si>
    <t>对目标区域的己方单位恢复15%+5000点生命值,并增加己方单位25%攻击,持续10秒,并驱散目标范围内的所有负面状态</t>
  </si>
  <si>
    <t>92034003,92034011,92034012,92034022</t>
  </si>
  <si>
    <t>92034003,92034011,92034012,92034023</t>
  </si>
  <si>
    <t>92034003,92034011,92034012,92034024</t>
  </si>
  <si>
    <t>92034003,92034011,92034012,92034025</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</si>
  <si>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</si>
  <si>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</si>
  <si>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</si>
  <si>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</si>
  <si>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</si>
  <si>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</si>
  <si>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</si>
  <si>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</si>
  <si>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</si>
  <si>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受到伤害有概率自动释放一个护盾,护盾可以抵抗25%伤害,最大承受生命的20%,持续20秒</t>
  </si>
  <si>
    <t>猛击</t>
  </si>
  <si>
    <t>1;0.3;0.5</t>
  </si>
  <si>
    <t>立即对目标造成300%伤害,如果目标生命低于30%,伤害提升50%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</si>
  <si>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</si>
  <si>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</si>
  <si>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</si>
  <si>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</si>
  <si>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</si>
  <si>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</si>
  <si>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在生命值低于10%时,立即回复自身30%最大生命,120秒冷却时间</t>
  </si>
  <si>
    <t>爆裂轰炸</t>
  </si>
  <si>
    <t>对自身范围内每秒持续造成120%伤害,持续6秒</t>
  </si>
  <si>
    <t>以眼还眼</t>
  </si>
  <si>
    <t>每次闪避目标攻击将对目标造成100%攻击伤害</t>
  </si>
  <si>
    <t>绝佳反击</t>
  </si>
  <si>
    <t>受到攻击有20%概率对目标造成2秒眩晕,此效果10秒触发一次</t>
  </si>
  <si>
    <t>轰击</t>
  </si>
  <si>
    <t>立即对目标及其范围造成300%伤害</t>
  </si>
  <si>
    <t>冰冻击</t>
  </si>
  <si>
    <t>立即对前方矩形范围的目标造成325%伤害,并使目标禁锢3秒</t>
  </si>
  <si>
    <t>意念之勇</t>
  </si>
  <si>
    <t>攻击提升</t>
  </si>
  <si>
    <t>伤害减免</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</si>
  <si>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</si>
  <si>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</si>
  <si>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</si>
  <si>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</si>
  <si>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</si>
  <si>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</si>
  <si>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</si>
  <si>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</si>
  <si>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Skill_Halo_1</t>
  </si>
  <si>
    <t>小队内移动速度提升15%</t>
  </si>
  <si>
    <t>速度专精</t>
  </si>
  <si>
    <t>100902,0.15</t>
  </si>
  <si>
    <t>移动速度提升15%</t>
  </si>
  <si>
    <t>装备精通:轻甲</t>
  </si>
  <si>
    <t>装备轻甲类装备属性提升20%</t>
  </si>
  <si>
    <t>逐风者:职业专精</t>
  </si>
  <si>
    <t>61021302,61021303,61021304,61021305,61021306</t>
  </si>
  <si>
    <t>暴击光环</t>
  </si>
  <si>
    <t>90502001</t>
  </si>
  <si>
    <t>小队内暴击概率提升5%</t>
  </si>
  <si>
    <t>武器精通:剑</t>
  </si>
  <si>
    <t>205203,0.05</t>
  </si>
  <si>
    <t>装备剑类武器伤害提升5%</t>
  </si>
  <si>
    <t>驭剑士:职业专精</t>
  </si>
  <si>
    <t>普通攻击有20%概率将目标眩晕2秒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</si>
  <si>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</si>
  <si>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</si>
  <si>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</si>
  <si>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</si>
  <si>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</si>
  <si>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</si>
  <si>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</si>
  <si>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</si>
  <si>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</si>
  <si>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闪避目标攻击后,有5%概率释放能量吸附技能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</si>
  <si>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</si>
  <si>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</si>
  <si>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</si>
  <si>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</si>
  <si>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</si>
  <si>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</si>
  <si>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</si>
  <si>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</si>
  <si>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</si>
  <si>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</si>
  <si>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</si>
  <si>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</si>
  <si>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</si>
  <si>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</si>
  <si>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</si>
  <si>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</si>
  <si>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</si>
  <si>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</si>
  <si>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</si>
  <si>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</si>
  <si>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</si>
  <si>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</si>
  <si>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</si>
  <si>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</si>
  <si>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</si>
  <si>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</si>
  <si>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</si>
  <si>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</si>
  <si>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</si>
  <si>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</si>
  <si>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</si>
  <si>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</si>
  <si>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</si>
  <si>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</si>
  <si>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</si>
  <si>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</si>
  <si>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</si>
  <si>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燃烧</t>
  </si>
  <si>
    <t>持续对附近玩家每秒造成100%伤害</t>
  </si>
  <si>
    <t>精灵_治愈</t>
  </si>
  <si>
    <t>恢复己方一定生命值</t>
  </si>
  <si>
    <t>精灵_防御</t>
  </si>
  <si>
    <t>落石</t>
  </si>
  <si>
    <t>70103003;1;0</t>
  </si>
  <si>
    <t>随机对某个区域释放落石,落实3秒后下降,造成300%伤害,并眩晕3秒</t>
  </si>
  <si>
    <t>精灵_加攻</t>
  </si>
  <si>
    <t>释放一个缓慢移动的冲击波,对目标造成伤害100%伤害</t>
  </si>
  <si>
    <t>精灵分身</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</si>
  <si>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</si>
  <si>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</si>
  <si>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</si>
  <si>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</si>
  <si>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</si>
  <si>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</si>
  <si>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</si>
  <si>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</si>
  <si>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</si>
  <si>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</si>
  <si>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</si>
  <si>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</si>
  <si>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</si>
  <si>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</si>
  <si>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</si>
  <si>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</si>
  <si>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</si>
  <si>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</si>
  <si>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</si>
  <si>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</si>
  <si>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</si>
  <si>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</si>
  <si>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</si>
  <si>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</si>
  <si>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</si>
  <si>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</si>
  <si>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</si>
  <si>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</si>
  <si>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</si>
  <si>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</si>
  <si>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</si>
  <si>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</si>
  <si>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</si>
  <si>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</si>
  <si>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</si>
  <si>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</si>
  <si>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</si>
  <si>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</si>
  <si>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</si>
  <si>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</si>
  <si>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</si>
  <si>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</si>
  <si>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</si>
  <si>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</si>
  <si>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</si>
  <si>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</si>
  <si>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</si>
  <si>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</si>
  <si>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</si>
  <si>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</si>
  <si>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</si>
  <si>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</si>
  <si>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</si>
  <si>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</si>
  <si>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</si>
  <si>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</si>
  <si>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</si>
  <si>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</si>
  <si>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</si>
  <si>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</si>
  <si>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</si>
  <si>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炼金治愈药水</t>
  </si>
  <si>
    <t>超级暴击等级合剂</t>
  </si>
  <si>
    <t>超级闪避等级合剂</t>
  </si>
  <si>
    <t>超级命中等级合剂</t>
  </si>
  <si>
    <t>超级抗暴等级合剂</t>
  </si>
  <si>
    <t>速度炼金药剂</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</si>
  <si>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</si>
  <si>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</si>
  <si>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</si>
  <si>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</si>
  <si>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</si>
  <si>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</si>
  <si>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</si>
  <si>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</si>
  <si>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</si>
  <si>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</si>
  <si>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</si>
  <si>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</si>
  <si>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</si>
  <si>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</si>
  <si>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</si>
  <si>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</si>
  <si>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</si>
  <si>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</si>
  <si>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</si>
  <si>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</si>
  <si>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</si>
  <si>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</si>
  <si>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</si>
  <si>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</si>
  <si>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</si>
  <si>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</si>
  <si>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</si>
  <si>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</si>
  <si>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</si>
  <si>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</si>
  <si>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</si>
  <si>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</si>
  <si>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在图腾范围内,己方单位的伤害和攻击速度提升10%,目标伤害和移动速度降低10%,每秒造成50%伤害</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</si>
  <si>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</si>
  <si>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</si>
  <si>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</si>
  <si>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</si>
  <si>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</si>
  <si>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</si>
  <si>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</si>
  <si>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</si>
  <si>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</si>
  <si>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</si>
  <si>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</si>
  <si>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</si>
  <si>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</si>
  <si>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</si>
  <si>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</si>
  <si>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</si>
  <si>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</si>
  <si>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</si>
  <si>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</si>
  <si>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</si>
  <si>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</si>
  <si>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</si>
  <si>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</si>
  <si>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</si>
  <si>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</si>
  <si>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</si>
  <si>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物理攻击命中率100%,使目标无法躲避自身的任何攻击,此效果只对怪物有效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</si>
  <si>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</si>
  <si>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</si>
  <si>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</si>
  <si>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</si>
  <si>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</si>
  <si>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</si>
  <si>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</si>
  <si>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</si>
  <si>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</si>
  <si>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</si>
  <si>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</si>
  <si>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</si>
  <si>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</si>
  <si>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</si>
  <si>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</si>
  <si>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</si>
  <si>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</si>
  <si>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</si>
  <si>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</si>
  <si>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</si>
  <si>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</si>
  <si>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</si>
  <si>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</si>
  <si>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</si>
  <si>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</si>
  <si>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</si>
  <si>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</si>
  <si>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</si>
  <si>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</si>
  <si>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</si>
  <si>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</si>
  <si>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额外发挥对应部位的装备1.2倍属性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</si>
  <si>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</si>
  <si>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</si>
  <si>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</si>
  <si>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</si>
  <si>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</si>
  <si>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</si>
  <si>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</si>
  <si>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</si>
  <si>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</si>
  <si>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</si>
  <si>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</si>
  <si>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</si>
  <si>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</si>
  <si>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</si>
  <si>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</si>
  <si>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</si>
  <si>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</si>
  <si>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</si>
  <si>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</si>
  <si>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</si>
  <si>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</si>
  <si>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</si>
  <si>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</si>
  <si>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</si>
  <si>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</si>
  <si>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</si>
  <si>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</si>
  <si>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</si>
  <si>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</si>
  <si>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</si>
  <si>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</si>
  <si>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</si>
  <si>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</si>
  <si>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</si>
  <si>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</si>
  <si>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</si>
  <si>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</si>
  <si>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</si>
  <si>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</si>
  <si>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</si>
  <si>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</si>
  <si>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</si>
  <si>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怪物普通近战攻击</t>
  </si>
  <si>
    <t>怪物普通远程攻击</t>
  </si>
  <si>
    <t>怪物普通远程攻击_冰</t>
  </si>
  <si>
    <t>怪物普通远程攻击_弓箭</t>
  </si>
  <si>
    <t>宠物普通近战攻击</t>
  </si>
  <si>
    <t>宠物普通远程攻击</t>
  </si>
  <si>
    <t>召唤帮手</t>
  </si>
  <si>
    <t>70001911;0;2;3</t>
  </si>
  <si>
    <t>每20秒召唤2个帮手协助自己攻击敌人</t>
  </si>
  <si>
    <t>90000002</t>
  </si>
  <si>
    <t>70102001;1;0</t>
  </si>
  <si>
    <t>延迟3秒,对自己周围进行挥击，在自身范围造成300%伤害,并眩晕3秒</t>
  </si>
  <si>
    <t>每10秒恢复自身10%生命值</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</si>
  <si>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</si>
  <si>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</si>
  <si>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</si>
  <si>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</si>
  <si>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</si>
  <si>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</si>
  <si>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</si>
  <si>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</si>
  <si>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</si>
  <si>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</si>
  <si>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</si>
  <si>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</si>
  <si>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</si>
  <si>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</si>
  <si>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</si>
  <si>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</si>
  <si>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</si>
  <si>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</si>
  <si>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</si>
  <si>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</si>
  <si>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</si>
  <si>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</si>
  <si>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</si>
  <si>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</si>
  <si>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</si>
  <si>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</si>
  <si>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</si>
  <si>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</si>
  <si>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</si>
  <si>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</si>
  <si>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</si>
  <si>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</si>
  <si>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</si>
  <si>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</si>
  <si>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</si>
  <si>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</si>
  <si>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</si>
  <si>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</si>
  <si>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</si>
  <si>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</si>
  <si>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</si>
  <si>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</si>
  <si>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</si>
  <si>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</si>
  <si>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</si>
  <si>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</si>
  <si>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</si>
  <si>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</si>
  <si>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</si>
  <si>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</si>
  <si>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</si>
  <si>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</si>
  <si>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</si>
  <si>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</si>
  <si>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</si>
  <si>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</si>
  <si>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</si>
  <si>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</si>
  <si>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</si>
  <si>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</si>
  <si>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</si>
  <si>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</si>
  <si>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</si>
  <si>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</si>
  <si>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</si>
  <si>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</si>
  <si>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</si>
  <si>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</si>
  <si>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</si>
  <si>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</si>
  <si>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</si>
  <si>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</si>
  <si>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</si>
  <si>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</si>
  <si>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</si>
  <si>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</si>
  <si>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</si>
  <si>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</si>
  <si>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</si>
  <si>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</si>
  <si>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</si>
  <si>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</si>
  <si>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</si>
  <si>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</si>
  <si>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</si>
  <si>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</si>
  <si>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</si>
  <si>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</si>
  <si>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</si>
  <si>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</si>
  <si>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</si>
  <si>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</si>
  <si>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</si>
  <si>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</si>
  <si>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</si>
  <si>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</si>
  <si>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</si>
  <si>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</si>
  <si>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</si>
  <si>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</si>
  <si>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</si>
  <si>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</si>
  <si>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</si>
  <si>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</si>
  <si>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</si>
  <si>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</si>
  <si>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</si>
  <si>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</si>
  <si>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</si>
  <si>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</si>
  <si>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</si>
  <si>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</si>
  <si>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</si>
  <si>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</si>
  <si>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</si>
  <si>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</si>
  <si>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</si>
  <si>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</si>
  <si>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</si>
  <si>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</si>
  <si>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</si>
  <si>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</si>
  <si>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</si>
  <si>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</si>
  <si>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</si>
  <si>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</si>
  <si>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</si>
  <si>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</si>
  <si>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</si>
  <si>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</si>
  <si>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</si>
  <si>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</si>
  <si>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</si>
  <si>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</si>
  <si>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</si>
  <si>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</si>
  <si>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</si>
  <si>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</si>
  <si>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</si>
  <si>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</si>
  <si>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</si>
  <si>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</si>
  <si>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</si>
  <si>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</si>
  <si>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</si>
  <si>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</si>
  <si>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</si>
  <si>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</si>
  <si>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</si>
  <si>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</si>
  <si>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</si>
  <si>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</si>
  <si>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</si>
  <si>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</si>
  <si>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</si>
  <si>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</si>
  <si>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</si>
  <si>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</si>
  <si>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</si>
  <si>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</si>
  <si>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</si>
  <si>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</si>
  <si>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</si>
  <si>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</si>
  <si>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</si>
  <si>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</si>
  <si>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</si>
  <si>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</si>
  <si>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</si>
  <si>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</si>
  <si>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</si>
  <si>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</si>
  <si>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</si>
  <si>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</si>
  <si>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</si>
  <si>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</si>
  <si>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</si>
  <si>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</si>
  <si>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</si>
  <si>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</si>
  <si>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</si>
  <si>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</si>
  <si>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</si>
  <si>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</si>
  <si>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</si>
  <si>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</si>
  <si>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</si>
  <si>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2,8</t>
  </si>
  <si>
    <t>Skill_XuanZhuan_Attack</t>
  </si>
  <si>
    <t>360;2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</si>
  <si>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</si>
  <si>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</si>
  <si>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</si>
  <si>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</si>
  <si>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</si>
  <si>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</si>
  <si>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</si>
  <si>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</si>
  <si>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</si>
  <si>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</si>
  <si>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</si>
  <si>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</si>
  <si>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</si>
  <si>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</si>
  <si>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</si>
  <si>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</si>
  <si>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</si>
  <si>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</si>
  <si>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</si>
  <si>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</si>
  <si>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</si>
  <si>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</si>
  <si>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</si>
  <si>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</si>
  <si>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</si>
  <si>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</si>
  <si>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</si>
  <si>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</si>
  <si>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</si>
  <si>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</si>
  <si>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</si>
  <si>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</si>
  <si>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</si>
  <si>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</si>
  <si>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</si>
  <si>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</si>
  <si>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</si>
  <si>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</si>
  <si>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</si>
  <si>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</si>
  <si>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</si>
  <si>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</si>
  <si>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</si>
  <si>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</si>
  <si>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</si>
  <si>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</si>
  <si>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</si>
  <si>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</si>
  <si>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</si>
  <si>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</si>
  <si>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</si>
  <si>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</si>
  <si>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</si>
  <si>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</si>
  <si>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</si>
  <si>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</si>
  <si>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</si>
  <si>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</si>
  <si>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</si>
  <si>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</si>
  <si>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</si>
  <si>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</si>
  <si>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</si>
  <si>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</si>
  <si>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</si>
  <si>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</si>
  <si>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</si>
  <si>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</si>
  <si>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</si>
  <si>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</si>
  <si>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</si>
  <si>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</si>
  <si>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</si>
  <si>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</si>
  <si>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</si>
  <si>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</si>
  <si>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</si>
  <si>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</si>
  <si>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</si>
  <si>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</si>
  <si>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</si>
  <si>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</si>
  <si>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</si>
  <si>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</si>
  <si>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</si>
  <si>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</si>
  <si>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</si>
  <si>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</si>
  <si>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</si>
  <si>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近战攻击时有10%概率触发,强迫目标立即攻击自身6秒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</si>
  <si>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</si>
  <si>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</si>
  <si>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</si>
  <si>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</si>
  <si>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</si>
  <si>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</si>
  <si>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</si>
  <si>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</si>
  <si>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</si>
  <si>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</si>
  <si>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</si>
  <si>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</si>
  <si>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</si>
  <si>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</si>
  <si>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</si>
  <si>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</si>
  <si>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</si>
  <si>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</si>
  <si>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</si>
  <si>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</si>
  <si>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</si>
  <si>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</si>
  <si>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</si>
  <si>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</si>
  <si>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</si>
  <si>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</si>
  <si>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</si>
  <si>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</si>
  <si>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</si>
  <si>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</si>
  <si>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</si>
  <si>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</si>
  <si>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</si>
  <si>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</si>
  <si>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</si>
  <si>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</si>
  <si>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</si>
  <si>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</si>
  <si>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</si>
  <si>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</si>
  <si>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</si>
  <si>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</si>
  <si>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</si>
  <si>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</si>
  <si>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</si>
  <si>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</si>
  <si>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</si>
  <si>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</si>
  <si>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</si>
  <si>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</si>
  <si>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</si>
  <si>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</si>
  <si>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</si>
  <si>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</si>
  <si>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</si>
  <si>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</si>
  <si>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</si>
  <si>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</si>
  <si>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</si>
  <si>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</si>
  <si>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</si>
  <si>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</si>
  <si>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</si>
  <si>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</si>
  <si>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</si>
  <si>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</si>
  <si>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</si>
  <si>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</si>
  <si>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</si>
  <si>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</si>
  <si>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</si>
  <si>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近战攻击时有20%概率触发,强迫目标立即攻击自身6秒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</si>
  <si>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</si>
  <si>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</si>
  <si>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</si>
  <si>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</si>
  <si>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</si>
  <si>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</si>
  <si>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</si>
  <si>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</si>
  <si>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</si>
  <si>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</si>
  <si>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</si>
  <si>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</si>
  <si>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</si>
  <si>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</si>
  <si>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</si>
  <si>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</si>
  <si>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</si>
  <si>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</si>
  <si>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</si>
  <si>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</si>
  <si>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</si>
  <si>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</si>
  <si>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</si>
  <si>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</si>
  <si>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</si>
  <si>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</si>
  <si>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</si>
  <si>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93000201</t>
  </si>
  <si>
    <t>恢复己方范围内所有友方玩家10%的生命值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</si>
  <si>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</si>
  <si>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</si>
  <si>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</si>
  <si>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</si>
  <si>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</si>
  <si>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</si>
  <si>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</si>
  <si>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</si>
  <si>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</si>
  <si>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</si>
  <si>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</si>
  <si>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</si>
  <si>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</si>
  <si>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</si>
  <si>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</si>
  <si>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</si>
  <si>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</si>
  <si>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</si>
  <si>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</si>
  <si>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</si>
  <si>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</si>
  <si>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</si>
  <si>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</si>
  <si>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</si>
  <si>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</si>
  <si>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</si>
  <si>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</si>
  <si>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</si>
  <si>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</si>
  <si>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</si>
  <si>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</si>
  <si>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</si>
  <si>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</si>
  <si>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</si>
  <si>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</si>
  <si>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</si>
  <si>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</si>
  <si>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</si>
  <si>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</si>
  <si>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</si>
  <si>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</si>
  <si>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</si>
  <si>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</si>
  <si>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</si>
  <si>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</si>
  <si>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</si>
  <si>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</si>
  <si>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</si>
  <si>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</si>
  <si>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</si>
  <si>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</si>
  <si>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</si>
  <si>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</si>
  <si>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</si>
  <si>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</si>
  <si>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</si>
  <si>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61011101,61011102;61011102,61011103;61011103,61011104;61011104,61011105;61011105,61011106</t>
  </si>
  <si>
    <t>61011301,61011302;61011302,61011303;61011303,61011304;61011304,61011305;61011305,61011306</t>
  </si>
  <si>
    <t>61012101,61012102;61012102,61012103;61012103,61012104;61012104,61012105;61012105,61012106</t>
  </si>
  <si>
    <t>61012301,61012302;61012302,61012303;61012303,61012304;61012304,61012305;61012305,61012306</t>
  </si>
  <si>
    <t>61021101,61021102;61021102,61021103;61021103,61021104;61021104,61021105;61021105,61021106</t>
  </si>
  <si>
    <t>61021201,61021202;61021202,61021203;61021203,61021204;61021204,61021205;61021205,61021206</t>
  </si>
  <si>
    <t>61021301,61021302;61021302,61021303;61021303,61021304;61021304,61021305;61021305,61021306</t>
  </si>
  <si>
    <t>61021401,61021402;61021402,61021403;61021403,61021404;61021404,61021405;61021405,61021406</t>
  </si>
  <si>
    <t>61022101,61022102;61022102,61022103;61022103,61022104;61022104,61022105;61022105,61022106</t>
  </si>
  <si>
    <t>61022201,61022202;61022202,61022203;61022203,61022204;61022204,61022205;61022205,61022206</t>
  </si>
  <si>
    <t>61022301,61022302;61022302,61022303;61022303,61022304;61022304,61022305;61022305,61022306</t>
  </si>
  <si>
    <t>61022401,61022402;61022402,61022403;61022403,61022404;61022404,61022405;61022405,61022406</t>
  </si>
  <si>
    <t>61023101,61023102;61023102,61023103;61023103,61023104;61023104,61023105;61023105,61023106</t>
  </si>
  <si>
    <t>61023201,61023202;61023202,61023203;61023203,61023204;61023204,61023205;61023205,61023206</t>
  </si>
  <si>
    <t>61023301,61023302;61023302,61023303;61023303,61023304;61023304,61023305;61023305,61023306</t>
  </si>
  <si>
    <t>61023401,61023402;61023402,61023403;61023403,61023404;61023404,61023405;61023405,61023406</t>
  </si>
  <si>
    <t>技能:裂地击 提升1级</t>
  </si>
  <si>
    <t>技能:回旋击 提升1级</t>
  </si>
  <si>
    <t>技能:跳跃击 提升1级</t>
  </si>
  <si>
    <t>技能:裂波击 提升1级</t>
  </si>
  <si>
    <t>技能:旋风击 提升1级</t>
  </si>
  <si>
    <t>技能:冲锋击 提升1级</t>
  </si>
  <si>
    <t>技能:元素烈焰 提升1级</t>
  </si>
  <si>
    <t>技能:元素法球 提升1级</t>
  </si>
  <si>
    <t>技能:元素爆冰 提升1级</t>
  </si>
  <si>
    <t>技能:元素引力波 提升1级</t>
  </si>
  <si>
    <t>技能:光能击 提升1级</t>
  </si>
  <si>
    <t>技能:光剑攻击 提升1级</t>
  </si>
  <si>
    <t>技能:光之能量 提升1级</t>
  </si>
  <si>
    <t>技能:光之击 提升1级</t>
  </si>
  <si>
    <t>技能:能量吸附 提升1级</t>
  </si>
  <si>
    <t>技能:爆发状态 提升1级</t>
  </si>
  <si>
    <t>技能:能量之球 提升1级</t>
  </si>
  <si>
    <t>技能:能量之地 提升1级</t>
  </si>
  <si>
    <t>62011101,62011102;62011102,62011103;62011103,62011104;62011104,62011105;62011105,62011106</t>
  </si>
  <si>
    <t>62011301,62011302;62011302,62011303;62011303,62011304;62011304,62011305;62011305,62011306</t>
  </si>
  <si>
    <t>62012101,62012102;62012102,62012103;62012103,62012104;62012104,62012105;62012105,62012106</t>
  </si>
  <si>
    <t>62012301,62012302;62012302,62012303;62012303,62012304;62012304,62012305;62012305,62012306</t>
  </si>
  <si>
    <t>62021101,62021102;62021102,62021103;62021103,62021104;62021104,62021105;62021105,62021106</t>
  </si>
  <si>
    <t>62021201,62021202;62021202,62021203;62021203,62021204;62021204,62021205;62021205,62021206</t>
  </si>
  <si>
    <t>62021301,62021302;62021302,62021303;62021303,62021304;62021304,62021305;62021305,62021306</t>
  </si>
  <si>
    <t>62021401,62021402;62021402,62021403;62021403,62021404;62021404,62021405;62021405,62021406</t>
  </si>
  <si>
    <t>62022101,62022102;62022102,62022103;62022103,62022104;62022104,62022105;62022105,62022106</t>
  </si>
  <si>
    <t>62022201,62022202;62022202,62022203;62022203,62022204;62022204,62022205;62022205,62022206</t>
  </si>
  <si>
    <t>62022301,62022302;62022302,62022303;62022303,62022304;62022304,62022305;62022305,62022306</t>
  </si>
  <si>
    <t>62022401,62022402;62022402,62022403;62022403,62022404;62022404,62022405;62022405,62022406</t>
  </si>
  <si>
    <t>62023101,62023102;62023102,62023103;62023103,62023104;62023104,62023105;62023105,62023106</t>
  </si>
  <si>
    <t>62023201,62023202;62023202,62023203;62023203,62023204;62023204,62023205;62023205,62023206</t>
  </si>
  <si>
    <t>62023301,62023302;62023302,62023303;62023303,62023304;62023304,62023305;62023305,62023306</t>
  </si>
  <si>
    <t>62023401,62023402;62023402,62023403;62023403,62023404;62023404,62023405;62023405,62023406</t>
  </si>
  <si>
    <t>技能:魔法闪击 提升1级</t>
  </si>
  <si>
    <t>技能:龙卷雨击 提升1级</t>
  </si>
  <si>
    <t>技能:禁锢之术 提升1级</t>
  </si>
  <si>
    <t>技能:光能灼烧 提升1级</t>
  </si>
  <si>
    <t>技能:守护之击 提升1级</t>
  </si>
  <si>
    <t>技能:冰锥之击 提升1级</t>
  </si>
  <si>
    <t>技能:元素护盾 提升1级</t>
  </si>
  <si>
    <t>技能:冲击波 提升1级</t>
  </si>
  <si>
    <t>技能:熔岩大地 提升1级</t>
  </si>
  <si>
    <t>技能:大魔导之影 提升1级</t>
  </si>
  <si>
    <t>技能:精灵之击 提升1级</t>
  </si>
  <si>
    <t>技能:爆焰燃烧 提升1级</t>
  </si>
  <si>
    <t>技能:灼烧轰击 提升1级</t>
  </si>
  <si>
    <t>技能:精灵轰击 提升1级</t>
  </si>
  <si>
    <t>技能:魔法护盾 提升1级</t>
  </si>
  <si>
    <t>技能:治愈之境 提升1级</t>
  </si>
  <si>
    <t>技能:心灵之击 提升1级</t>
  </si>
  <si>
    <t>技能:心灵治愈 提升1级</t>
  </si>
  <si>
    <t>100402,0.05</t>
    <phoneticPr fontId="39" type="noConversion"/>
  </si>
  <si>
    <t>200103,0.05</t>
    <phoneticPr fontId="39" type="noConversion"/>
  </si>
  <si>
    <t>200203,0.05</t>
    <phoneticPr fontId="39" type="noConversion"/>
  </si>
  <si>
    <t>200303,0.05</t>
    <phoneticPr fontId="39" type="noConversion"/>
  </si>
  <si>
    <t>100602,0.05</t>
    <phoneticPr fontId="39" type="noConversion"/>
  </si>
  <si>
    <t>100802,0.05</t>
    <phoneticPr fontId="39" type="noConversion"/>
  </si>
  <si>
    <t>100202,0.05</t>
    <phoneticPr fontId="39" type="noConversion"/>
  </si>
  <si>
    <t>200403,0.05</t>
    <phoneticPr fontId="39" type="noConversion"/>
  </si>
  <si>
    <t>202103,0.05</t>
    <phoneticPr fontId="39" type="noConversion"/>
  </si>
  <si>
    <t>205103,0.05</t>
    <phoneticPr fontId="39" type="noConversion"/>
  </si>
  <si>
    <t>205203,0.05</t>
    <phoneticPr fontId="39" type="noConversion"/>
  </si>
  <si>
    <t>205403,0.05</t>
    <phoneticPr fontId="39" type="noConversion"/>
  </si>
  <si>
    <t>205303,0.05</t>
    <phoneticPr fontId="39" type="noConversion"/>
  </si>
  <si>
    <t>202203,0.05</t>
    <phoneticPr fontId="39" type="noConversion"/>
  </si>
  <si>
    <t>202303,0.05</t>
    <phoneticPr fontId="39" type="noConversion"/>
  </si>
  <si>
    <t>206203,0.05</t>
    <phoneticPr fontId="39" type="noConversion"/>
  </si>
  <si>
    <t>浴血奋战</t>
  </si>
  <si>
    <t>204103,0.05</t>
    <phoneticPr fontId="39" type="noConversion"/>
  </si>
  <si>
    <t>205003,0.05</t>
    <phoneticPr fontId="39" type="noConversion"/>
  </si>
  <si>
    <t>有5%概率躲避敌人的法术攻击</t>
  </si>
  <si>
    <t>有5%概率躲避敌人的物理攻击</t>
  </si>
  <si>
    <t>攻击有概率提升自身30%的攻击</t>
    <phoneticPr fontId="39" type="noConversion"/>
  </si>
  <si>
    <t>受到伤害有概率使攻击者移动速度降低30%,持续5秒</t>
  </si>
  <si>
    <t>每3秒,自身受到的伤害减少5%,可以累计10层，移动后清空所有伤害降低。</t>
  </si>
  <si>
    <t>206403,0.3</t>
    <phoneticPr fontId="39" type="noConversion"/>
  </si>
  <si>
    <t>每次闪避目标攻击有20%概率恢复自身最大生命的5%</t>
  </si>
  <si>
    <t>0</t>
    <phoneticPr fontId="39" type="noConversion"/>
  </si>
  <si>
    <t>使用裂波击技能冷却时间减少2秒</t>
  </si>
  <si>
    <t>使用裂地击会附加2秒眩晕效果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</si>
  <si>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</si>
  <si>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</si>
  <si>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</si>
  <si>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</si>
  <si>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</si>
  <si>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冰锥之击会额外对目标造成2秒眩晕</t>
  </si>
  <si>
    <t>守护之击冷却时间缩减2秒</t>
  </si>
  <si>
    <t>使用龙卷雨击技能伤害提升50%</t>
  </si>
  <si>
    <t>206503,0.1</t>
    <phoneticPr fontId="39" type="noConversion"/>
  </si>
  <si>
    <t>所有技能的冷却时间缩减5%</t>
  </si>
  <si>
    <t>203603,0.05</t>
    <phoneticPr fontId="39" type="noConversion"/>
  </si>
  <si>
    <t>200503,0.1</t>
    <phoneticPr fontId="39" type="noConversion"/>
  </si>
  <si>
    <t>200603,0.1</t>
    <phoneticPr fontId="39" type="noConversion"/>
  </si>
  <si>
    <t>200703,0.1</t>
    <phoneticPr fontId="39" type="noConversion"/>
  </si>
  <si>
    <t>200803,0.1</t>
    <phoneticPr fontId="39" type="noConversion"/>
  </si>
  <si>
    <t>传承攻击</t>
  </si>
  <si>
    <t>传承物防</t>
  </si>
  <si>
    <t>传承魔防</t>
  </si>
  <si>
    <t>传承血量</t>
  </si>
  <si>
    <t>传承暴击</t>
  </si>
  <si>
    <t>传承命中</t>
  </si>
  <si>
    <t>传承闪避</t>
  </si>
  <si>
    <t>传承技能</t>
  </si>
  <si>
    <t>传承重击</t>
  </si>
  <si>
    <t>传承武器</t>
  </si>
  <si>
    <t>忽视防御</t>
  </si>
  <si>
    <t>忽视魔防</t>
  </si>
  <si>
    <t>攻速</t>
  </si>
  <si>
    <t>暴击之力</t>
  </si>
  <si>
    <t>蓄势</t>
  </si>
  <si>
    <t>熟能生巧</t>
  </si>
  <si>
    <t>暴击转换</t>
  </si>
  <si>
    <t>攻击15%概率提升自身10%攻击,持续6秒</t>
  </si>
  <si>
    <t>攻击时忽略目标5%防御</t>
  </si>
  <si>
    <t>攻击时忽略目标5%魔防</t>
  </si>
  <si>
    <t>攻击有一定概率提升自身的20%攻击速度,持续6秒</t>
  </si>
  <si>
    <t>使你的暴击造成的伤害提高20%</t>
  </si>
  <si>
    <t>生命每降低10%,造成的伤害提升3%</t>
  </si>
  <si>
    <t>每次使用技能有5%概率触发聚精会神,下次攻击必定暴击,聚精会神状态持续30秒</t>
  </si>
  <si>
    <t>使用技能时有10%概率连续触发</t>
  </si>
  <si>
    <t>攻击速度提升5%</t>
  </si>
  <si>
    <t>每次暴击有30%概率提升自身10%攻击,持续6秒</t>
  </si>
  <si>
    <t>攻击提升5%</t>
  </si>
  <si>
    <t>物防提升5%</t>
  </si>
  <si>
    <t>魔防提升5%</t>
  </si>
  <si>
    <t>血量提升5%</t>
  </si>
  <si>
    <t>暴击提升5%</t>
  </si>
  <si>
    <t>命中提升5%</t>
  </si>
  <si>
    <t>闪避提升5%</t>
  </si>
  <si>
    <t>技能伤害提升5%</t>
  </si>
  <si>
    <t>重击率提升5%</t>
  </si>
  <si>
    <t>使用刀类武器提升5%</t>
  </si>
  <si>
    <t>使用剑类武器提升5%</t>
  </si>
  <si>
    <t>使用书类武器提升5%</t>
  </si>
  <si>
    <t>使用杖类武器提升5%</t>
  </si>
  <si>
    <t>法术躲避</t>
  </si>
  <si>
    <t>物理躲避</t>
  </si>
  <si>
    <t>渐冻</t>
  </si>
  <si>
    <t>生命守护</t>
  </si>
  <si>
    <t>坚固</t>
  </si>
  <si>
    <t>坚韧</t>
  </si>
  <si>
    <t>重生</t>
  </si>
  <si>
    <t>闪避恢复</t>
  </si>
  <si>
    <t>受到攻击后将10%的伤害反击给攻击者</t>
  </si>
  <si>
    <t>受到伤害有概率出发抵抗状态,抵抗造成的异常状态,持续5秒</t>
  </si>
  <si>
    <t>当生命降低至5%时获得3秒的无敌时间，10分钟生效一次。</t>
  </si>
  <si>
    <t>生命降低至30%时,防御力提高30%</t>
  </si>
  <si>
    <t>受到最后一击时有5%概率立即恢复当前全部血量</t>
  </si>
  <si>
    <t>技能升阶</t>
  </si>
  <si>
    <t>增强能力</t>
    <phoneticPr fontId="43" type="noConversion"/>
  </si>
  <si>
    <t>物伤增加</t>
  </si>
  <si>
    <t>物伤减免</t>
  </si>
  <si>
    <t>魔伤增加</t>
  </si>
  <si>
    <t>魔伤减免</t>
  </si>
  <si>
    <t>冷却缩减</t>
  </si>
  <si>
    <t>敏捷</t>
  </si>
  <si>
    <t>你的召唤物属性提升10%</t>
  </si>
  <si>
    <t>物理伤害加成提升5%</t>
  </si>
  <si>
    <t>物理伤害减免提升5%</t>
  </si>
  <si>
    <t>魔法伤害加成提升5%</t>
  </si>
  <si>
    <t>魔法伤害减免提升5%</t>
  </si>
  <si>
    <t>光能灼烧在成伤害提升25%</t>
  </si>
  <si>
    <t>禁锢之术冷却时间缩减2秒</t>
    <phoneticPr fontId="39" type="noConversion"/>
  </si>
  <si>
    <t>立即给自己施加一个护盾持续30秒,护盾可以抵消自身受到的攻击伤害,护盾值为20%自身最大生命,护盾存在时受到所有伤害降低,当护盾值为0时护盾消失</t>
    <phoneticPr fontId="39" type="noConversion"/>
  </si>
  <si>
    <t>立即给自己施加一个护盾持续30秒,护盾可以抵消自身受到的攻击伤害,护盾值为25%自身最大生命,护盾存在时受到所有伤害降低,当护盾值为0时护盾消失</t>
    <phoneticPr fontId="39" type="noConversion"/>
  </si>
  <si>
    <t>立即给自己施加一个护盾持续30秒,护盾可以抵消自身受到的攻击伤害,护盾值为30%自身最大生命,护盾存在时受到所有伤害降低,当护盾值为0时护盾消失</t>
    <phoneticPr fontId="39" type="noConversion"/>
  </si>
  <si>
    <t>立即给自己施加一个护盾持续30秒,护盾可以抵消自身受到的攻击伤害,护盾值为35%自身最大生命,护盾存在时受到所有伤害降低,当护盾值为0时护盾消失</t>
    <phoneticPr fontId="39" type="noConversion"/>
  </si>
  <si>
    <t>立即给自己施加一个护盾持续30秒,护盾可以抵消自身受到的攻击伤害,护盾值为40%自身最大生命,护盾存在时受到所有伤害降低,当护盾值为0时护盾消失</t>
    <phoneticPr fontId="39" type="noConversion"/>
  </si>
  <si>
    <t>92034003,92034011,92034012,92034021</t>
    <phoneticPr fontId="39" type="noConversion"/>
  </si>
  <si>
    <t>对目标区域的己方单位恢复15%+5000点生命值,并增加己方单位25%攻击,持续10秒,并驱散目标范围内的所有负面状态</t>
    <phoneticPr fontId="39" type="noConversion"/>
  </si>
  <si>
    <t>对目标区域的己方单位恢复15%+10000点生命值,并增加己方单位25%攻击,持续10秒,并驱散目标范围内的所有负面状态</t>
    <phoneticPr fontId="39" type="noConversion"/>
  </si>
  <si>
    <t>对目标区域的己方单位恢复15%+15000点生命值,并增加己方单位25%攻击,持续10秒,并驱散目标范围内的所有负面状态</t>
    <phoneticPr fontId="39" type="noConversion"/>
  </si>
  <si>
    <t>对目标区域的己方单位恢复15%+20000点生命值,并增加己方单位25%攻击,持续10秒,并驱散目标范围内的所有负面状态</t>
    <phoneticPr fontId="39" type="noConversion"/>
  </si>
  <si>
    <t>对目标区域的己方单位恢复15%+25000点生命值,并增加己方单位25%攻击,持续10秒,并驱散目标范围内的所有负面状态</t>
    <phoneticPr fontId="39" type="noConversion"/>
  </si>
  <si>
    <t>100902,0.05</t>
    <phoneticPr fontId="39" type="noConversion"/>
  </si>
  <si>
    <t>PassiveSkillType</t>
    <phoneticPr fontId="39" type="noConversion"/>
  </si>
  <si>
    <t>传承韧性</t>
    <phoneticPr fontId="39" type="noConversion"/>
  </si>
  <si>
    <t>韧性提升5%</t>
    <phoneticPr fontId="39" type="noConversion"/>
  </si>
  <si>
    <t>剑_普通攻击3(竖砍暂不用)</t>
    <phoneticPr fontId="39" type="noConversion"/>
  </si>
  <si>
    <t>Skill_Action_Common</t>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</si>
</sst>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5">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912106692709126"/>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等线"/>
      <family val="3"/>
      <charset val="134"/>
    </font>
    <font>
      <sz val="10"/>
      <color rgb="FFFF0000"/>
      <name val="Helvetica Neue"/>
      <family val="2"/>
      <scheme val="minor"/>
    </font>
    <font>
      <sz val="11"/>
      <color rgb="FFFF0000"/>
      <name val="宋体"/>
      <family val="3"/>
      <charset val="134"/>
    </font>
    <font>
      <sz val="10"/>
      <name val="微软雅黑"/>
      <family val="2"/>
      <charset val="134"/>
    </font>
    <font>
      <sz val="10"/>
      <name val="Helvetica Neue"/>
      <family val="2"/>
      <scheme val="minor"/>
    </font>
    <font>
      <sz val="10"/>
      <color theme="1"/>
      <name val="微软雅黑"/>
      <family val="2"/>
      <charset val="134"/>
    </font>
    <font>
      <sz val="11"/>
      <color theme="1"/>
      <name val="Helvetica Neue"/>
      <family val="2"/>
      <scheme val="minor"/>
    </font>
    <font>
      <b/>
      <sz val="11"/>
      <color theme="3"/>
      <name val="Helvetica Neue"/>
      <family val="2"/>
      <scheme val="minor"/>
    </font>
    <font>
      <sz val="11"/>
      <color indexed="8"/>
      <name val="Helvetica Neue"/>
      <family val="2"/>
      <scheme val="minor"/>
    </font>
    <font>
      <sz val="11"/>
      <color theme="1"/>
      <name val="Tahoma"/>
      <family val="2"/>
    </font>
    <font>
      <sz val="11"/>
      <color rgb="FF9C6500"/>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Helvetica Neue"/>
      <family val="2"/>
    </font>
    <font>
      <sz val="11"/>
      <color indexed="8"/>
      <name val="宋体"/>
      <family val="3"/>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
      <sz val="10"/>
      <color theme="1"/>
      <name val="Helvetica Neue"/>
      <family val="3"/>
      <charset val="134"/>
      <scheme val="minor"/>
    </font>
    <font>
      <sz val="9"/>
      <name val="Helvetica Neue"/>
      <family val="3"/>
      <charset val="134"/>
      <scheme val="minor"/>
    </font>
    <font>
      <sz val="10"/>
      <color rgb="FFFF0000"/>
      <name val="微软雅黑"/>
      <family val="2"/>
      <charset val="134"/>
    </font>
  </fonts>
  <fills count="45">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14395580919829"/>
        <bgColor indexed="64"/>
      </patternFill>
    </fill>
    <fill>
      <patternFill patternType="solid">
        <fgColor rgb="FFFFFF00"/>
        <bgColor indexed="64"/>
      </patternFill>
    </fill>
    <fill>
      <patternFill patternType="solid">
        <fgColor theme="0" tint="-0.14911343729972229"/>
        <bgColor indexed="64"/>
      </patternFill>
    </fill>
    <fill>
      <patternFill patternType="solid">
        <fgColor theme="7" tint="-0.249977111117893"/>
        <bgColor indexed="64"/>
      </patternFill>
    </fill>
    <fill>
      <patternFill patternType="solid">
        <fgColor theme="0" tint="-0.14951017792291024"/>
        <bgColor indexed="64"/>
      </patternFill>
    </fill>
    <fill>
      <patternFill patternType="solid">
        <fgColor theme="6" tint="0.59999389629810485"/>
        <bgColor indexed="64"/>
      </patternFill>
    </fill>
    <fill>
      <patternFill patternType="solid">
        <fgColor theme="4" tint="0.7993408001953185"/>
        <bgColor indexed="64"/>
      </patternFill>
    </fill>
    <fill>
      <patternFill patternType="solid">
        <fgColor theme="9" tint="0.7993408001953185"/>
        <bgColor indexed="64"/>
      </patternFill>
    </fill>
    <fill>
      <patternFill patternType="solid">
        <fgColor theme="8" tint="0.599993896298104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9" tint="0.59999389629810485"/>
        <bgColor indexed="64"/>
      </patternFill>
    </fill>
    <fill>
      <patternFill patternType="solid">
        <fgColor rgb="FFFFC7CE"/>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7993408001953185"/>
        <bgColor indexed="64"/>
      </patternFill>
    </fill>
    <fill>
      <patternFill patternType="solid">
        <fgColor theme="5"/>
        <bgColor indexed="64"/>
      </patternFill>
    </fill>
    <fill>
      <patternFill patternType="solid">
        <fgColor theme="4" tint="0.59999389629810485"/>
        <bgColor indexed="64"/>
      </patternFill>
    </fill>
    <fill>
      <patternFill patternType="solid">
        <fgColor rgb="FFC6EFCE"/>
        <bgColor indexed="64"/>
      </patternFill>
    </fill>
    <fill>
      <patternFill patternType="solid">
        <fgColor theme="8" tint="0.7993408001953185"/>
        <bgColor indexed="64"/>
      </patternFill>
    </fill>
    <fill>
      <patternFill patternType="solid">
        <fgColor rgb="FFFFFFCC"/>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theme="4" tint="0.39909054841761527"/>
        <bgColor indexed="64"/>
      </patternFill>
    </fill>
    <fill>
      <patternFill patternType="solid">
        <fgColor theme="4" tint="0.39912106692709126"/>
        <bgColor indexed="64"/>
      </patternFill>
    </fill>
    <fill>
      <patternFill patternType="solid">
        <fgColor theme="5" tint="0.39909054841761527"/>
        <bgColor indexed="64"/>
      </patternFill>
    </fill>
    <fill>
      <patternFill patternType="solid">
        <fgColor theme="5" tint="0.39912106692709126"/>
        <bgColor indexed="64"/>
      </patternFill>
    </fill>
    <fill>
      <patternFill patternType="solid">
        <fgColor theme="6" tint="0.39909054841761527"/>
        <bgColor indexed="64"/>
      </patternFill>
    </fill>
    <fill>
      <patternFill patternType="solid">
        <fgColor theme="6" tint="0.39912106692709126"/>
        <bgColor indexed="64"/>
      </patternFill>
    </fill>
    <fill>
      <patternFill patternType="solid">
        <fgColor theme="7" tint="0.39909054841761527"/>
        <bgColor indexed="64"/>
      </patternFill>
    </fill>
    <fill>
      <patternFill patternType="solid">
        <fgColor theme="7" tint="0.39912106692709126"/>
        <bgColor indexed="64"/>
      </patternFill>
    </fill>
    <fill>
      <patternFill patternType="solid">
        <fgColor theme="8" tint="0.39909054841761527"/>
        <bgColor indexed="64"/>
      </patternFill>
    </fill>
    <fill>
      <patternFill patternType="solid">
        <fgColor theme="8" tint="0.39912106692709126"/>
        <bgColor indexed="64"/>
      </patternFill>
    </fill>
    <fill>
      <patternFill patternType="solid">
        <fgColor theme="9" tint="0.39909054841761527"/>
        <bgColor indexed="64"/>
      </patternFill>
    </fill>
    <fill>
      <patternFill patternType="solid">
        <fgColor theme="9" tint="0.39912106692709126"/>
        <bgColor indexed="64"/>
      </patternFill>
    </fill>
    <fill>
      <patternFill patternType="solid">
        <fgColor theme="0" tint="-0.14963225196081423"/>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36" fillId="0" borderId="0" applyNumberFormat="0" applyFill="0" applyBorder="0" applyProtection="0"/>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5" fillId="0" borderId="0"/>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5" fillId="0" borderId="0"/>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6" fillId="27"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0" borderId="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36" fillId="0" borderId="0" applyNumberFormat="0" applyFill="0" applyBorder="0" applyProtection="0"/>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0" borderId="0"/>
    <xf numFmtId="0" fontId="22" fillId="0" borderId="0">
      <alignment vertical="center"/>
    </xf>
    <xf numFmtId="0" fontId="22" fillId="15" borderId="0" applyNumberFormat="0" applyBorder="0" applyAlignment="0" applyProtection="0">
      <alignment vertical="center"/>
    </xf>
    <xf numFmtId="0" fontId="22" fillId="0" borderId="0"/>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0" borderId="0"/>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36" fillId="0" borderId="0" applyNumberFormat="0" applyFill="0" applyBorder="0" applyProtection="0"/>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36" fillId="0" borderId="0" applyNumberFormat="0" applyFill="0" applyBorder="0" applyProtection="0"/>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36" fillId="0" borderId="0" applyNumberFormat="0" applyFill="0" applyBorder="0" applyProtection="0"/>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3" borderId="0" applyNumberFormat="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36" fillId="0" borderId="0" applyNumberFormat="0" applyFill="0" applyBorder="0" applyProtection="0"/>
    <xf numFmtId="0" fontId="30" fillId="0" borderId="0">
      <alignment vertical="center"/>
    </xf>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alignment vertical="center"/>
    </xf>
    <xf numFmtId="0" fontId="22" fillId="0" borderId="0"/>
    <xf numFmtId="0" fontId="22" fillId="0" borderId="0"/>
    <xf numFmtId="0" fontId="22" fillId="0" borderId="0"/>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4"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5" fillId="0" borderId="0"/>
    <xf numFmtId="0" fontId="25" fillId="0" borderId="0"/>
    <xf numFmtId="0" fontId="25" fillId="0" borderId="0"/>
    <xf numFmtId="0" fontId="25"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5" fillId="0" borderId="0"/>
    <xf numFmtId="0" fontId="25" fillId="0" borderId="0"/>
    <xf numFmtId="0" fontId="25"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22" fillId="0" borderId="0"/>
    <xf numFmtId="0" fontId="22" fillId="0" borderId="0"/>
    <xf numFmtId="0" fontId="22" fillId="0" borderId="0"/>
    <xf numFmtId="0" fontId="22" fillId="0" borderId="0"/>
    <xf numFmtId="0" fontId="22"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36" fillId="0" borderId="0" applyNumberFormat="0" applyFill="0" applyBorder="0" applyProtection="0"/>
    <xf numFmtId="0" fontId="22" fillId="0" borderId="0"/>
    <xf numFmtId="0" fontId="22" fillId="0" borderId="0"/>
    <xf numFmtId="0" fontId="22" fillId="0" borderId="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xf numFmtId="0" fontId="36" fillId="0" borderId="0" applyNumberFormat="0" applyFill="0" applyBorder="0" applyProtection="0"/>
    <xf numFmtId="0" fontId="31" fillId="0" borderId="0" applyNumberFormat="0" applyFill="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7" fillId="28" borderId="0" applyNumberFormat="0" applyBorder="0" applyAlignment="0" applyProtection="0">
      <alignment vertical="center"/>
    </xf>
    <xf numFmtId="0" fontId="27" fillId="28" borderId="0" applyNumberFormat="0" applyBorder="0" applyAlignment="0" applyProtection="0">
      <alignment vertical="center"/>
    </xf>
    <xf numFmtId="0" fontId="27" fillId="28" borderId="0" applyNumberFormat="0" applyBorder="0" applyAlignment="0" applyProtection="0">
      <alignment vertical="center"/>
    </xf>
    <xf numFmtId="0" fontId="27" fillId="21" borderId="0" applyNumberFormat="0" applyBorder="0" applyAlignment="0" applyProtection="0">
      <alignment vertical="center"/>
    </xf>
    <xf numFmtId="0" fontId="27" fillId="21" borderId="0" applyNumberFormat="0" applyBorder="0" applyAlignment="0" applyProtection="0">
      <alignment vertical="center"/>
    </xf>
    <xf numFmtId="0" fontId="27" fillId="21" borderId="0" applyNumberFormat="0" applyBorder="0" applyAlignment="0" applyProtection="0">
      <alignment vertical="center"/>
    </xf>
    <xf numFmtId="0" fontId="27" fillId="30" borderId="0" applyNumberFormat="0" applyBorder="0" applyAlignment="0" applyProtection="0">
      <alignment vertical="center"/>
    </xf>
    <xf numFmtId="0" fontId="27" fillId="30"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7" fillId="31" borderId="0" applyNumberFormat="0" applyBorder="0" applyAlignment="0" applyProtection="0">
      <alignment vertical="center"/>
    </xf>
    <xf numFmtId="0" fontId="27" fillId="31" borderId="0" applyNumberFormat="0" applyBorder="0" applyAlignment="0" applyProtection="0">
      <alignment vertical="center"/>
    </xf>
    <xf numFmtId="0" fontId="27" fillId="26" borderId="0" applyNumberFormat="0" applyBorder="0" applyAlignment="0" applyProtection="0">
      <alignment vertical="center"/>
    </xf>
    <xf numFmtId="0" fontId="27" fillId="26" borderId="0" applyNumberFormat="0" applyBorder="0" applyAlignment="0" applyProtection="0">
      <alignment vertical="center"/>
    </xf>
    <xf numFmtId="0" fontId="27" fillId="26" borderId="0" applyNumberFormat="0" applyBorder="0" applyAlignment="0" applyProtection="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cellStyleXfs>
  <cellXfs count="126">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8" fillId="5" borderId="6" xfId="0" applyFont="1" applyFill="1" applyBorder="1" applyAlignment="1">
      <alignment horizontal="center" vertical="center"/>
    </xf>
    <xf numFmtId="0" fontId="8"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12" fillId="4" borderId="3" xfId="0" applyNumberFormat="1" applyFont="1" applyFill="1" applyBorder="1" applyAlignment="1">
      <alignment horizontal="center" vertical="center"/>
    </xf>
    <xf numFmtId="0" fontId="0" fillId="0" borderId="0" xfId="0" applyAlignment="1">
      <alignment horizontal="center" vertical="center"/>
    </xf>
    <xf numFmtId="49" fontId="13"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4" fillId="0" borderId="0" xfId="0" applyNumberFormat="1" applyFont="1"/>
    <xf numFmtId="0" fontId="14" fillId="0" borderId="0" xfId="0" applyNumberFormat="1" applyFont="1" applyFill="1" applyBorder="1"/>
    <xf numFmtId="0" fontId="14" fillId="0" borderId="0" xfId="0" applyNumberFormat="1" applyFont="1" applyFill="1" applyBorder="1" applyAlignment="1">
      <alignment horizontal="center"/>
    </xf>
    <xf numFmtId="0" fontId="8" fillId="5" borderId="4" xfId="0" applyFont="1" applyFill="1" applyBorder="1" applyAlignment="1">
      <alignment horizontal="left" vertical="center"/>
    </xf>
    <xf numFmtId="49" fontId="12" fillId="4" borderId="3"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13" fillId="3" borderId="7" xfId="0" applyNumberFormat="1" applyFont="1" applyFill="1" applyBorder="1" applyAlignment="1">
      <alignment horizontal="center" vertical="center"/>
    </xf>
    <xf numFmtId="0" fontId="12"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8" fillId="5" borderId="8" xfId="0" applyNumberFormat="1" applyFont="1" applyFill="1" applyBorder="1" applyAlignment="1">
      <alignment horizontal="center" vertical="center"/>
    </xf>
    <xf numFmtId="0" fontId="8" fillId="5" borderId="4" xfId="0" applyFont="1" applyFill="1" applyBorder="1" applyAlignment="1">
      <alignment vertical="center"/>
    </xf>
    <xf numFmtId="0" fontId="8" fillId="6" borderId="5" xfId="0" applyNumberFormat="1" applyFont="1" applyFill="1" applyBorder="1" applyAlignment="1">
      <alignment horizontal="center" vertical="center"/>
    </xf>
    <xf numFmtId="49" fontId="12" fillId="6" borderId="3" xfId="0" applyNumberFormat="1" applyFont="1" applyFill="1" applyBorder="1" applyAlignment="1">
      <alignment horizontal="left" vertical="center"/>
    </xf>
    <xf numFmtId="0" fontId="12" fillId="6" borderId="3" xfId="0" applyNumberFormat="1" applyFont="1" applyFill="1" applyBorder="1" applyAlignment="1">
      <alignment horizontal="left" vertical="center"/>
    </xf>
    <xf numFmtId="0" fontId="5" fillId="5" borderId="6" xfId="0" applyFont="1" applyFill="1" applyBorder="1" applyAlignment="1">
      <alignment horizontal="center" vertical="center"/>
    </xf>
    <xf numFmtId="49" fontId="16"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2" fillId="4"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5" fillId="7" borderId="4" xfId="34213" applyFont="1" applyFill="1" applyBorder="1" applyAlignment="1">
      <alignment horizontal="center" vertical="center"/>
    </xf>
    <xf numFmtId="0" fontId="17" fillId="7" borderId="4" xfId="34213" applyFont="1" applyFill="1" applyBorder="1" applyAlignment="1">
      <alignment horizontal="center" vertical="center"/>
    </xf>
    <xf numFmtId="0" fontId="6" fillId="6" borderId="3" xfId="0" applyNumberFormat="1" applyFont="1" applyFill="1" applyBorder="1" applyAlignment="1">
      <alignment horizontal="center" vertical="center"/>
    </xf>
    <xf numFmtId="0" fontId="2" fillId="4" borderId="3" xfId="0" applyNumberFormat="1" applyFont="1" applyFill="1" applyBorder="1" applyAlignment="1">
      <alignment horizontal="left" vertical="center"/>
    </xf>
    <xf numFmtId="0" fontId="9" fillId="4" borderId="3" xfId="0" applyNumberFormat="1" applyFont="1" applyFill="1" applyBorder="1" applyAlignment="1">
      <alignment horizontal="left" vertical="center"/>
    </xf>
    <xf numFmtId="0" fontId="17" fillId="5" borderId="4" xfId="0" applyFont="1" applyFill="1" applyBorder="1" applyAlignment="1">
      <alignment horizontal="center" vertical="center"/>
    </xf>
    <xf numFmtId="0" fontId="18" fillId="0" borderId="0" xfId="0" applyFont="1"/>
    <xf numFmtId="0" fontId="19" fillId="0" borderId="0" xfId="0" applyFont="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8" fillId="7" borderId="4" xfId="34213" applyFont="1" applyFill="1" applyBorder="1" applyAlignment="1">
      <alignment horizontal="center" vertical="center"/>
    </xf>
    <xf numFmtId="0" fontId="12" fillId="4"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0" fontId="9" fillId="6" borderId="3" xfId="0" applyNumberFormat="1" applyFont="1" applyFill="1" applyBorder="1" applyAlignment="1">
      <alignment horizontal="center" vertical="center"/>
    </xf>
    <xf numFmtId="0" fontId="20" fillId="5" borderId="4" xfId="0" applyFont="1" applyFill="1" applyBorder="1" applyAlignment="1">
      <alignment horizontal="center" vertical="center"/>
    </xf>
    <xf numFmtId="0" fontId="20" fillId="6" borderId="4" xfId="0" applyFont="1" applyFill="1" applyBorder="1" applyAlignment="1">
      <alignment horizontal="center" vertical="center"/>
    </xf>
    <xf numFmtId="0" fontId="17" fillId="6" borderId="4" xfId="0"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9" fillId="8" borderId="3" xfId="0" applyNumberFormat="1" applyFont="1" applyFill="1" applyBorder="1" applyAlignment="1">
      <alignment horizontal="center" vertical="center"/>
    </xf>
    <xf numFmtId="49" fontId="9"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6" fillId="8" borderId="3"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49" fontId="6" fillId="8" borderId="3" xfId="0" applyNumberFormat="1" applyFont="1" applyFill="1" applyBorder="1" applyAlignment="1">
      <alignment horizontal="center" vertical="center"/>
    </xf>
    <xf numFmtId="0" fontId="20" fillId="9" borderId="4" xfId="0" applyFont="1" applyFill="1" applyBorder="1" applyAlignment="1">
      <alignment horizontal="center"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49" fontId="6" fillId="8"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2" fillId="4" borderId="3" xfId="0" applyNumberFormat="1" applyFont="1" applyFill="1" applyBorder="1" applyAlignment="1">
      <alignment horizontal="left" vertical="center"/>
    </xf>
    <xf numFmtId="0" fontId="5" fillId="6" borderId="4" xfId="0" applyFont="1" applyFill="1" applyBorder="1" applyAlignment="1">
      <alignment horizontal="center" vertical="center"/>
    </xf>
    <xf numFmtId="0" fontId="5" fillId="8" borderId="4" xfId="0" applyFont="1" applyFill="1" applyBorder="1" applyAlignment="1">
      <alignment horizontal="center" vertical="center"/>
    </xf>
    <xf numFmtId="0" fontId="21" fillId="0" borderId="0" xfId="0" applyFont="1" applyAlignment="1">
      <alignment horizontal="center" vertical="center"/>
    </xf>
    <xf numFmtId="0" fontId="20" fillId="7" borderId="4" xfId="0" applyFont="1" applyFill="1" applyBorder="1" applyAlignment="1">
      <alignment horizontal="center" vertical="center"/>
    </xf>
    <xf numFmtId="0" fontId="6" fillId="0" borderId="0" xfId="0" applyNumberFormat="1" applyFont="1" applyAlignment="1">
      <alignment horizontal="center" vertical="center"/>
    </xf>
    <xf numFmtId="0" fontId="5" fillId="5" borderId="4" xfId="0" applyFont="1" applyFill="1" applyBorder="1" applyAlignment="1">
      <alignment vertical="center"/>
    </xf>
    <xf numFmtId="0" fontId="5" fillId="6" borderId="5" xfId="0" applyNumberFormat="1" applyFont="1" applyFill="1" applyBorder="1" applyAlignment="1">
      <alignment horizontal="center" vertical="center"/>
    </xf>
    <xf numFmtId="0" fontId="6" fillId="0" borderId="0" xfId="0" applyFont="1" applyFill="1" applyAlignment="1">
      <alignment horizontal="center" vertical="center"/>
    </xf>
    <xf numFmtId="0" fontId="2"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5" fillId="0" borderId="0" xfId="0" applyNumberFormat="1" applyFont="1" applyFill="1" applyBorder="1" applyAlignment="1" applyProtection="1">
      <alignment horizontal="center" vertical="center"/>
    </xf>
    <xf numFmtId="0" fontId="2" fillId="4" borderId="3" xfId="0" quotePrefix="1" applyNumberFormat="1" applyFont="1" applyFill="1" applyBorder="1" applyAlignment="1">
      <alignment horizontal="center" vertical="center"/>
    </xf>
    <xf numFmtId="0" fontId="9" fillId="4" borderId="3" xfId="0" quotePrefix="1" applyNumberFormat="1" applyFont="1" applyFill="1" applyBorder="1" applyAlignment="1">
      <alignment horizontal="center" vertical="center"/>
    </xf>
    <xf numFmtId="0" fontId="4"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0" fontId="4" fillId="6" borderId="3" xfId="0" quotePrefix="1" applyNumberFormat="1" applyFont="1" applyFill="1" applyBorder="1" applyAlignment="1">
      <alignment horizontal="center"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20" fillId="7" borderId="4" xfId="0" quotePrefix="1" applyFont="1" applyFill="1" applyBorder="1" applyAlignment="1">
      <alignment horizontal="center" vertical="center"/>
    </xf>
    <xf numFmtId="0" fontId="20" fillId="7" borderId="0" xfId="0" applyFont="1" applyFill="1" applyBorder="1" applyAlignment="1">
      <alignment horizontal="center" vertical="center"/>
    </xf>
    <xf numFmtId="0" fontId="4" fillId="4" borderId="0" xfId="0" applyNumberFormat="1" applyFont="1" applyFill="1" applyBorder="1" applyAlignment="1">
      <alignment horizontal="center" vertical="center"/>
    </xf>
    <xf numFmtId="49" fontId="4" fillId="4" borderId="0" xfId="0" applyNumberFormat="1" applyFont="1" applyFill="1" applyBorder="1" applyAlignment="1">
      <alignment horizontal="center" vertical="center"/>
    </xf>
    <xf numFmtId="0" fontId="9" fillId="4" borderId="0" xfId="0" applyNumberFormat="1" applyFont="1" applyFill="1" applyBorder="1" applyAlignment="1">
      <alignment horizontal="center" vertical="center"/>
    </xf>
    <xf numFmtId="0" fontId="7" fillId="4" borderId="0" xfId="0" applyNumberFormat="1" applyFont="1" applyFill="1" applyBorder="1" applyAlignment="1">
      <alignment horizontal="center" vertical="center"/>
    </xf>
    <xf numFmtId="0" fontId="6" fillId="4" borderId="0" xfId="0" applyNumberFormat="1" applyFont="1" applyFill="1" applyBorder="1" applyAlignment="1">
      <alignment horizontal="center" vertical="center"/>
    </xf>
    <xf numFmtId="0" fontId="42" fillId="44" borderId="4" xfId="0" applyFont="1" applyFill="1" applyBorder="1" applyAlignment="1">
      <alignment horizontal="center" vertical="center"/>
    </xf>
    <xf numFmtId="0" fontId="9" fillId="4" borderId="3" xfId="0" applyFont="1" applyFill="1" applyBorder="1" applyAlignment="1">
      <alignment horizontal="center" vertical="center"/>
    </xf>
    <xf numFmtId="0" fontId="44" fillId="0" borderId="0" xfId="0" applyFont="1" applyAlignment="1">
      <alignment horizontal="center" vertical="center"/>
    </xf>
    <xf numFmtId="0" fontId="17" fillId="7" borderId="4" xfId="0" applyFont="1" applyFill="1" applyBorder="1" applyAlignment="1">
      <alignment horizontal="center" vertical="center"/>
    </xf>
    <xf numFmtId="0" fontId="9" fillId="4" borderId="3" xfId="0" applyFont="1" applyFill="1" applyBorder="1" applyAlignment="1">
      <alignment horizontal="left" vertical="center"/>
    </xf>
    <xf numFmtId="0" fontId="2" fillId="4" borderId="3" xfId="0" applyFont="1" applyFill="1" applyBorder="1" applyAlignment="1">
      <alignment horizontal="left" vertical="center"/>
    </xf>
    <xf numFmtId="0" fontId="36" fillId="0" borderId="0" xfId="0" applyNumberFormat="1" applyFont="1"/>
  </cellXfs>
  <cellStyles count="43677">
    <cellStyle name="20% - 强调文字颜色 1 10" xfId="372" xr:uid="{00000000-0005-0000-0000-0000A4010000}"/>
    <cellStyle name="20% - 强调文字颜色 1 10 2" xfId="379" xr:uid="{00000000-0005-0000-0000-0000AB010000}"/>
    <cellStyle name="20% - 强调文字颜色 1 10 2 2" xfId="384" xr:uid="{00000000-0005-0000-0000-0000B0010000}"/>
    <cellStyle name="20% - 强调文字颜色 1 10 2 2 2" xfId="350" xr:uid="{00000000-0005-0000-0000-00008E010000}"/>
    <cellStyle name="20% - 强调文字颜色 1 10 2 2 3" xfId="388" xr:uid="{00000000-0005-0000-0000-0000B4010000}"/>
    <cellStyle name="20% - 强调文字颜色 1 10 2 3" xfId="8" xr:uid="{00000000-0005-0000-0000-000009000000}"/>
    <cellStyle name="20% - 强调文字颜色 1 10 2 3 2" xfId="119" xr:uid="{00000000-0005-0000-0000-00008B000000}"/>
    <cellStyle name="20% - 强调文字颜色 1 10 2 4" xfId="393" xr:uid="{00000000-0005-0000-0000-0000B9010000}"/>
    <cellStyle name="20% - 强调文字颜色 1 10 2 5" xfId="338" xr:uid="{00000000-0005-0000-0000-000082010000}"/>
    <cellStyle name="20% - 强调文字颜色 1 10 3" xfId="395" xr:uid="{00000000-0005-0000-0000-0000BB010000}"/>
    <cellStyle name="20% - 强调文字颜色 1 10 3 2" xfId="346" xr:uid="{00000000-0005-0000-0000-00008A010000}"/>
    <cellStyle name="20% - 强调文字颜色 1 10 3 2 2" xfId="339" xr:uid="{00000000-0005-0000-0000-000083010000}"/>
    <cellStyle name="20% - 强调文字颜色 1 10 3 2 2 2" xfId="398" xr:uid="{00000000-0005-0000-0000-0000BE010000}"/>
    <cellStyle name="20% - 强调文字颜色 1 10 3 2 2 3" xfId="405" xr:uid="{00000000-0005-0000-0000-0000C5010000}"/>
    <cellStyle name="20% - 强调文字颜色 1 10 3 2 3" xfId="361" xr:uid="{00000000-0005-0000-0000-000099010000}"/>
    <cellStyle name="20% - 强调文字颜色 1 10 3 2 4" xfId="366" xr:uid="{00000000-0005-0000-0000-00009E010000}"/>
    <cellStyle name="20% - 强调文字颜色 1 10 3 3" xfId="354" xr:uid="{00000000-0005-0000-0000-000092010000}"/>
    <cellStyle name="20% - 强调文字颜色 1 10 3 3 2" xfId="406" xr:uid="{00000000-0005-0000-0000-0000C6010000}"/>
    <cellStyle name="20% - 强调文字颜色 1 10 3 3 2 2" xfId="410" xr:uid="{00000000-0005-0000-0000-0000CA010000}"/>
    <cellStyle name="20% - 强调文字颜色 1 10 3 3 2 3" xfId="416" xr:uid="{00000000-0005-0000-0000-0000D0010000}"/>
    <cellStyle name="20% - 强调文字颜色 1 10 3 3 3" xfId="421" xr:uid="{00000000-0005-0000-0000-0000D5010000}"/>
    <cellStyle name="20% - 强调文字颜色 1 10 3 3 4" xfId="427" xr:uid="{00000000-0005-0000-0000-0000DB010000}"/>
    <cellStyle name="20% - 强调文字颜色 1 10 3 4" xfId="390" xr:uid="{00000000-0005-0000-0000-0000B6010000}"/>
    <cellStyle name="20% - 强调文字颜色 1 10 3 4 2" xfId="430" xr:uid="{00000000-0005-0000-0000-0000DE010000}"/>
    <cellStyle name="20% - 强调文字颜色 1 10 3 4 3" xfId="441" xr:uid="{00000000-0005-0000-0000-0000E9010000}"/>
    <cellStyle name="20% - 强调文字颜色 1 10 3 5" xfId="447" xr:uid="{00000000-0005-0000-0000-0000EF010000}"/>
    <cellStyle name="20% - 强调文字颜色 1 10 3 5 2" xfId="449" xr:uid="{00000000-0005-0000-0000-0000F1010000}"/>
    <cellStyle name="20% - 强调文字颜色 1 10 3 5 3" xfId="454" xr:uid="{00000000-0005-0000-0000-0000F6010000}"/>
    <cellStyle name="20% - 强调文字颜色 1 10 3 6" xfId="467" xr:uid="{00000000-0005-0000-0000-000003020000}"/>
    <cellStyle name="20% - 强调文字颜色 1 10 3 7" xfId="413" xr:uid="{00000000-0005-0000-0000-0000CD010000}"/>
    <cellStyle name="20% - 强调文字颜色 1 10 4" xfId="470" xr:uid="{00000000-0005-0000-0000-000006020000}"/>
    <cellStyle name="20% - 强调文字颜色 1 10 5" xfId="477" xr:uid="{00000000-0005-0000-0000-00000D020000}"/>
    <cellStyle name="20% - 强调文字颜色 1 10 6" xfId="483" xr:uid="{00000000-0005-0000-0000-000013020000}"/>
    <cellStyle name="20% - 强调文字颜色 1 11" xfId="91" xr:uid="{00000000-0005-0000-0000-000066000000}"/>
    <cellStyle name="20% - 强调文字颜色 1 11 2" xfId="486" xr:uid="{00000000-0005-0000-0000-000016020000}"/>
    <cellStyle name="20% - 强调文字颜色 1 11 2 2" xfId="488" xr:uid="{00000000-0005-0000-0000-000018020000}"/>
    <cellStyle name="20% - 强调文字颜色 1 11 2 2 2" xfId="497" xr:uid="{00000000-0005-0000-0000-000021020000}"/>
    <cellStyle name="20% - 强调文字颜色 1 11 2 2 2 2" xfId="507" xr:uid="{00000000-0005-0000-0000-00002B020000}"/>
    <cellStyle name="20% - 强调文字颜色 1 11 2 2 3" xfId="511" xr:uid="{00000000-0005-0000-0000-00002F020000}"/>
    <cellStyle name="20% - 强调文字颜色 1 11 2 3" xfId="514" xr:uid="{00000000-0005-0000-0000-000032020000}"/>
    <cellStyle name="20% - 强调文字颜色 1 11 2 3 2" xfId="517" xr:uid="{00000000-0005-0000-0000-000035020000}"/>
    <cellStyle name="20% - 强调文字颜色 1 11 2 4" xfId="520" xr:uid="{00000000-0005-0000-0000-000038020000}"/>
    <cellStyle name="20% - 强调文字颜色 1 11 2 5" xfId="523" xr:uid="{00000000-0005-0000-0000-00003B020000}"/>
    <cellStyle name="20% - 强调文字颜色 1 11 3" xfId="526" xr:uid="{00000000-0005-0000-0000-00003E020000}"/>
    <cellStyle name="20% - 强调文字颜色 1 11 3 2" xfId="528" xr:uid="{00000000-0005-0000-0000-000040020000}"/>
    <cellStyle name="20% - 强调文字颜色 1 11 3 2 2" xfId="535" xr:uid="{00000000-0005-0000-0000-000047020000}"/>
    <cellStyle name="20% - 强调文字颜色 1 11 3 2 3" xfId="539" xr:uid="{00000000-0005-0000-0000-00004B020000}"/>
    <cellStyle name="20% - 强调文字颜色 1 11 3 3" xfId="340" xr:uid="{00000000-0005-0000-0000-000084010000}"/>
    <cellStyle name="20% - 强调文字颜色 1 11 3 4" xfId="364" xr:uid="{00000000-0005-0000-0000-00009C010000}"/>
    <cellStyle name="20% - 强调文字颜色 1 11 4" xfId="115" xr:uid="{00000000-0005-0000-0000-000086000000}"/>
    <cellStyle name="20% - 强调文字颜色 1 11 4 2" xfId="540" xr:uid="{00000000-0005-0000-0000-00004C020000}"/>
    <cellStyle name="20% - 强调文字颜色 1 11 4 2 2" xfId="541" xr:uid="{00000000-0005-0000-0000-00004D020000}"/>
    <cellStyle name="20% - 强调文字颜色 1 11 4 3" xfId="409" xr:uid="{00000000-0005-0000-0000-0000C9010000}"/>
    <cellStyle name="20% - 强调文字颜色 1 11 5" xfId="118" xr:uid="{00000000-0005-0000-0000-00008A000000}"/>
    <cellStyle name="20% - 强调文字颜色 1 11 5 2" xfId="543" xr:uid="{00000000-0005-0000-0000-00004F020000}"/>
    <cellStyle name="20% - 强调文字颜色 1 11 5 3" xfId="433" xr:uid="{00000000-0005-0000-0000-0000E1010000}"/>
    <cellStyle name="20% - 强调文字颜色 1 11 6" xfId="124" xr:uid="{00000000-0005-0000-0000-000092000000}"/>
    <cellStyle name="20% - 强调文字颜色 1 11 6 2" xfId="554" xr:uid="{00000000-0005-0000-0000-00005A020000}"/>
    <cellStyle name="20% - 强调文字颜色 1 11 7" xfId="102" xr:uid="{00000000-0005-0000-0000-000075000000}"/>
    <cellStyle name="20% - 强调文字颜色 1 11 8" xfId="560" xr:uid="{00000000-0005-0000-0000-000060020000}"/>
    <cellStyle name="20% - 强调文字颜色 1 12" xfId="567" xr:uid="{00000000-0005-0000-0000-000067020000}"/>
    <cellStyle name="20% - 强调文字颜色 1 12 2" xfId="569" xr:uid="{00000000-0005-0000-0000-000069020000}"/>
    <cellStyle name="20% - 强调文字颜色 1 12 2 2" xfId="573" xr:uid="{00000000-0005-0000-0000-00006D020000}"/>
    <cellStyle name="20% - 强调文字颜色 1 12 2 2 2" xfId="578" xr:uid="{00000000-0005-0000-0000-000072020000}"/>
    <cellStyle name="20% - 强调文字颜色 1 12 2 3" xfId="584" xr:uid="{00000000-0005-0000-0000-000078020000}"/>
    <cellStyle name="20% - 强调文字颜色 1 12 3" xfId="586" xr:uid="{00000000-0005-0000-0000-00007A020000}"/>
    <cellStyle name="20% - 强调文字颜色 1 12 3 2" xfId="590" xr:uid="{00000000-0005-0000-0000-00007E020000}"/>
    <cellStyle name="20% - 强调文字颜色 1 12 3 3" xfId="592" xr:uid="{00000000-0005-0000-0000-000080020000}"/>
    <cellStyle name="20% - 强调文字颜色 1 12 4" xfId="593" xr:uid="{00000000-0005-0000-0000-000081020000}"/>
    <cellStyle name="20% - 强调文字颜色 1 12 4 2" xfId="202" xr:uid="{00000000-0005-0000-0000-0000EA000000}"/>
    <cellStyle name="20% - 强调文字颜色 1 12 5" xfId="597" xr:uid="{00000000-0005-0000-0000-000085020000}"/>
    <cellStyle name="20% - 强调文字颜色 1 13" xfId="603" xr:uid="{00000000-0005-0000-0000-00008B020000}"/>
    <cellStyle name="20% - 强调文字颜色 1 13 2" xfId="16" xr:uid="{00000000-0005-0000-0000-000012000000}"/>
    <cellStyle name="20% - 强调文字颜色 1 13 2 2" xfId="608" xr:uid="{00000000-0005-0000-0000-000090020000}"/>
    <cellStyle name="20% - 强调文字颜色 1 13 2 3" xfId="620" xr:uid="{00000000-0005-0000-0000-00009C020000}"/>
    <cellStyle name="20% - 强调文字颜色 1 13 3" xfId="627" xr:uid="{00000000-0005-0000-0000-0000A3020000}"/>
    <cellStyle name="20% - 强调文字颜色 1 13 3 2" xfId="630" xr:uid="{00000000-0005-0000-0000-0000A6020000}"/>
    <cellStyle name="20% - 强调文字颜色 1 13 4" xfId="636" xr:uid="{00000000-0005-0000-0000-0000AC020000}"/>
    <cellStyle name="20% - 强调文字颜色 1 13 5" xfId="638" xr:uid="{00000000-0005-0000-0000-0000AE020000}"/>
    <cellStyle name="20% - 强调文字颜色 1 14" xfId="651" xr:uid="{00000000-0005-0000-0000-0000BB020000}"/>
    <cellStyle name="20% - 强调文字颜色 1 14 2" xfId="667" xr:uid="{00000000-0005-0000-0000-0000CB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15" xr:uid="{00000000-0005-0000-0000-0000FB020000}"/>
    <cellStyle name="20% - 强调文字颜色 1 15 2" xfId="730" xr:uid="{00000000-0005-0000-0000-00000A030000}"/>
    <cellStyle name="20% - 强调文字颜色 1 15 2 2" xfId="83" xr:uid="{00000000-0005-0000-0000-00005C000000}"/>
    <cellStyle name="20% - 强调文字颜色 1 15 2 3" xfId="133" xr:uid="{00000000-0005-0000-0000-00009C000000}"/>
    <cellStyle name="20% - 强调文字颜色 1 15 3" xfId="731" xr:uid="{00000000-0005-0000-0000-00000B030000}"/>
    <cellStyle name="20% - 强调文字颜色 1 15 4" xfId="732" xr:uid="{00000000-0005-0000-0000-00000C030000}"/>
    <cellStyle name="20% - 强调文字颜色 1 16" xfId="745" xr:uid="{00000000-0005-0000-0000-000019030000}"/>
    <cellStyle name="20% - 强调文字颜色 1 16 2" xfId="753" xr:uid="{00000000-0005-0000-0000-000021030000}"/>
    <cellStyle name="20% - 强调文字颜色 1 16 3" xfId="756" xr:uid="{00000000-0005-0000-0000-000024030000}"/>
    <cellStyle name="20% - 强调文字颜色 1 17" xfId="495" xr:uid="{00000000-0005-0000-0000-00001F020000}"/>
    <cellStyle name="20% - 强调文字颜色 1 17 2" xfId="501" xr:uid="{00000000-0005-0000-0000-000025020000}"/>
    <cellStyle name="20% - 强调文字颜色 1 17 3" xfId="759" xr:uid="{00000000-0005-0000-0000-000027030000}"/>
    <cellStyle name="20% - 强调文字颜色 1 18" xfId="509" xr:uid="{00000000-0005-0000-0000-00002D020000}"/>
    <cellStyle name="20% - 强调文字颜色 1 18 2" xfId="763" xr:uid="{00000000-0005-0000-0000-00002B030000}"/>
    <cellStyle name="20% - 强调文字颜色 1 19" xfId="766" xr:uid="{00000000-0005-0000-0000-00002E030000}"/>
    <cellStyle name="20% - 强调文字颜色 1 2" xfId="771" xr:uid="{00000000-0005-0000-0000-000033030000}"/>
    <cellStyle name="20% - 强调文字颜色 1 2 10" xfId="778" xr:uid="{00000000-0005-0000-0000-00003A030000}"/>
    <cellStyle name="20% - 强调文字颜色 1 2 10 2" xfId="785" xr:uid="{00000000-0005-0000-0000-000041030000}"/>
    <cellStyle name="20% - 强调文字颜色 1 2 10 2 2" xfId="794" xr:uid="{00000000-0005-0000-0000-00004A030000}"/>
    <cellStyle name="20% - 强调文字颜色 1 2 10 2 2 2" xfId="146" xr:uid="{00000000-0005-0000-0000-0000A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1" xr:uid="{00000000-0005-0000-0000-00005B030000}"/>
    <cellStyle name="20% - 强调文字颜色 1 2 10 2 3" xfId="814" xr:uid="{00000000-0005-0000-0000-00005E030000}"/>
    <cellStyle name="20% - 强调文字颜色 1 2 10 2 3 2" xfId="821" xr:uid="{00000000-0005-0000-0000-000065030000}"/>
    <cellStyle name="20% - 强调文字颜色 1 2 10 2 3 2 2" xfId="830" xr:uid="{00000000-0005-0000-0000-00006E030000}"/>
    <cellStyle name="20% - 强调文字颜色 1 2 10 2 3 2 3" xfId="837" xr:uid="{00000000-0005-0000-0000-000075030000}"/>
    <cellStyle name="20% - 强调文字颜色 1 2 10 2 3 3" xfId="843" xr:uid="{00000000-0005-0000-0000-00007B030000}"/>
    <cellStyle name="20% - 强调文字颜色 1 2 10 2 3 4" xfId="845" xr:uid="{00000000-0005-0000-0000-00007D030000}"/>
    <cellStyle name="20% - 强调文字颜色 1 2 10 2 4" xfId="849" xr:uid="{00000000-0005-0000-0000-000081030000}"/>
    <cellStyle name="20% - 强调文字颜色 1 2 10 2 4 2" xfId="852" xr:uid="{00000000-0005-0000-0000-000084030000}"/>
    <cellStyle name="20% - 强调文字颜色 1 2 10 2 4 2 2" xfId="858" xr:uid="{00000000-0005-0000-0000-00008A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3" xr:uid="{00000000-0005-0000-0000-0000A3030000}"/>
    <cellStyle name="20% - 强调文字颜色 1 2 10 4" xfId="884" xr:uid="{00000000-0005-0000-0000-0000A4030000}"/>
    <cellStyle name="20% - 强调文字颜色 1 2 10 5" xfId="37" xr:uid="{00000000-0005-0000-0000-000029000000}"/>
    <cellStyle name="20% - 强调文字颜色 1 2 11" xfId="886" xr:uid="{00000000-0005-0000-0000-0000A6030000}"/>
    <cellStyle name="20% - 强调文字颜色 1 2 11 2" xfId="895" xr:uid="{00000000-0005-0000-0000-0000AF030000}"/>
    <cellStyle name="20% - 强调文字颜色 1 2 2" xfId="899" xr:uid="{00000000-0005-0000-0000-0000B3030000}"/>
    <cellStyle name="20% - 强调文字颜色 1 2 2 10" xfId="904" xr:uid="{00000000-0005-0000-0000-0000B8030000}"/>
    <cellStyle name="20% - 强调文字颜色 1 2 2 10 2" xfId="909" xr:uid="{00000000-0005-0000-0000-0000BD030000}"/>
    <cellStyle name="20% - 强调文字颜色 1 2 2 2" xfId="557" xr:uid="{00000000-0005-0000-0000-00005D020000}"/>
    <cellStyle name="20% - 强调文字颜色 1 2 2 2 2" xfId="915" xr:uid="{00000000-0005-0000-0000-0000C3030000}"/>
    <cellStyle name="20% - 强调文字颜色 1 2 2 2 2 10" xfId="155" xr:uid="{00000000-0005-0000-0000-0000B7000000}"/>
    <cellStyle name="20% - 强调文字颜色 1 2 2 2 2 10 2" xfId="564" xr:uid="{00000000-0005-0000-0000-000064020000}"/>
    <cellStyle name="20% - 强调文字颜色 1 2 2 2 2 11" xfId="256" xr:uid="{00000000-0005-0000-0000-000027010000}"/>
    <cellStyle name="20% - 强调文字颜色 1 2 2 2 2 11 2" xfId="918" xr:uid="{00000000-0005-0000-0000-0000C6030000}"/>
    <cellStyle name="20% - 强调文字颜色 1 2 2 2 2 12" xfId="264" xr:uid="{00000000-0005-0000-0000-000030010000}"/>
    <cellStyle name="20% - 强调文字颜色 1 2 2 2 2 12 2" xfId="921" xr:uid="{00000000-0005-0000-0000-0000C9030000}"/>
    <cellStyle name="20% - 强调文字颜色 1 2 2 2 2 13" xfId="303" xr:uid="{00000000-0005-0000-0000-00005A010000}"/>
    <cellStyle name="20% - 强调文字颜色 1 2 2 2 2 13 2" xfId="924" xr:uid="{00000000-0005-0000-0000-0000CC030000}"/>
    <cellStyle name="20% - 强调文字颜色 1 2 2 2 2 14" xfId="326" xr:uid="{00000000-0005-0000-0000-000074010000}"/>
    <cellStyle name="20% - 强调文字颜色 1 2 2 2 2 15" xfId="928" xr:uid="{00000000-0005-0000-0000-0000D0030000}"/>
    <cellStyle name="20% - 强调文字颜色 1 2 2 2 2 15 2" xfId="932" xr:uid="{00000000-0005-0000-0000-0000D4030000}"/>
    <cellStyle name="20% - 强调文字颜色 1 2 2 2 2 16" xfId="936" xr:uid="{00000000-0005-0000-0000-0000D8030000}"/>
    <cellStyle name="20% - 强调文字颜色 1 2 2 2 2 17" xfId="941" xr:uid="{00000000-0005-0000-0000-0000DD030000}"/>
    <cellStyle name="20% - 强调文字颜色 1 2 2 2 2 2" xfId="949" xr:uid="{00000000-0005-0000-0000-0000E5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4" xr:uid="{00000000-0005-0000-0000-000012040000}"/>
    <cellStyle name="20% - 强调文字颜色 1 2 2 2 2 2 13" xfId="1002" xr:uid="{00000000-0005-0000-0000-00001A040000}"/>
    <cellStyle name="20% - 强调文字颜色 1 2 2 2 2 2 13 2" xfId="1013" xr:uid="{00000000-0005-0000-0000-000025040000}"/>
    <cellStyle name="20% - 强调文字颜色 1 2 2 2 2 2 14" xfId="1026" xr:uid="{00000000-0005-0000-0000-000032040000}"/>
    <cellStyle name="20% - 强调文字颜色 1 2 2 2 2 2 15" xfId="1032" xr:uid="{00000000-0005-0000-0000-000038040000}"/>
    <cellStyle name="20% - 强调文字颜色 1 2 2 2 2 2 16" xfId="160" xr:uid="{00000000-0005-0000-0000-0000BD000000}"/>
    <cellStyle name="20% - 强调文字颜色 1 2 2 2 2 2 2" xfId="1040" xr:uid="{00000000-0005-0000-0000-000040040000}"/>
    <cellStyle name="20% - 强调文字颜色 1 2 2 2 2 2 2 2" xfId="1043" xr:uid="{00000000-0005-0000-0000-000043040000}"/>
    <cellStyle name="20% - 强调文字颜色 1 2 2 2 2 2 2 2 2" xfId="97" xr:uid="{00000000-0005-0000-0000-00006E000000}"/>
    <cellStyle name="20% - 强调文字颜色 1 2 2 2 2 2 2 2 2 2" xfId="1047" xr:uid="{00000000-0005-0000-0000-000047040000}"/>
    <cellStyle name="20% - 强调文字颜色 1 2 2 2 2 2 2 2 2 2 2" xfId="1029" xr:uid="{00000000-0005-0000-0000-000035040000}"/>
    <cellStyle name="20% - 强调文字颜色 1 2 2 2 2 2 2 2 2 2 3" xfId="163" xr:uid="{00000000-0005-0000-0000-0000C0000000}"/>
    <cellStyle name="20% - 强调文字颜色 1 2 2 2 2 2 2 2 2 3" xfId="1054" xr:uid="{00000000-0005-0000-0000-00004E040000}"/>
    <cellStyle name="20% - 强调文字颜色 1 2 2 2 2 2 2 2 2 4" xfId="1056" xr:uid="{00000000-0005-0000-0000-000050040000}"/>
    <cellStyle name="20% - 强调文字颜色 1 2 2 2 2 2 2 2 3" xfId="1057" xr:uid="{00000000-0005-0000-0000-000051040000}"/>
    <cellStyle name="20% - 强调文字颜色 1 2 2 2 2 2 2 2 3 2" xfId="1071" xr:uid="{00000000-0005-0000-0000-00005F040000}"/>
    <cellStyle name="20% - 强调文字颜色 1 2 2 2 2 2 2 2 3 2 2" xfId="1077" xr:uid="{00000000-0005-0000-0000-000065040000}"/>
    <cellStyle name="20% - 强调文字颜色 1 2 2 2 2 2 2 2 3 2 3" xfId="551" xr:uid="{00000000-0005-0000-0000-000057020000}"/>
    <cellStyle name="20% - 强调文字颜色 1 2 2 2 2 2 2 2 3 3" xfId="65" xr:uid="{00000000-0005-0000-0000-000048000000}"/>
    <cellStyle name="20% - 强调文字颜色 1 2 2 2 2 2 2 2 3 4" xfId="1086" xr:uid="{00000000-0005-0000-0000-00006E040000}"/>
    <cellStyle name="20% - 强调文字颜色 1 2 2 2 2 2 2 2 4" xfId="1092" xr:uid="{00000000-0005-0000-0000-000074040000}"/>
    <cellStyle name="20% - 强调文字颜色 1 2 2 2 2 2 2 2 4 2" xfId="205" xr:uid="{00000000-0005-0000-0000-0000ED000000}"/>
    <cellStyle name="20% - 强调文字颜色 1 2 2 2 2 2 2 2 4 3" xfId="151" xr:uid="{00000000-0005-0000-0000-0000B1000000}"/>
    <cellStyle name="20% - 强调文字颜色 1 2 2 2 2 2 2 2 5" xfId="1099" xr:uid="{00000000-0005-0000-0000-00007B040000}"/>
    <cellStyle name="20% - 强调文字颜色 1 2 2 2 2 2 2 2 5 2" xfId="1109" xr:uid="{00000000-0005-0000-0000-000085040000}"/>
    <cellStyle name="20% - 强调文字颜色 1 2 2 2 2 2 2 2 6" xfId="1113" xr:uid="{00000000-0005-0000-0000-000089040000}"/>
    <cellStyle name="20% - 强调文字颜色 1 2 2 2 2 2 2 3" xfId="956" xr:uid="{00000000-0005-0000-0000-0000EC030000}"/>
    <cellStyle name="20% - 强调文字颜色 1 2 2 2 2 2 2 3 2" xfId="960" xr:uid="{00000000-0005-0000-0000-0000F0030000}"/>
    <cellStyle name="20% - 强调文字颜色 1 2 2 2 2 2 2 3 3" xfId="1116" xr:uid="{00000000-0005-0000-0000-00008C040000}"/>
    <cellStyle name="20% - 强调文字颜色 1 2 2 2 2 2 2 4" xfId="966" xr:uid="{00000000-0005-0000-0000-0000F6030000}"/>
    <cellStyle name="20% - 强调文字颜色 1 2 2 2 2 2 2 4 2" xfId="972" xr:uid="{00000000-0005-0000-0000-0000FC030000}"/>
    <cellStyle name="20% - 强调文字颜色 1 2 2 2 2 2 2 4 3" xfId="1120" xr:uid="{00000000-0005-0000-0000-000090040000}"/>
    <cellStyle name="20% - 强调文字颜色 1 2 2 2 2 2 2 5" xfId="980" xr:uid="{00000000-0005-0000-0000-000004040000}"/>
    <cellStyle name="20% - 强调文字颜色 1 2 2 2 2 2 2 5 2" xfId="987" xr:uid="{00000000-0005-0000-0000-00000B040000}"/>
    <cellStyle name="20% - 强调文字颜色 1 2 2 2 2 2 2 6" xfId="998" xr:uid="{00000000-0005-0000-0000-000016040000}"/>
    <cellStyle name="20% - 强调文字颜色 1 2 2 2 2 2 2 7" xfId="1020" xr:uid="{00000000-0005-0000-0000-00002C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8" xr:uid="{00000000-0005-0000-0000-000098040000}"/>
    <cellStyle name="20% - 强调文字颜色 1 2 2 2 2 2 3 2 3 2" xfId="1130" xr:uid="{00000000-0005-0000-0000-00009A040000}"/>
    <cellStyle name="20% - 强调文字颜色 1 2 2 2 2 2 3 2 4" xfId="1136" xr:uid="{00000000-0005-0000-0000-0000A0040000}"/>
    <cellStyle name="20% - 强调文字颜色 1 2 2 2 2 2 3 3" xfId="1138" xr:uid="{00000000-0005-0000-0000-0000A2040000}"/>
    <cellStyle name="20% - 强调文字颜色 1 2 2 2 2 2 3 3 2" xfId="36" xr:uid="{00000000-0005-0000-0000-000028000000}"/>
    <cellStyle name="20% - 强调文字颜色 1 2 2 2 2 2 3 3 2 2" xfId="1142" xr:uid="{00000000-0005-0000-0000-0000A6040000}"/>
    <cellStyle name="20% - 强调文字颜色 1 2 2 2 2 2 3 3 2 3" xfId="1147" xr:uid="{00000000-0005-0000-0000-0000AB040000}"/>
    <cellStyle name="20% - 强调文字颜色 1 2 2 2 2 2 3 3 3" xfId="1154" xr:uid="{00000000-0005-0000-0000-0000B2040000}"/>
    <cellStyle name="20% - 强调文字颜色 1 2 2 2 2 2 3 3 3 2" xfId="1159" xr:uid="{00000000-0005-0000-0000-0000B7040000}"/>
    <cellStyle name="20% - 强调文字颜色 1 2 2 2 2 2 3 3 4" xfId="1168" xr:uid="{00000000-0005-0000-0000-0000C0040000}"/>
    <cellStyle name="20% - 强调文字颜色 1 2 2 2 2 2 3 4" xfId="1170" xr:uid="{00000000-0005-0000-0000-0000C2040000}"/>
    <cellStyle name="20% - 强调文字颜色 1 2 2 2 2 2 3 4 2" xfId="1174" xr:uid="{00000000-0005-0000-0000-0000C6040000}"/>
    <cellStyle name="20% - 强调文字颜色 1 2 2 2 2 2 3 4 3" xfId="1175" xr:uid="{00000000-0005-0000-0000-0000C7040000}"/>
    <cellStyle name="20% - 强调文字颜色 1 2 2 2 2 2 3 5" xfId="1178" xr:uid="{00000000-0005-0000-0000-0000CA040000}"/>
    <cellStyle name="20% - 强调文字颜色 1 2 2 2 2 2 3 5 2" xfId="1183" xr:uid="{00000000-0005-0000-0000-0000CF040000}"/>
    <cellStyle name="20% - 强调文字颜色 1 2 2 2 2 2 3 5 3" xfId="1186" xr:uid="{00000000-0005-0000-0000-0000D2040000}"/>
    <cellStyle name="20% - 强调文字颜色 1 2 2 2 2 2 3 6" xfId="1188" xr:uid="{00000000-0005-0000-0000-0000D4040000}"/>
    <cellStyle name="20% - 强调文字颜色 1 2 2 2 2 2 3 7" xfId="174" xr:uid="{00000000-0005-0000-0000-0000CC000000}"/>
    <cellStyle name="20% - 强调文字颜色 1 2 2 2 2 2 4" xfId="434" xr:uid="{00000000-0005-0000-0000-0000E2010000}"/>
    <cellStyle name="20% - 强调文字颜色 1 2 2 2 2 2 4 2" xfId="1191" xr:uid="{00000000-0005-0000-0000-0000D7040000}"/>
    <cellStyle name="20% - 强调文字颜色 1 2 2 2 2 2 4 2 2" xfId="1194" xr:uid="{00000000-0005-0000-0000-0000DA040000}"/>
    <cellStyle name="20% - 强调文字颜色 1 2 2 2 2 2 4 2 3" xfId="1197" xr:uid="{00000000-0005-0000-0000-0000DD040000}"/>
    <cellStyle name="20% - 强调文字颜色 1 2 2 2 2 2 4 3" xfId="1199" xr:uid="{00000000-0005-0000-0000-0000DF040000}"/>
    <cellStyle name="20% - 强调文字颜色 1 2 2 2 2 2 4 3 2" xfId="1204" xr:uid="{00000000-0005-0000-0000-0000E4040000}"/>
    <cellStyle name="20% - 强调文字颜色 1 2 2 2 2 2 4 3 3" xfId="1210" xr:uid="{00000000-0005-0000-0000-0000EA040000}"/>
    <cellStyle name="20% - 强调文字颜色 1 2 2 2 2 2 4 4" xfId="1220" xr:uid="{00000000-0005-0000-0000-0000F4040000}"/>
    <cellStyle name="20% - 强调文字颜色 1 2 2 2 2 2 4 4 2" xfId="1224" xr:uid="{00000000-0005-0000-0000-0000F8040000}"/>
    <cellStyle name="20% - 强调文字颜色 1 2 2 2 2 2 4 5" xfId="1235" xr:uid="{00000000-0005-0000-0000-000003050000}"/>
    <cellStyle name="20% - 强调文字颜色 1 2 2 2 2 2 4 6" xfId="1243" xr:uid="{00000000-0005-0000-0000-00000B050000}"/>
    <cellStyle name="20% - 强调文字颜色 1 2 2 2 2 2 5" xfId="444" xr:uid="{00000000-0005-0000-0000-0000EC010000}"/>
    <cellStyle name="20% - 强调文字颜色 1 2 2 2 2 2 5 2" xfId="1246" xr:uid="{00000000-0005-0000-0000-00000E050000}"/>
    <cellStyle name="20% - 强调文字颜色 1 2 2 2 2 2 5 2 2" xfId="1248" xr:uid="{00000000-0005-0000-0000-000010050000}"/>
    <cellStyle name="20% - 强调文字颜色 1 2 2 2 2 2 5 2 3" xfId="1252" xr:uid="{00000000-0005-0000-0000-000014050000}"/>
    <cellStyle name="20% - 强调文字颜色 1 2 2 2 2 2 5 3" xfId="1255" xr:uid="{00000000-0005-0000-0000-000017050000}"/>
    <cellStyle name="20% - 强调文字颜色 1 2 2 2 2 2 5 3 2" xfId="1266" xr:uid="{00000000-0005-0000-0000-000022050000}"/>
    <cellStyle name="20% - 强调文字颜色 1 2 2 2 2 2 5 3 3" xfId="1270" xr:uid="{00000000-0005-0000-0000-000026050000}"/>
    <cellStyle name="20% - 强调文字颜色 1 2 2 2 2 2 5 4" xfId="1273" xr:uid="{00000000-0005-0000-0000-000029050000}"/>
    <cellStyle name="20% - 强调文字颜色 1 2 2 2 2 2 5 4 2" xfId="1279" xr:uid="{00000000-0005-0000-0000-00002F050000}"/>
    <cellStyle name="20% - 强调文字颜色 1 2 2 2 2 2 5 5" xfId="1293" xr:uid="{00000000-0005-0000-0000-00003D050000}"/>
    <cellStyle name="20% - 强调文字颜色 1 2 2 2 2 2 5 6" xfId="1299" xr:uid="{00000000-0005-0000-0000-000043050000}"/>
    <cellStyle name="20% - 强调文字颜色 1 2 2 2 2 2 6" xfId="1310" xr:uid="{00000000-0005-0000-0000-00004E050000}"/>
    <cellStyle name="20% - 强调文字颜色 1 2 2 2 2 2 6 2" xfId="1314" xr:uid="{00000000-0005-0000-0000-000052050000}"/>
    <cellStyle name="20% - 强调文字颜色 1 2 2 2 2 2 6 2 2" xfId="1321" xr:uid="{00000000-0005-0000-0000-000059050000}"/>
    <cellStyle name="20% - 强调文字颜色 1 2 2 2 2 2 6 2 3" xfId="1333" xr:uid="{00000000-0005-0000-0000-000065050000}"/>
    <cellStyle name="20% - 强调文字颜色 1 2 2 2 2 2 6 3" xfId="1343" xr:uid="{00000000-0005-0000-0000-00006F050000}"/>
    <cellStyle name="20% - 强调文字颜色 1 2 2 2 2 2 6 3 2" xfId="279" xr:uid="{00000000-0005-0000-0000-000040010000}"/>
    <cellStyle name="20% - 强调文字颜色 1 2 2 2 2 2 6 4" xfId="1349" xr:uid="{00000000-0005-0000-0000-000075050000}"/>
    <cellStyle name="20% - 强调文字颜色 1 2 2 2 2 2 6 5" xfId="1358" xr:uid="{00000000-0005-0000-0000-00007E050000}"/>
    <cellStyle name="20% - 强调文字颜色 1 2 2 2 2 2 7" xfId="1363" xr:uid="{00000000-0005-0000-0000-000083050000}"/>
    <cellStyle name="20% - 强调文字颜色 1 2 2 2 2 2 7 2" xfId="1364" xr:uid="{00000000-0005-0000-0000-000084050000}"/>
    <cellStyle name="20% - 强调文字颜色 1 2 2 2 2 2 7 2 2" xfId="1369" xr:uid="{00000000-0005-0000-0000-000089050000}"/>
    <cellStyle name="20% - 强调文字颜色 1 2 2 2 2 2 7 3" xfId="1383" xr:uid="{00000000-0005-0000-0000-000097050000}"/>
    <cellStyle name="20% - 强调文字颜色 1 2 2 2 2 2 7 4" xfId="1392" xr:uid="{00000000-0005-0000-0000-0000A0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286" xr:uid="{00000000-0005-0000-0000-000047010000}"/>
    <cellStyle name="20% - 强调文字颜色 1 2 2 2 2 2 9 3" xfId="309" xr:uid="{00000000-0005-0000-0000-000061010000}"/>
    <cellStyle name="20% - 强调文字颜色 1 2 2 2 2 3" xfId="1067" xr:uid="{00000000-0005-0000-0000-00005B040000}"/>
    <cellStyle name="20% - 强调文字颜色 1 2 2 2 2 3 2" xfId="1074" xr:uid="{00000000-0005-0000-0000-000062040000}"/>
    <cellStyle name="20% - 强调文字颜色 1 2 2 2 2 3 2 2" xfId="1396" xr:uid="{00000000-0005-0000-0000-0000A4050000}"/>
    <cellStyle name="20% - 强调文字颜色 1 2 2 2 2 3 2 2 2" xfId="333" xr:uid="{00000000-0005-0000-0000-00007D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5" xr:uid="{00000000-0005-0000-0000-00001D040000}"/>
    <cellStyle name="20% - 强调文字颜色 1 2 2 2 2 3 2 2 2 4" xfId="532" xr:uid="{00000000-0005-0000-0000-000044020000}"/>
    <cellStyle name="20% - 强调文字颜色 1 2 2 2 2 3 2 2 3" xfId="1401" xr:uid="{00000000-0005-0000-0000-0000A9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7" xr:uid="{00000000-0005-0000-0000-0000C3050000}"/>
    <cellStyle name="20% - 强调文字颜色 1 2 2 2 2 3 2 2 3 4" xfId="399" xr:uid="{00000000-0005-0000-0000-0000BF010000}"/>
    <cellStyle name="20% - 强调文字颜色 1 2 2 2 2 3 2 2 4" xfId="665" xr:uid="{00000000-0005-0000-0000-0000C9020000}"/>
    <cellStyle name="20% - 强调文字颜色 1 2 2 2 2 3 2 2 4 2" xfId="678" xr:uid="{00000000-0005-0000-0000-0000D6020000}"/>
    <cellStyle name="20% - 强调文字颜色 1 2 2 2 2 3 2 2 4 3" xfId="682" xr:uid="{00000000-0005-0000-0000-0000DA020000}"/>
    <cellStyle name="20% - 强调文字颜色 1 2 2 2 2 3 2 2 5" xfId="701" xr:uid="{00000000-0005-0000-0000-0000ED020000}"/>
    <cellStyle name="20% - 强调文字颜色 1 2 2 2 2 3 2 2 5 2" xfId="1438" xr:uid="{00000000-0005-0000-0000-0000CE050000}"/>
    <cellStyle name="20% - 强调文字颜色 1 2 2 2 2 3 2 2 6" xfId="705" xr:uid="{00000000-0005-0000-0000-0000F1020000}"/>
    <cellStyle name="20% - 强调文字颜色 1 2 2 2 2 3 2 3" xfId="1440" xr:uid="{00000000-0005-0000-0000-0000D0050000}"/>
    <cellStyle name="20% - 强调文字颜色 1 2 2 2 2 3 2 4" xfId="1441" xr:uid="{00000000-0005-0000-0000-0000D1050000}"/>
    <cellStyle name="20% - 强调文字颜色 1 2 2 2 2 3 2 4 2" xfId="1446" xr:uid="{00000000-0005-0000-0000-0000D6050000}"/>
    <cellStyle name="20% - 强调文字颜色 1 2 2 2 2 3 2 5" xfId="1449" xr:uid="{00000000-0005-0000-0000-0000D9050000}"/>
    <cellStyle name="20% - 强调文字颜色 1 2 2 2 2 3 2 6" xfId="1454" xr:uid="{00000000-0005-0000-0000-0000DE050000}"/>
    <cellStyle name="20% - 强调文字颜色 1 2 2 2 2 3 3" xfId="547" xr:uid="{00000000-0005-0000-0000-000053020000}"/>
    <cellStyle name="20% - 强调文字颜色 1 2 2 2 2 3 3 2" xfId="1456" xr:uid="{00000000-0005-0000-0000-0000E0050000}"/>
    <cellStyle name="20% - 强调文字颜色 1 2 2 2 2 3 3 2 2" xfId="1254" xr:uid="{00000000-0005-0000-0000-000016050000}"/>
    <cellStyle name="20% - 强调文字颜色 1 2 2 2 2 3 3 2 2 2" xfId="1264" xr:uid="{00000000-0005-0000-0000-000020050000}"/>
    <cellStyle name="20% - 强调文字颜色 1 2 2 2 2 3 3 2 2 3" xfId="1268" xr:uid="{00000000-0005-0000-0000-000024050000}"/>
    <cellStyle name="20% - 强调文字颜色 1 2 2 2 2 3 3 2 3" xfId="1272" xr:uid="{00000000-0005-0000-0000-000028050000}"/>
    <cellStyle name="20% - 强调文字颜色 1 2 2 2 2 3 3 2 4" xfId="1288" xr:uid="{00000000-0005-0000-0000-000038050000}"/>
    <cellStyle name="20% - 强调文字颜色 1 2 2 2 2 3 3 3" xfId="1459" xr:uid="{00000000-0005-0000-0000-0000E3050000}"/>
    <cellStyle name="20% - 强调文字颜色 1 2 2 2 2 3 3 3 2" xfId="1339" xr:uid="{00000000-0005-0000-0000-00006B050000}"/>
    <cellStyle name="20% - 强调文字颜色 1 2 2 2 2 3 3 3 2 2" xfId="287" xr:uid="{00000000-0005-0000-0000-000048010000}"/>
    <cellStyle name="20% - 强调文字颜色 1 2 2 2 2 3 3 3 2 3" xfId="313" xr:uid="{00000000-0005-0000-0000-000065010000}"/>
    <cellStyle name="20% - 强调文字颜色 1 2 2 2 2 3 3 3 3" xfId="1348" xr:uid="{00000000-0005-0000-0000-000074050000}"/>
    <cellStyle name="20% - 强调文字颜色 1 2 2 2 2 3 3 3 4" xfId="1355" xr:uid="{00000000-0005-0000-0000-00007B050000}"/>
    <cellStyle name="20% - 强调文字颜色 1 2 2 2 2 3 3 4" xfId="1463" xr:uid="{00000000-0005-0000-0000-0000E7050000}"/>
    <cellStyle name="20% - 强调文字颜色 1 2 2 2 2 3 3 4 2" xfId="1376" xr:uid="{00000000-0005-0000-0000-000090050000}"/>
    <cellStyle name="20% - 强调文字颜色 1 2 2 2 2 3 3 4 2 2" xfId="1473" xr:uid="{00000000-0005-0000-0000-0000F1050000}"/>
    <cellStyle name="20% - 强调文字颜色 1 2 2 2 2 3 3 4 3" xfId="1387" xr:uid="{00000000-0005-0000-0000-00009B050000}"/>
    <cellStyle name="20% - 强调文字颜色 1 2 2 2 2 3 3 5" xfId="1475" xr:uid="{00000000-0005-0000-0000-0000F3050000}"/>
    <cellStyle name="20% - 强调文字颜色 1 2 2 2 2 3 3 5 2" xfId="1327" xr:uid="{00000000-0005-0000-0000-00005F050000}"/>
    <cellStyle name="20% - 强调文字颜色 1 2 2 2 2 3 3 5 3" xfId="1482" xr:uid="{00000000-0005-0000-0000-0000FA050000}"/>
    <cellStyle name="20% - 强调文字颜色 1 2 2 2 2 3 3 6" xfId="1483" xr:uid="{00000000-0005-0000-0000-0000FB050000}"/>
    <cellStyle name="20% - 强调文字颜色 1 2 2 2 2 3 3 6 2" xfId="316" xr:uid="{00000000-0005-0000-0000-000068010000}"/>
    <cellStyle name="20% - 强调文字颜色 1 2 2 2 2 3 3 7" xfId="1488" xr:uid="{00000000-0005-0000-0000-000000060000}"/>
    <cellStyle name="20% - 强调文字颜色 1 2 2 2 2 3 4" xfId="451" xr:uid="{00000000-0005-0000-0000-0000F3010000}"/>
    <cellStyle name="20% - 强调文字颜色 1 2 2 2 2 3 5" xfId="464" xr:uid="{00000000-0005-0000-0000-000000020000}"/>
    <cellStyle name="20% - 强调文字颜色 1 2 2 2 2 3 6" xfId="1492" xr:uid="{00000000-0005-0000-0000-000004060000}"/>
    <cellStyle name="20% - 强调文字颜色 1 2 2 2 2 4" xfId="67" xr:uid="{00000000-0005-0000-0000-00004A000000}"/>
    <cellStyle name="20% - 强调文字颜色 1 2 2 2 2 4 2" xfId="1494" xr:uid="{00000000-0005-0000-0000-000006060000}"/>
    <cellStyle name="20% - 强调文字颜色 1 2 2 2 2 4 2 2" xfId="1498" xr:uid="{00000000-0005-0000-0000-00000A060000}"/>
    <cellStyle name="20% - 强调文字颜色 1 2 2 2 2 4 2 2 2" xfId="876" xr:uid="{00000000-0005-0000-0000-00009C030000}"/>
    <cellStyle name="20% - 强调文字颜色 1 2 2 2 2 4 2 3" xfId="779" xr:uid="{00000000-0005-0000-0000-00003B030000}"/>
    <cellStyle name="20% - 强调文字颜色 1 2 2 2 2 4 2 3 2" xfId="786" xr:uid="{00000000-0005-0000-0000-000042030000}"/>
    <cellStyle name="20% - 强调文字颜色 1 2 2 2 2 4 2 4" xfId="874" xr:uid="{00000000-0005-0000-0000-00009A030000}"/>
    <cellStyle name="20% - 强调文字颜色 1 2 2 2 2 4 3" xfId="1503" xr:uid="{00000000-0005-0000-0000-00000F060000}"/>
    <cellStyle name="20% - 强调文字颜色 1 2 2 2 2 4 3 2" xfId="1507" xr:uid="{00000000-0005-0000-0000-000013060000}"/>
    <cellStyle name="20% - 强调文字颜色 1 2 2 2 2 4 3 3" xfId="887" xr:uid="{00000000-0005-0000-0000-0000A7030000}"/>
    <cellStyle name="20% - 强调文字颜色 1 2 2 2 2 4 4" xfId="1511" xr:uid="{00000000-0005-0000-0000-000017060000}"/>
    <cellStyle name="20% - 强调文字颜色 1 2 2 2 2 4 5" xfId="1515" xr:uid="{00000000-0005-0000-0000-00001B060000}"/>
    <cellStyle name="20% - 强调文字颜色 1 2 2 2 2 4 6" xfId="1521" xr:uid="{00000000-0005-0000-0000-000021060000}"/>
    <cellStyle name="20% - 强调文字颜色 1 2 2 2 2 5" xfId="1082" xr:uid="{00000000-0005-0000-0000-00006A040000}"/>
    <cellStyle name="20% - 强调文字颜色 1 2 2 2 2 5 2" xfId="1526" xr:uid="{00000000-0005-0000-0000-000026060000}"/>
    <cellStyle name="20% - 强调文字颜色 1 2 2 2 2 5 2 2" xfId="1531" xr:uid="{00000000-0005-0000-0000-00002B060000}"/>
    <cellStyle name="20% - 强调文字颜色 1 2 2 2 2 5 2 2 2" xfId="1536" xr:uid="{00000000-0005-0000-0000-000030060000}"/>
    <cellStyle name="20% - 强调文字颜色 1 2 2 2 2 5 2 3" xfId="1044" xr:uid="{00000000-0005-0000-0000-000044040000}"/>
    <cellStyle name="20% - 强调文字颜色 1 2 2 2 2 5 2 4" xfId="1052" xr:uid="{00000000-0005-0000-0000-00004C040000}"/>
    <cellStyle name="20% - 强调文字颜色 1 2 2 2 2 5 3" xfId="910" xr:uid="{00000000-0005-0000-0000-0000BE030000}"/>
    <cellStyle name="20% - 强调文字颜色 1 2 2 2 2 5 3 2" xfId="944" xr:uid="{00000000-0005-0000-0000-0000E0030000}"/>
    <cellStyle name="20% - 强调文字颜色 1 2 2 2 2 5 3 2 2" xfId="1035" xr:uid="{00000000-0005-0000-0000-00003B040000}"/>
    <cellStyle name="20% - 强调文字颜色 1 2 2 2 2 5 3 3" xfId="1061" xr:uid="{00000000-0005-0000-0000-000055040000}"/>
    <cellStyle name="20% - 强调文字颜色 1 2 2 2 2 5 3 4" xfId="70" xr:uid="{00000000-0005-0000-0000-00004E000000}"/>
    <cellStyle name="20% - 强调文字颜色 1 2 2 2 2 5 4" xfId="1546" xr:uid="{00000000-0005-0000-0000-00003A060000}"/>
    <cellStyle name="20% - 强调文字颜色 1 2 2 2 2 5 4 2" xfId="271" xr:uid="{00000000-0005-0000-0000-000037010000}"/>
    <cellStyle name="20% - 强调文字颜色 1 2 2 2 2 5 5" xfId="235" xr:uid="{00000000-0005-0000-0000-00000F010000}"/>
    <cellStyle name="20% - 强调文字颜色 1 2 2 2 2 5 6" xfId="249" xr:uid="{00000000-0005-0000-0000-00001F010000}"/>
    <cellStyle name="20% - 强调文字颜色 1 2 2 2 2 6" xfId="1407" xr:uid="{00000000-0005-0000-0000-0000AF050000}"/>
    <cellStyle name="20% - 强调文字颜色 1 2 2 2 2 6 2" xfId="601" xr:uid="{00000000-0005-0000-0000-000089020000}"/>
    <cellStyle name="20% - 强调文字颜色 1 2 2 2 2 6 2 2" xfId="18" xr:uid="{00000000-0005-0000-0000-000014000000}"/>
    <cellStyle name="20% - 强调文字颜色 1 2 2 2 2 6 2 2 2" xfId="613" xr:uid="{00000000-0005-0000-0000-000095020000}"/>
    <cellStyle name="20% - 强调文字颜色 1 2 2 2 2 6 2 3" xfId="625" xr:uid="{00000000-0005-0000-0000-0000A1020000}"/>
    <cellStyle name="20% - 强调文字颜色 1 2 2 2 2 6 2 4" xfId="634" xr:uid="{00000000-0005-0000-0000-0000AA020000}"/>
    <cellStyle name="20% - 强调文字颜色 1 2 2 2 2 6 3" xfId="648" xr:uid="{00000000-0005-0000-0000-0000B8020000}"/>
    <cellStyle name="20% - 强调文字颜色 1 2 2 2 2 6 3 2" xfId="661" xr:uid="{00000000-0005-0000-0000-0000C5020000}"/>
    <cellStyle name="20% - 强调文字颜色 1 2 2 2 2 6 3 3" xfId="697" xr:uid="{00000000-0005-0000-0000-0000E9020000}"/>
    <cellStyle name="20% - 强调文字颜色 1 2 2 2 2 6 4" xfId="711" xr:uid="{00000000-0005-0000-0000-0000F7020000}"/>
    <cellStyle name="20% - 强调文字颜色 1 2 2 2 2 6 4 2" xfId="724" xr:uid="{00000000-0005-0000-0000-000004030000}"/>
    <cellStyle name="20% - 强调文字颜色 1 2 2 2 2 6 5" xfId="734" xr:uid="{00000000-0005-0000-0000-00000E030000}"/>
    <cellStyle name="20% - 强调文字颜色 1 2 2 2 2 6 6" xfId="491" xr:uid="{00000000-0005-0000-0000-00001B020000}"/>
    <cellStyle name="20% - 强调文字颜色 1 2 2 2 2 7" xfId="1416" xr:uid="{00000000-0005-0000-0000-0000B8050000}"/>
    <cellStyle name="20% - 强调文字颜色 1 2 2 2 2 7 2" xfId="1550" xr:uid="{00000000-0005-0000-0000-00003E060000}"/>
    <cellStyle name="20% - 强调文字颜色 1 2 2 2 2 7 2 2" xfId="1227" xr:uid="{00000000-0005-0000-0000-0000FB040000}"/>
    <cellStyle name="20% - 强调文字颜色 1 2 2 2 2 7 2 3" xfId="1238" xr:uid="{00000000-0005-0000-0000-000006050000}"/>
    <cellStyle name="20% - 强调文字颜色 1 2 2 2 2 7 3" xfId="1555" xr:uid="{00000000-0005-0000-0000-000043060000}"/>
    <cellStyle name="20% - 强调文字颜色 1 2 2 2 2 7 3 2" xfId="1284" xr:uid="{00000000-0005-0000-0000-000034050000}"/>
    <cellStyle name="20% - 强调文字颜色 1 2 2 2 2 7 4" xfId="1560" xr:uid="{00000000-0005-0000-0000-000048060000}"/>
    <cellStyle name="20% - 强调文字颜色 1 2 2 2 2 7 5" xfId="1565" xr:uid="{00000000-0005-0000-0000-00004D060000}"/>
    <cellStyle name="20% - 强调文字颜色 1 2 2 2 2 8" xfId="827" xr:uid="{00000000-0005-0000-0000-00006B030000}"/>
    <cellStyle name="20% - 强调文字颜色 1 2 2 2 2 8 2" xfId="1572" xr:uid="{00000000-0005-0000-0000-000054060000}"/>
    <cellStyle name="20% - 强调文字颜色 1 2 2 2 2 8 2 2" xfId="1577" xr:uid="{00000000-0005-0000-0000-000059060000}"/>
    <cellStyle name="20% - 强调文字颜色 1 2 2 2 2 8 2 3" xfId="1580" xr:uid="{00000000-0005-0000-0000-00005C060000}"/>
    <cellStyle name="20% - 强调文字颜色 1 2 2 2 2 8 3" xfId="1585" xr:uid="{00000000-0005-0000-0000-000061060000}"/>
    <cellStyle name="20% - 强调文字颜色 1 2 2 2 2 8 3 2" xfId="375" xr:uid="{00000000-0005-0000-0000-0000A7010000}"/>
    <cellStyle name="20% - 强调文字颜色 1 2 2 2 2 8 4" xfId="607" xr:uid="{00000000-0005-0000-0000-00008F020000}"/>
    <cellStyle name="20% - 强调文字颜色 1 2 2 2 2 8 5" xfId="617" xr:uid="{00000000-0005-0000-0000-000099020000}"/>
    <cellStyle name="20% - 强调文字颜色 1 2 2 2 2 9" xfId="834" xr:uid="{00000000-0005-0000-0000-000072030000}"/>
    <cellStyle name="20% - 强调文字颜色 1 2 2 2 2 9 2" xfId="1590" xr:uid="{00000000-0005-0000-0000-000066060000}"/>
    <cellStyle name="20% - 强调文字颜色 1 2 2 2 2 9 3" xfId="1595" xr:uid="{00000000-0005-0000-0000-00006B060000}"/>
    <cellStyle name="20% - 强调文字颜色 1 2 2 2 3" xfId="1544" xr:uid="{00000000-0005-0000-0000-000038060000}"/>
    <cellStyle name="20% - 强调文字颜色 1 2 2 2 3 2" xfId="275" xr:uid="{00000000-0005-0000-0000-00003B010000}"/>
    <cellStyle name="20% - 强调文字颜色 1 2 2 2 3 2 2" xfId="1146" xr:uid="{00000000-0005-0000-0000-0000AA040000}"/>
    <cellStyle name="20% - 强调文字颜色 1 2 2 2 4" xfId="237" xr:uid="{00000000-0005-0000-0000-000011010000}"/>
    <cellStyle name="20% - 强调文字颜色 1 2 2 2 4 2" xfId="1599" xr:uid="{00000000-0005-0000-0000-00006F060000}"/>
    <cellStyle name="20% - 强调文字颜色 1 2 2 2 4 2 2" xfId="1603" xr:uid="{00000000-0005-0000-0000-000073060000}"/>
    <cellStyle name="20% - 强调文字颜色 1 2 2 2 4 2 3" xfId="1607" xr:uid="{00000000-0005-0000-0000-000077060000}"/>
    <cellStyle name="20% - 强调文字颜色 1 2 2 2 4 3" xfId="1101" xr:uid="{00000000-0005-0000-0000-00007D040000}"/>
    <cellStyle name="20% - 强调文字颜色 1 2 2 2 4 3 2" xfId="1609" xr:uid="{00000000-0005-0000-0000-000079060000}"/>
    <cellStyle name="20% - 强调文字颜色 1 2 2 2 4 4" xfId="816" xr:uid="{00000000-0005-0000-0000-000060030000}"/>
    <cellStyle name="20% - 强调文字颜色 1 2 2 2 4 5" xfId="839" xr:uid="{00000000-0005-0000-0000-000077030000}"/>
    <cellStyle name="20% - 强调文字颜色 1 2 2 2 5" xfId="251" xr:uid="{00000000-0005-0000-0000-000021010000}"/>
    <cellStyle name="20% - 强调文字颜色 1 2 2 2 6" xfId="39" xr:uid="{00000000-0005-0000-0000-00002C000000}"/>
    <cellStyle name="20% - 强调文字颜色 1 2 2 2 6 2" xfId="1611" xr:uid="{00000000-0005-0000-0000-00007B060000}"/>
    <cellStyle name="20% - 强调文字颜色 1 2 2 3" xfId="1615" xr:uid="{00000000-0005-0000-0000-00007F060000}"/>
    <cellStyle name="20% - 强调文字颜色 1 2 2 3 10" xfId="1620" xr:uid="{00000000-0005-0000-0000-000084060000}"/>
    <cellStyle name="20% - 强调文字颜色 1 2 2 3 10 2" xfId="136" xr:uid="{00000000-0005-0000-0000-0000A0000000}"/>
    <cellStyle name="20% - 强调文字颜色 1 2 2 3 11" xfId="1628" xr:uid="{00000000-0005-0000-0000-00008C060000}"/>
    <cellStyle name="20% - 强调文字颜色 1 2 2 3 11 2" xfId="1644" xr:uid="{00000000-0005-0000-0000-00009C060000}"/>
    <cellStyle name="20% - 强调文字颜色 1 2 2 3 12" xfId="1651" xr:uid="{00000000-0005-0000-0000-0000A3060000}"/>
    <cellStyle name="20% - 强调文字颜色 1 2 2 3 12 2" xfId="52" xr:uid="{00000000-0005-0000-0000-00003B000000}"/>
    <cellStyle name="20% - 强调文字颜色 1 2 2 3 13" xfId="187" xr:uid="{00000000-0005-0000-0000-0000DA000000}"/>
    <cellStyle name="20% - 强调文字颜色 1 2 2 3 13 2" xfId="1659" xr:uid="{00000000-0005-0000-0000-0000AB060000}"/>
    <cellStyle name="20% - 强调文字颜色 1 2 2 3 14" xfId="1664" xr:uid="{00000000-0005-0000-0000-0000B0060000}"/>
    <cellStyle name="20% - 强调文字颜色 1 2 2 3 15" xfId="1669" xr:uid="{00000000-0005-0000-0000-0000B5060000}"/>
    <cellStyle name="20% - 强调文字颜色 1 2 2 3 15 2" xfId="775" xr:uid="{00000000-0005-0000-0000-000037030000}"/>
    <cellStyle name="20% - 强调文字颜色 1 2 2 3 16" xfId="1042" xr:uid="{00000000-0005-0000-0000-000042040000}"/>
    <cellStyle name="20% - 强调文字颜色 1 2 2 3 17" xfId="955" xr:uid="{00000000-0005-0000-0000-0000EB030000}"/>
    <cellStyle name="20% - 强调文字颜色 1 2 2 3 2" xfId="643" xr:uid="{00000000-0005-0000-0000-0000B3020000}"/>
    <cellStyle name="20% - 强调文字颜色 1 2 2 3 2 10" xfId="474" xr:uid="{00000000-0005-0000-0000-00000A020000}"/>
    <cellStyle name="20% - 强调文字颜色 1 2 2 3 2 10 2" xfId="1676" xr:uid="{00000000-0005-0000-0000-0000BC060000}"/>
    <cellStyle name="20% - 强调文字颜色 1 2 2 3 2 11" xfId="480" xr:uid="{00000000-0005-0000-0000-000010020000}"/>
    <cellStyle name="20% - 强调文字颜色 1 2 2 3 2 11 2" xfId="166" xr:uid="{00000000-0005-0000-0000-0000C3000000}"/>
    <cellStyle name="20% - 强调文字颜色 1 2 2 3 2 12" xfId="1679" xr:uid="{00000000-0005-0000-0000-0000BF060000}"/>
    <cellStyle name="20% - 强调文字颜色 1 2 2 3 2 12 2" xfId="1682" xr:uid="{00000000-0005-0000-0000-0000C2060000}"/>
    <cellStyle name="20% - 强调文字颜色 1 2 2 3 2 13" xfId="1684" xr:uid="{00000000-0005-0000-0000-0000C4060000}"/>
    <cellStyle name="20% - 强调文字颜色 1 2 2 3 2 13 2" xfId="1687" xr:uid="{00000000-0005-0000-0000-0000C7060000}"/>
    <cellStyle name="20% - 强调文字颜色 1 2 2 3 2 14" xfId="1437" xr:uid="{00000000-0005-0000-0000-0000CD050000}"/>
    <cellStyle name="20% - 强调文字颜色 1 2 2 3 2 15" xfId="1692" xr:uid="{00000000-0005-0000-0000-0000CC060000}"/>
    <cellStyle name="20% - 强调文字颜色 1 2 2 3 2 2" xfId="657" xr:uid="{00000000-0005-0000-0000-0000C1020000}"/>
    <cellStyle name="20% - 强调文字颜色 1 2 2 3 2 2 2" xfId="675" xr:uid="{00000000-0005-0000-0000-0000D3020000}"/>
    <cellStyle name="20% - 强调文字颜色 1 2 2 3 2 2 2 2" xfId="1695" xr:uid="{00000000-0005-0000-0000-0000CF060000}"/>
    <cellStyle name="20% - 强调文字颜色 1 2 2 3 2 2 2 2 2" xfId="1698" xr:uid="{00000000-0005-0000-0000-0000D2060000}"/>
    <cellStyle name="20% - 强调文字颜色 1 2 2 3 2 2 2 2 3" xfId="1706" xr:uid="{00000000-0005-0000-0000-0000DA060000}"/>
    <cellStyle name="20% - 强调文字颜色 1 2 2 3 2 2 2 3" xfId="1716" xr:uid="{00000000-0005-0000-0000-0000E4060000}"/>
    <cellStyle name="20% - 强调文字颜色 1 2 2 3 2 2 2 3 2" xfId="1724" xr:uid="{00000000-0005-0000-0000-0000EC060000}"/>
    <cellStyle name="20% - 强调文字颜色 1 2 2 3 2 2 2 4" xfId="854" xr:uid="{00000000-0005-0000-0000-000086030000}"/>
    <cellStyle name="20% - 强调文字颜色 1 2 2 3 2 2 2 5" xfId="1719" xr:uid="{00000000-0005-0000-0000-0000E7060000}"/>
    <cellStyle name="20% - 强调文字颜色 1 2 2 3 2 2 3" xfId="680" xr:uid="{00000000-0005-0000-0000-0000D8020000}"/>
    <cellStyle name="20% - 强调文字颜色 1 2 2 3 2 2 3 2" xfId="1618" xr:uid="{00000000-0005-0000-0000-000082060000}"/>
    <cellStyle name="20% - 强调文字颜色 1 2 2 3 2 2 3 2 2" xfId="139" xr:uid="{00000000-0005-0000-0000-0000A3000000}"/>
    <cellStyle name="20% - 强调文字颜色 1 2 2 3 2 2 3 2 2 2" xfId="46" xr:uid="{00000000-0005-0000-0000-000033000000}"/>
    <cellStyle name="20% - 强调文字颜色 1 2 2 3 2 2 3 2 2 3" xfId="293" xr:uid="{00000000-0005-0000-0000-00004E010000}"/>
    <cellStyle name="20% - 强调文字颜色 1 2 2 3 2 2 3 2 3" xfId="906" xr:uid="{00000000-0005-0000-0000-0000BA030000}"/>
    <cellStyle name="20% - 强调文字颜色 1 2 2 3 2 2 3 2 4" xfId="1260" xr:uid="{00000000-0005-0000-0000-00001C050000}"/>
    <cellStyle name="20% - 强调文字颜色 1 2 2 3 2 2 3 3" xfId="1624" xr:uid="{00000000-0005-0000-0000-000088060000}"/>
    <cellStyle name="20% - 强调文字颜色 1 2 2 3 2 2 3 3 2" xfId="1635" xr:uid="{00000000-0005-0000-0000-000093060000}"/>
    <cellStyle name="20% - 强调文字颜色 1 2 2 3 2 2 3 3 2 2" xfId="1735" xr:uid="{00000000-0005-0000-0000-0000F7060000}"/>
    <cellStyle name="20% - 强调文字颜色 1 2 2 3 2 2 3 3 2 3" xfId="1470" xr:uid="{00000000-0005-0000-0000-0000EE050000}"/>
    <cellStyle name="20% - 强调文字颜色 1 2 2 3 2 2 3 3 3" xfId="1739" xr:uid="{00000000-0005-0000-0000-0000FB060000}"/>
    <cellStyle name="20% - 强调文字颜色 1 2 2 3 2 2 3 3 4" xfId="1276" xr:uid="{00000000-0005-0000-0000-00002C050000}"/>
    <cellStyle name="20% - 强调文字颜色 1 2 2 3 2 2 3 4" xfId="1646" xr:uid="{00000000-0005-0000-0000-00009E060000}"/>
    <cellStyle name="20% - 强调文字颜色 1 2 2 3 2 2 3 4 2" xfId="61" xr:uid="{00000000-0005-0000-0000-000044000000}"/>
    <cellStyle name="20% - 强调文字颜色 1 2 2 3 2 2 3 4 3" xfId="1745" xr:uid="{00000000-0005-0000-0000-000001070000}"/>
    <cellStyle name="20% - 强调文字颜色 1 2 2 3 2 2 3 5" xfId="195" xr:uid="{00000000-0005-0000-0000-0000E2000000}"/>
    <cellStyle name="20% - 强调文字颜色 1 2 2 3 2 2 3 5 2" xfId="1656" xr:uid="{00000000-0005-0000-0000-0000A8060000}"/>
    <cellStyle name="20% - 强调文字颜色 1 2 2 3 2 2 3 5 3" xfId="1748" xr:uid="{00000000-0005-0000-0000-000004070000}"/>
    <cellStyle name="20% - 强调文字颜色 1 2 2 3 2 2 3 6" xfId="1660" xr:uid="{00000000-0005-0000-0000-0000AC060000}"/>
    <cellStyle name="20% - 强调文字颜色 1 2 2 3 2 2 3 7" xfId="1668" xr:uid="{00000000-0005-0000-0000-0000B4060000}"/>
    <cellStyle name="20% - 强调文字颜色 1 2 2 3 2 2 4" xfId="1750" xr:uid="{00000000-0005-0000-0000-000006070000}"/>
    <cellStyle name="20% - 强调文字颜色 1 2 2 3 2 2 5" xfId="1752" xr:uid="{00000000-0005-0000-0000-000008070000}"/>
    <cellStyle name="20% - 强调文字颜色 1 2 2 3 2 2 6" xfId="1753" xr:uid="{00000000-0005-0000-0000-000009070000}"/>
    <cellStyle name="20% - 强调文字颜色 1 2 2 3 2 3" xfId="695" xr:uid="{00000000-0005-0000-0000-0000E7020000}"/>
    <cellStyle name="20% - 强调文字颜色 1 2 2 3 2 3 2" xfId="1434" xr:uid="{00000000-0005-0000-0000-0000CA050000}"/>
    <cellStyle name="20% - 强调文字颜色 1 2 2 3 2 3 2 2" xfId="1755" xr:uid="{00000000-0005-0000-0000-00000B070000}"/>
    <cellStyle name="20% - 强调文字颜色 1 2 2 3 2 3 2 2 2" xfId="1089" xr:uid="{00000000-0005-0000-0000-000071040000}"/>
    <cellStyle name="20% - 强调文字颜色 1 2 2 3 2 3 2 2 2 2" xfId="206" xr:uid="{00000000-0005-0000-0000-0000EE000000}"/>
    <cellStyle name="20% - 强调文字颜色 1 2 2 3 2 3 2 2 3" xfId="1095" xr:uid="{00000000-0005-0000-0000-000077040000}"/>
    <cellStyle name="20% - 强调文字颜色 1 2 2 3 2 3 2 3" xfId="1758" xr:uid="{00000000-0005-0000-0000-00000E070000}"/>
    <cellStyle name="20% - 强调文字颜色 1 2 2 3 2 3 2 3 2" xfId="1760" xr:uid="{00000000-0005-0000-0000-000010070000}"/>
    <cellStyle name="20% - 强调文字颜色 1 2 2 3 2 3 2 4" xfId="1765" xr:uid="{00000000-0005-0000-0000-000015070000}"/>
    <cellStyle name="20% - 强调文字颜色 1 2 2 3 2 3 2 4 2" xfId="1769" xr:uid="{00000000-0005-0000-0000-000019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4" xr:uid="{00000000-0005-0000-0000-00009E040000}"/>
    <cellStyle name="20% - 强调文字颜色 1 2 2 3 2 3 3 2 3" xfId="217" xr:uid="{00000000-0005-0000-0000-0000FB000000}"/>
    <cellStyle name="20% - 强调文字颜色 1 2 2 3 2 3 3 3" xfId="1774" xr:uid="{00000000-0005-0000-0000-00001E070000}"/>
    <cellStyle name="20% - 强调文字颜色 1 2 2 3 2 3 3 3 2" xfId="1163" xr:uid="{00000000-0005-0000-0000-0000BB040000}"/>
    <cellStyle name="20% - 强调文字颜色 1 2 2 3 2 3 3 4" xfId="1777" xr:uid="{00000000-0005-0000-0000-000021070000}"/>
    <cellStyle name="20% - 强调文字颜色 1 2 2 3 2 3 4" xfId="224" xr:uid="{00000000-0005-0000-0000-000003010000}"/>
    <cellStyle name="20% - 强调文字颜色 1 2 2 3 2 3 4 2" xfId="769" xr:uid="{00000000-0005-0000-0000-000031030000}"/>
    <cellStyle name="20% - 强调文字颜色 1 2 2 3 2 3 4 2 2" xfId="897" xr:uid="{00000000-0005-0000-0000-0000B1030000}"/>
    <cellStyle name="20% - 强调文字颜色 1 2 2 3 2 3 4 3" xfId="572" xr:uid="{00000000-0005-0000-0000-00006C020000}"/>
    <cellStyle name="20% - 强调文字颜色 1 2 2 3 2 3 5" xfId="243" xr:uid="{00000000-0005-0000-0000-000018010000}"/>
    <cellStyle name="20% - 强调文字颜色 1 2 2 3 2 3 5 2" xfId="1778" xr:uid="{00000000-0005-0000-0000-000022070000}"/>
    <cellStyle name="20% - 强调文字颜色 1 2 2 3 2 3 5 3" xfId="589" xr:uid="{00000000-0005-0000-0000-00007D020000}"/>
    <cellStyle name="20% - 强调文字颜色 1 2 2 3 2 3 6" xfId="21" xr:uid="{00000000-0005-0000-0000-000018000000}"/>
    <cellStyle name="20% - 强调文字颜色 1 2 2 3 2 3 6 2" xfId="1779" xr:uid="{00000000-0005-0000-0000-000023070000}"/>
    <cellStyle name="20% - 强调文字颜色 1 2 2 3 2 3 7" xfId="276" xr:uid="{00000000-0005-0000-0000-00003C010000}"/>
    <cellStyle name="20% - 强调文字颜色 1 2 2 3 2 3 8" xfId="209" xr:uid="{00000000-0005-0000-0000-0000F1000000}"/>
    <cellStyle name="20% - 强调文字颜色 1 2 2 3 2 4" xfId="1784" xr:uid="{00000000-0005-0000-0000-000028070000}"/>
    <cellStyle name="20% - 强调文字颜色 1 2 2 3 2 4 2" xfId="1789" xr:uid="{00000000-0005-0000-0000-00002D070000}"/>
    <cellStyle name="20% - 强调文字颜色 1 2 2 3 2 4 2 2" xfId="1791" xr:uid="{00000000-0005-0000-0000-00002F070000}"/>
    <cellStyle name="20% - 强调文字颜色 1 2 2 3 2 4 2 2 2" xfId="664" xr:uid="{00000000-0005-0000-0000-0000C8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799" xr:uid="{00000000-0005-0000-0000-000037070000}"/>
    <cellStyle name="20% - 强调文字颜色 1 2 2 3 2 4 3 2 2" xfId="1291" xr:uid="{00000000-0005-0000-0000-00003B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3" xr:uid="{00000000-0005-0000-0000-000045070000}"/>
    <cellStyle name="20% - 强调文字颜色 1 2 2 3 2 4 6" xfId="1818" xr:uid="{00000000-0005-0000-0000-00004A070000}"/>
    <cellStyle name="20% - 强调文字颜色 1 2 2 3 2 5" xfId="1821" xr:uid="{00000000-0005-0000-0000-00004D070000}"/>
    <cellStyle name="20% - 强调文字颜色 1 2 2 3 2 5 2" xfId="1823" xr:uid="{00000000-0005-0000-0000-00004F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37" xr:uid="{00000000-0005-0000-0000-00005D070000}"/>
    <cellStyle name="20% - 强调文字颜色 1 2 2 3 2 5 5" xfId="1843" xr:uid="{00000000-0005-0000-0000-000063070000}"/>
    <cellStyle name="20% - 强调文字颜色 1 2 2 3 2 5 6" xfId="1845" xr:uid="{00000000-0005-0000-0000-000065070000}"/>
    <cellStyle name="20% - 强调文字颜色 1 2 2 3 2 6" xfId="1849" xr:uid="{00000000-0005-0000-0000-000069070000}"/>
    <cellStyle name="20% - 强调文字颜色 1 2 2 3 2 6 2" xfId="1851" xr:uid="{00000000-0005-0000-0000-00006B070000}"/>
    <cellStyle name="20% - 强调文字颜色 1 2 2 3 2 6 2 2" xfId="1857" xr:uid="{00000000-0005-0000-0000-000071070000}"/>
    <cellStyle name="20% - 强调文字颜色 1 2 2 3 2 6 2 3" xfId="1863" xr:uid="{00000000-0005-0000-0000-000077070000}"/>
    <cellStyle name="20% - 强调文字颜色 1 2 2 3 2 6 3" xfId="1866" xr:uid="{00000000-0005-0000-0000-00007A070000}"/>
    <cellStyle name="20% - 强调文字颜色 1 2 2 3 2 6 3 2" xfId="1870" xr:uid="{00000000-0005-0000-0000-00007E070000}"/>
    <cellStyle name="20% - 强调文字颜色 1 2 2 3 2 6 4" xfId="1872" xr:uid="{00000000-0005-0000-0000-000080070000}"/>
    <cellStyle name="20% - 强调文字颜色 1 2 2 3 2 6 5" xfId="1876" xr:uid="{00000000-0005-0000-0000-000084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62" xr:uid="{00000000-0005-0000-0000-00008E030000}"/>
    <cellStyle name="20% - 强调文字颜色 1 2 2 3 2 8 2" xfId="184" xr:uid="{00000000-0005-0000-0000-0000D7000000}"/>
    <cellStyle name="20% - 强调文字颜色 1 2 2 3 2 8 3" xfId="1666" xr:uid="{00000000-0005-0000-0000-0000B2060000}"/>
    <cellStyle name="20% - 强调文字颜色 1 2 2 3 2 9" xfId="1893" xr:uid="{00000000-0005-0000-0000-000095070000}"/>
    <cellStyle name="20% - 强调文字颜色 1 2 2 3 2 9 2" xfId="1895" xr:uid="{00000000-0005-0000-0000-000097070000}"/>
    <cellStyle name="20% - 强调文字颜色 1 2 2 3 3" xfId="1900" xr:uid="{00000000-0005-0000-0000-00009C070000}"/>
    <cellStyle name="20% - 强调文字颜色 1 2 2 3 3 2" xfId="1906" xr:uid="{00000000-0005-0000-0000-0000A2070000}"/>
    <cellStyle name="20% - 强调文字颜色 1 2 2 3 3 2 2" xfId="81" xr:uid="{00000000-0005-0000-0000-00005A000000}"/>
    <cellStyle name="20% - 强调文字颜色 1 2 2 3 3 2 2 2" xfId="1907" xr:uid="{00000000-0005-0000-0000-0000A3070000}"/>
    <cellStyle name="20% - 强调文字颜色 1 2 2 3 3 2 2 2 2" xfId="1910" xr:uid="{00000000-0005-0000-0000-0000A6070000}"/>
    <cellStyle name="20% - 强调文字颜色 1 2 2 3 3 2 2 2 2 2" xfId="1920" xr:uid="{00000000-0005-0000-0000-0000B0070000}"/>
    <cellStyle name="20% - 强调文字颜色 1 2 2 3 3 2 2 2 2 3" xfId="1927" xr:uid="{00000000-0005-0000-0000-0000B7070000}"/>
    <cellStyle name="20% - 强调文字颜色 1 2 2 3 3 2 2 2 3" xfId="1930" xr:uid="{00000000-0005-0000-0000-0000BA070000}"/>
    <cellStyle name="20% - 强调文字颜色 1 2 2 3 3 2 2 2 4" xfId="1935" xr:uid="{00000000-0005-0000-0000-0000BF070000}"/>
    <cellStyle name="20% - 强调文字颜色 1 2 2 3 3 2 2 3" xfId="1937" xr:uid="{00000000-0005-0000-0000-0000C1070000}"/>
    <cellStyle name="20% - 强调文字颜色 1 2 2 3 3 2 2 3 2" xfId="1939" xr:uid="{00000000-0005-0000-0000-0000C3070000}"/>
    <cellStyle name="20% - 强调文字颜色 1 2 2 3 3 2 2 3 2 2" xfId="1942" xr:uid="{00000000-0005-0000-0000-0000C6070000}"/>
    <cellStyle name="20% - 强调文字颜色 1 2 2 3 3 2 2 3 2 3" xfId="1946" xr:uid="{00000000-0005-0000-0000-0000CA070000}"/>
    <cellStyle name="20% - 强调文字颜色 1 2 2 3 3 2 2 3 3" xfId="1949" xr:uid="{00000000-0005-0000-0000-0000CD070000}"/>
    <cellStyle name="20% - 强调文字颜色 1 2 2 3 3 2 2 3 4" xfId="1951" xr:uid="{00000000-0005-0000-0000-0000CF070000}"/>
    <cellStyle name="20% - 强调文字颜色 1 2 2 3 3 2 2 4" xfId="1954" xr:uid="{00000000-0005-0000-0000-0000D2070000}"/>
    <cellStyle name="20% - 强调文字颜色 1 2 2 3 3 2 2 4 2" xfId="690" xr:uid="{00000000-0005-0000-0000-0000E2020000}"/>
    <cellStyle name="20% - 强调文字颜色 1 2 2 3 3 2 2 4 3" xfId="1782" xr:uid="{00000000-0005-0000-0000-000026070000}"/>
    <cellStyle name="20% - 强调文字颜色 1 2 2 3 3 2 2 5" xfId="1956" xr:uid="{00000000-0005-0000-0000-0000D4070000}"/>
    <cellStyle name="20% - 强调文字颜色 1 2 2 3 3 2 2 5 2" xfId="1961" xr:uid="{00000000-0005-0000-0000-0000D9070000}"/>
    <cellStyle name="20% - 强调文字颜色 1 2 2 3 3 2 2 6" xfId="1964" xr:uid="{00000000-0005-0000-0000-0000DC070000}"/>
    <cellStyle name="20% - 强调文字颜色 1 2 2 3 3 2 3" xfId="131" xr:uid="{00000000-0005-0000-0000-00009A000000}"/>
    <cellStyle name="20% - 强调文字颜色 1 2 2 3 3 2 4" xfId="323" xr:uid="{00000000-0005-0000-0000-000070010000}"/>
    <cellStyle name="20% - 强调文字颜色 1 2 2 3 3 2 4 2" xfId="1967" xr:uid="{00000000-0005-0000-0000-0000DF070000}"/>
    <cellStyle name="20% - 强调文字颜色 1 2 2 3 3 2 5" xfId="334" xr:uid="{00000000-0005-0000-0000-00007E010000}"/>
    <cellStyle name="20% - 强调文字颜色 1 2 2 3 3 2 6" xfId="1398" xr:uid="{00000000-0005-0000-0000-0000A6050000}"/>
    <cellStyle name="20% - 强调文字颜色 1 2 2 3 3 3" xfId="1959" xr:uid="{00000000-0005-0000-0000-0000D7070000}"/>
    <cellStyle name="20% - 强调文字颜色 1 2 2 3 3 3 2" xfId="1972" xr:uid="{00000000-0005-0000-0000-0000E4070000}"/>
    <cellStyle name="20% - 强调文字颜色 1 2 2 3 3 3 2 2" xfId="1974" xr:uid="{00000000-0005-0000-0000-0000E6070000}"/>
    <cellStyle name="20% - 强调文字颜色 1 2 2 3 3 3 2 2 2" xfId="1980" xr:uid="{00000000-0005-0000-0000-0000EC070000}"/>
    <cellStyle name="20% - 强调文字颜色 1 2 2 3 3 3 2 2 3" xfId="1984" xr:uid="{00000000-0005-0000-0000-0000F0070000}"/>
    <cellStyle name="20% - 强调文字颜色 1 2 2 3 3 3 2 3" xfId="1993" xr:uid="{00000000-0005-0000-0000-0000F9070000}"/>
    <cellStyle name="20% - 强调文字颜色 1 2 2 3 3 3 2 4" xfId="1996" xr:uid="{00000000-0005-0000-0000-0000FC070000}"/>
    <cellStyle name="20% - 强调文字颜色 1 2 2 3 3 3 3" xfId="1998" xr:uid="{00000000-0005-0000-0000-0000FE070000}"/>
    <cellStyle name="20% - 强调文字颜色 1 2 2 3 3 3 3 2" xfId="1999" xr:uid="{00000000-0005-0000-0000-0000FF070000}"/>
    <cellStyle name="20% - 强调文字颜色 1 2 2 3 3 3 3 2 2" xfId="2004" xr:uid="{00000000-0005-0000-0000-000004080000}"/>
    <cellStyle name="20% - 强调文字颜色 1 2 2 3 3 3 3 2 3" xfId="2005" xr:uid="{00000000-0005-0000-0000-000005080000}"/>
    <cellStyle name="20% - 强调文字颜色 1 2 2 3 3 3 3 3" xfId="2010" xr:uid="{00000000-0005-0000-0000-00000A080000}"/>
    <cellStyle name="20% - 强调文字颜色 1 2 2 3 3 3 3 4" xfId="2012" xr:uid="{00000000-0005-0000-0000-00000C080000}"/>
    <cellStyle name="20% - 强调文字颜色 1 2 2 3 3 3 4" xfId="2014" xr:uid="{00000000-0005-0000-0000-00000E080000}"/>
    <cellStyle name="20% - 强调文字颜色 1 2 2 3 3 3 4 2" xfId="2019" xr:uid="{00000000-0005-0000-0000-000013080000}"/>
    <cellStyle name="20% - 强调文字颜色 1 2 2 3 3 3 4 2 2" xfId="2023" xr:uid="{00000000-0005-0000-0000-000017080000}"/>
    <cellStyle name="20% - 强调文字颜色 1 2 2 3 3 3 4 3" xfId="2026" xr:uid="{00000000-0005-0000-0000-00001A080000}"/>
    <cellStyle name="20% - 强调文字颜色 1 2 2 3 3 3 5" xfId="2030" xr:uid="{00000000-0005-0000-0000-00001E080000}"/>
    <cellStyle name="20% - 强调文字颜色 1 2 2 3 3 3 5 2" xfId="2032" xr:uid="{00000000-0005-0000-0000-000020080000}"/>
    <cellStyle name="20% - 强调文字颜色 1 2 2 3 3 3 5 3" xfId="2037" xr:uid="{00000000-0005-0000-0000-000025080000}"/>
    <cellStyle name="20% - 强调文字颜色 1 2 2 3 3 3 6" xfId="2039" xr:uid="{00000000-0005-0000-0000-000027080000}"/>
    <cellStyle name="20% - 强调文字颜色 1 2 2 3 3 3 6 2" xfId="2041" xr:uid="{00000000-0005-0000-0000-000029080000}"/>
    <cellStyle name="20% - 强调文字颜色 1 2 2 3 3 3 7" xfId="2045" xr:uid="{00000000-0005-0000-0000-00002D080000}"/>
    <cellStyle name="20% - 强调文字颜色 1 2 2 3 3 4" xfId="2046" xr:uid="{00000000-0005-0000-0000-00002E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7" xr:uid="{00000000-0005-0000-0000-000039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0" xr:uid="{00000000-0005-0000-0000-000046080000}"/>
    <cellStyle name="20% - 强调文字颜色 1 2 2 3 4 3 2" xfId="2075" xr:uid="{00000000-0005-0000-0000-00004B080000}"/>
    <cellStyle name="20% - 强调文字颜色 1 2 2 3 4 3 3" xfId="2078" xr:uid="{00000000-0005-0000-0000-00004E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2" xr:uid="{00000000-0005-0000-0000-00005C080000}"/>
    <cellStyle name="20% - 强调文字颜色 1 2 2 3 5 2 2" xfId="2096" xr:uid="{00000000-0005-0000-0000-000060080000}"/>
    <cellStyle name="20% - 强调文字颜色 1 2 2 3 5 2 2 2" xfId="2099" xr:uid="{00000000-0005-0000-0000-000063080000}"/>
    <cellStyle name="20% - 强调文字颜色 1 2 2 3 5 2 3" xfId="2105" xr:uid="{00000000-0005-0000-0000-000069080000}"/>
    <cellStyle name="20% - 强调文字颜色 1 2 2 3 5 2 4" xfId="2110" xr:uid="{00000000-0005-0000-0000-00006E080000}"/>
    <cellStyle name="20% - 强调文字颜色 1 2 2 3 5 3" xfId="2115" xr:uid="{00000000-0005-0000-0000-000073080000}"/>
    <cellStyle name="20% - 强调文字颜色 1 2 2 3 5 3 2" xfId="2118" xr:uid="{00000000-0005-0000-0000-000076080000}"/>
    <cellStyle name="20% - 强调文字颜色 1 2 2 3 5 3 2 2" xfId="2120" xr:uid="{00000000-0005-0000-0000-000078080000}"/>
    <cellStyle name="20% - 强调文字颜色 1 2 2 3 5 3 3" xfId="2121" xr:uid="{00000000-0005-0000-0000-000079080000}"/>
    <cellStyle name="20% - 强调文字颜色 1 2 2 3 5 3 4" xfId="2125" xr:uid="{00000000-0005-0000-0000-00007D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4" xr:uid="{00000000-0005-0000-0000-000086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2" xr:uid="{00000000-0005-0000-0000-00002E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59" xr:uid="{00000000-0005-0000-0000-00009F080000}"/>
    <cellStyle name="20% - 强调文字颜色 1 2 2 3 7 2 2" xfId="2164" xr:uid="{00000000-0005-0000-0000-0000A4080000}"/>
    <cellStyle name="20% - 强调文字颜色 1 2 2 3 7 2 3" xfId="2166" xr:uid="{00000000-0005-0000-0000-0000A6080000}"/>
    <cellStyle name="20% - 强调文字颜色 1 2 2 3 7 3" xfId="2172" xr:uid="{00000000-0005-0000-0000-0000AC080000}"/>
    <cellStyle name="20% - 强调文字颜色 1 2 2 3 7 3 2" xfId="2174" xr:uid="{00000000-0005-0000-0000-0000AE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6" xr:uid="{00000000-0005-0000-0000-0000BA080000}"/>
    <cellStyle name="20% - 强调文字颜色 1 2 2 3 8 2 2" xfId="2189" xr:uid="{00000000-0005-0000-0000-0000BD080000}"/>
    <cellStyle name="20% - 强调文字颜色 1 2 2 3 8 2 3" xfId="2194" xr:uid="{00000000-0005-0000-0000-0000C2080000}"/>
    <cellStyle name="20% - 强调文字颜色 1 2 2 3 8 3" xfId="2199" xr:uid="{00000000-0005-0000-0000-0000C7080000}"/>
    <cellStyle name="20% - 强调文字颜色 1 2 2 3 8 3 2" xfId="2202" xr:uid="{00000000-0005-0000-0000-0000CA080000}"/>
    <cellStyle name="20% - 强调文字颜色 1 2 2 3 8 4" xfId="2204" xr:uid="{00000000-0005-0000-0000-0000CC080000}"/>
    <cellStyle name="20% - 强调文字颜色 1 2 2 3 8 5" xfId="2213" xr:uid="{00000000-0005-0000-0000-0000D5080000}"/>
    <cellStyle name="20% - 强调文字颜色 1 2 2 3 9" xfId="2215" xr:uid="{00000000-0005-0000-0000-0000D7080000}"/>
    <cellStyle name="20% - 强调文字颜色 1 2 2 3 9 2" xfId="2216" xr:uid="{00000000-0005-0000-0000-0000D8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6" xr:uid="{00000000-0005-0000-0000-000040050000}"/>
    <cellStyle name="20% - 强调文字颜色 1 2 2 4 2 2 2" xfId="2224" xr:uid="{00000000-0005-0000-0000-0000E0080000}"/>
    <cellStyle name="20% - 强调文字颜色 1 2 2 4 2 2 2 2" xfId="2226" xr:uid="{00000000-0005-0000-0000-0000E2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5" xr:uid="{00000000-0005-0000-0000-0000EB080000}"/>
    <cellStyle name="20% - 强调文字颜色 1 2 2 4 2 2 4" xfId="2238" xr:uid="{00000000-0005-0000-0000-0000EE080000}"/>
    <cellStyle name="20% - 强调文字颜色 1 2 2 4 2 2 5" xfId="2239" xr:uid="{00000000-0005-0000-0000-0000EF080000}"/>
    <cellStyle name="20% - 强调文字颜色 1 2 2 4 2 3" xfId="1307" xr:uid="{00000000-0005-0000-0000-00004B050000}"/>
    <cellStyle name="20% - 强调文字颜色 1 2 2 4 2 3 2" xfId="2246" xr:uid="{00000000-0005-0000-0000-0000F6080000}"/>
    <cellStyle name="20% - 强调文字颜色 1 2 2 4 2 3 2 2" xfId="2251" xr:uid="{00000000-0005-0000-0000-0000FB080000}"/>
    <cellStyle name="20% - 强调文字颜色 1 2 2 4 2 3 2 3" xfId="2253" xr:uid="{00000000-0005-0000-0000-0000FD080000}"/>
    <cellStyle name="20% - 强调文字颜色 1 2 2 4 2 3 3" xfId="2258" xr:uid="{00000000-0005-0000-0000-000002090000}"/>
    <cellStyle name="20% - 强调文字颜色 1 2 2 4 2 4" xfId="2261" xr:uid="{00000000-0005-0000-0000-000005090000}"/>
    <cellStyle name="20% - 强调文字颜色 1 2 2 4 2 5" xfId="2270" xr:uid="{00000000-0005-0000-0000-00000E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61" xr:uid="{00000000-0005-0000-0000-000081050000}"/>
    <cellStyle name="20% - 强调文字颜色 1 2 2 4 3 2 2" xfId="2279" xr:uid="{00000000-0005-0000-0000-000017090000}"/>
    <cellStyle name="20% - 强调文字颜色 1 2 2 4 3 2 3" xfId="2280" xr:uid="{00000000-0005-0000-0000-000018090000}"/>
    <cellStyle name="20% - 强调文字颜色 1 2 2 4 3 3" xfId="2282" xr:uid="{00000000-0005-0000-0000-00001A090000}"/>
    <cellStyle name="20% - 强调文字颜色 1 2 2 4 3 4" xfId="2284" xr:uid="{00000000-0005-0000-0000-00001C090000}"/>
    <cellStyle name="20% - 强调文字颜色 1 2 2 4 4" xfId="2287" xr:uid="{00000000-0005-0000-0000-00001F090000}"/>
    <cellStyle name="20% - 强调文字颜色 1 2 2 4 4 2" xfId="2290" xr:uid="{00000000-0005-0000-0000-000022090000}"/>
    <cellStyle name="20% - 强调文字颜色 1 2 2 4 4 3" xfId="2292" xr:uid="{00000000-0005-0000-0000-000024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7" xr:uid="{00000000-0005-0000-0000-000033090000}"/>
    <cellStyle name="20% - 强调文字颜色 1 2 2 5 2 2 2" xfId="2310" xr:uid="{00000000-0005-0000-0000-000036090000}"/>
    <cellStyle name="20% - 强调文字颜色 1 2 2 5 2 2 2 2" xfId="2311" xr:uid="{00000000-0005-0000-0000-000037090000}"/>
    <cellStyle name="20% - 强调文字颜色 1 2 2 5 2 2 2 3" xfId="2313" xr:uid="{00000000-0005-0000-0000-000039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0" xr:uid="{00000000-0005-0000-0000-000040090000}"/>
    <cellStyle name="20% - 强调文字颜色 1 2 2 5 2 3 2" xfId="2325" xr:uid="{00000000-0005-0000-0000-000045090000}"/>
    <cellStyle name="20% - 强调文字颜色 1 2 2 5 2 3 2 2" xfId="2327" xr:uid="{00000000-0005-0000-0000-000047090000}"/>
    <cellStyle name="20% - 强调文字颜色 1 2 2 5 2 3 2 3" xfId="2328" xr:uid="{00000000-0005-0000-0000-000048090000}"/>
    <cellStyle name="20% - 强调文字颜色 1 2 2 5 2 3 3" xfId="2332" xr:uid="{00000000-0005-0000-0000-00004C090000}"/>
    <cellStyle name="20% - 强调文字颜色 1 2 2 5 2 4" xfId="2333" xr:uid="{00000000-0005-0000-0000-00004D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1" xr:uid="{00000000-0005-0000-0000-000055090000}"/>
    <cellStyle name="20% - 强调文字颜色 1 2 2 5 4 2 2" xfId="2173" xr:uid="{00000000-0005-0000-0000-0000AD080000}"/>
    <cellStyle name="20% - 强调文字颜色 1 2 2 5 4 3" xfId="2345" xr:uid="{00000000-0005-0000-0000-000059090000}"/>
    <cellStyle name="20% - 强调文字颜色 1 2 2 5 4 4" xfId="2348" xr:uid="{00000000-0005-0000-0000-00005C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5" xr:uid="{00000000-0005-0000-0000-0000A5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0" xr:uid="{00000000-0005-0000-0000-000068090000}"/>
    <cellStyle name="20% - 强调文字颜色 1 2 2 6 2 2 4" xfId="2365" xr:uid="{00000000-0005-0000-0000-00006D090000}"/>
    <cellStyle name="20% - 强调文字颜色 1 2 2 6 2 3" xfId="2367" xr:uid="{00000000-0005-0000-0000-00006F090000}"/>
    <cellStyle name="20% - 强调文字颜色 1 2 2 6 2 3 2" xfId="2370" xr:uid="{00000000-0005-0000-0000-000072090000}"/>
    <cellStyle name="20% - 强调文字颜色 1 2 2 6 2 3 2 2" xfId="2375" xr:uid="{00000000-0005-0000-0000-000077090000}"/>
    <cellStyle name="20% - 强调文字颜色 1 2 2 6 2 3 2 2 2" xfId="2378" xr:uid="{00000000-0005-0000-0000-00007A090000}"/>
    <cellStyle name="20% - 强调文字颜色 1 2 2 6 2 3 2 2 3" xfId="2380" xr:uid="{00000000-0005-0000-0000-00007C090000}"/>
    <cellStyle name="20% - 强调文字颜色 1 2 2 6 2 3 2 3" xfId="726" xr:uid="{00000000-0005-0000-0000-000006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4" xr:uid="{00000000-0005-0000-0000-00008A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09" xr:uid="{00000000-0005-0000-0000-000099090000}"/>
    <cellStyle name="20% - 强调文字颜色 1 2 2 6 2 5" xfId="2414" xr:uid="{00000000-0005-0000-0000-00009E090000}"/>
    <cellStyle name="20% - 强调文字颜色 1 2 2 6 3" xfId="2415" xr:uid="{00000000-0005-0000-0000-00009F090000}"/>
    <cellStyle name="20% - 强调文字颜色 1 2 2 6 3 2" xfId="262" xr:uid="{00000000-0005-0000-0000-00002E010000}"/>
    <cellStyle name="20% - 强调文字颜色 1 2 2 6 3 3" xfId="301" xr:uid="{00000000-0005-0000-0000-000058010000}"/>
    <cellStyle name="20% - 强调文字颜色 1 2 2 6 4" xfId="2417" xr:uid="{00000000-0005-0000-0000-0000A1090000}"/>
    <cellStyle name="20% - 强调文字颜色 1 2 2 6 4 2" xfId="2419" xr:uid="{00000000-0005-0000-0000-0000A3090000}"/>
    <cellStyle name="20% - 强调文字颜色 1 2 2 6 4 2 2" xfId="2422" xr:uid="{00000000-0005-0000-0000-0000A6090000}"/>
    <cellStyle name="20% - 强调文字颜色 1 2 2 6 4 2 2 2" xfId="2424" xr:uid="{00000000-0005-0000-0000-0000A8090000}"/>
    <cellStyle name="20% - 强调文字颜色 1 2 2 6 4 2 2 2 2" xfId="2431" xr:uid="{00000000-0005-0000-0000-0000AF090000}"/>
    <cellStyle name="20% - 强调文字颜色 1 2 2 6 4 2 2 3" xfId="2434" xr:uid="{00000000-0005-0000-0000-0000B2090000}"/>
    <cellStyle name="20% - 强调文字颜色 1 2 2 6 4 2 3" xfId="2436" xr:uid="{00000000-0005-0000-0000-0000B4090000}"/>
    <cellStyle name="20% - 强调文字颜色 1 2 2 6 4 2 3 2" xfId="2439" xr:uid="{00000000-0005-0000-0000-0000B7090000}"/>
    <cellStyle name="20% - 强调文字颜色 1 2 2 6 4 2 4" xfId="2442" xr:uid="{00000000-0005-0000-0000-0000BA090000}"/>
    <cellStyle name="20% - 强调文字颜色 1 2 2 6 4 3" xfId="2444" xr:uid="{00000000-0005-0000-0000-0000BC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1" xr:uid="{00000000-0005-0000-0000-0000CD090000}"/>
    <cellStyle name="20% - 强调文字颜色 1 2 2 6 4 5 2" xfId="2464" xr:uid="{00000000-0005-0000-0000-0000D0090000}"/>
    <cellStyle name="20% - 强调文字颜色 1 2 2 6 4 6" xfId="2469" xr:uid="{00000000-0005-0000-0000-0000D5090000}"/>
    <cellStyle name="20% - 强调文字颜色 1 2 2 6 5" xfId="2471" xr:uid="{00000000-0005-0000-0000-0000D7090000}"/>
    <cellStyle name="20% - 强调文字颜色 1 2 2 6 5 2" xfId="2472" xr:uid="{00000000-0005-0000-0000-0000D8090000}"/>
    <cellStyle name="20% - 强调文字颜色 1 2 2 7" xfId="2168" xr:uid="{00000000-0005-0000-0000-0000A8080000}"/>
    <cellStyle name="20% - 强调文字颜色 1 2 2 7 2" xfId="2479" xr:uid="{00000000-0005-0000-0000-0000DF090000}"/>
    <cellStyle name="20% - 强调文字颜色 1 2 2 7 2 2" xfId="2480" xr:uid="{00000000-0005-0000-0000-0000E0090000}"/>
    <cellStyle name="20% - 强调文字颜色 1 2 2 7 2 2 2" xfId="2481" xr:uid="{00000000-0005-0000-0000-0000E1090000}"/>
    <cellStyle name="20% - 强调文字颜色 1 2 2 7 2 2 2 2" xfId="2485" xr:uid="{00000000-0005-0000-0000-0000E5090000}"/>
    <cellStyle name="20% - 强调文字颜色 1 2 2 7 2 2 2 2 2" xfId="2490" xr:uid="{00000000-0005-0000-0000-0000EA090000}"/>
    <cellStyle name="20% - 强调文字颜色 1 2 2 7 2 2 2 2 3" xfId="2491" xr:uid="{00000000-0005-0000-0000-0000EB090000}"/>
    <cellStyle name="20% - 强调文字颜色 1 2 2 7 2 2 2 3" xfId="1840" xr:uid="{00000000-0005-0000-0000-000060070000}"/>
    <cellStyle name="20% - 强调文字颜色 1 2 2 7 2 2 2 4" xfId="2494" xr:uid="{00000000-0005-0000-0000-0000EE090000}"/>
    <cellStyle name="20% - 强调文字颜色 1 2 2 7 2 2 3" xfId="2495" xr:uid="{00000000-0005-0000-0000-0000EF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6" xr:uid="{00000000-0005-0000-0000-0000FA090000}"/>
    <cellStyle name="20% - 强调文字颜色 1 2 2 7 2 2 4" xfId="2508" xr:uid="{00000000-0005-0000-0000-0000FC090000}"/>
    <cellStyle name="20% - 强调文字颜色 1 2 2 7 2 2 4 2" xfId="2513" xr:uid="{00000000-0005-0000-0000-000001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2" xr:uid="{00000000-0005-0000-0000-00000A0A0000}"/>
    <cellStyle name="20% - 强调文字颜色 1 2 2 7 2 4" xfId="2524" xr:uid="{00000000-0005-0000-0000-00000C0A0000}"/>
    <cellStyle name="20% - 强调文字颜色 1 2 2 7 2 4 2" xfId="2528" xr:uid="{00000000-0005-0000-0000-0000100A0000}"/>
    <cellStyle name="20% - 强调文字颜色 1 2 2 7 2 5" xfId="2530" xr:uid="{00000000-0005-0000-0000-000012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59" xr:uid="{00000000-0005-0000-0000-000042000000}"/>
    <cellStyle name="20% - 强调文字颜色 1 2 2 7 3 2 2 3" xfId="1747" xr:uid="{00000000-0005-0000-0000-000003070000}"/>
    <cellStyle name="20% - 强调文字颜色 1 2 2 7 3 2 3" xfId="194" xr:uid="{00000000-0005-0000-0000-0000E1000000}"/>
    <cellStyle name="20% - 强调文字颜色 1 2 2 7 3 2 4" xfId="1662" xr:uid="{00000000-0005-0000-0000-0000AE060000}"/>
    <cellStyle name="20% - 强调文字颜色 1 2 2 7 3 3" xfId="2533" xr:uid="{00000000-0005-0000-0000-0000150A0000}"/>
    <cellStyle name="20% - 强调文字颜色 1 2 2 7 3 3 2" xfId="2535" xr:uid="{00000000-0005-0000-0000-000017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6" xr:uid="{00000000-0005-0000-0000-0000220A0000}"/>
    <cellStyle name="20% - 强调文字颜色 1 2 2 7 3 4 2" xfId="2549" xr:uid="{00000000-0005-0000-0000-0000250A0000}"/>
    <cellStyle name="20% - 强调文字颜色 1 2 2 7 3 4 2 2" xfId="2551" xr:uid="{00000000-0005-0000-0000-0000270A0000}"/>
    <cellStyle name="20% - 强调文字颜色 1 2 2 7 3 4 3" xfId="2554" xr:uid="{00000000-0005-0000-0000-00002A0A0000}"/>
    <cellStyle name="20% - 强调文字颜色 1 2 2 7 3 5" xfId="348" xr:uid="{00000000-0005-0000-0000-00008C010000}"/>
    <cellStyle name="20% - 强调文字颜色 1 2 2 7 3 5 2" xfId="2559" xr:uid="{00000000-0005-0000-0000-00002F0A0000}"/>
    <cellStyle name="20% - 强调文字颜色 1 2 2 7 3 6" xfId="385" xr:uid="{00000000-0005-0000-0000-0000B1010000}"/>
    <cellStyle name="20% - 强调文字颜色 1 2 2 7 4" xfId="2561" xr:uid="{00000000-0005-0000-0000-0000310A0000}"/>
    <cellStyle name="20% - 强调文字颜色 1 2 2 7 5" xfId="2562" xr:uid="{00000000-0005-0000-0000-0000320A0000}"/>
    <cellStyle name="20% - 强调文字颜色 1 2 2 8" xfId="1601" xr:uid="{00000000-0005-0000-0000-000071060000}"/>
    <cellStyle name="20% - 强调文字颜色 1 2 2 8 2" xfId="1604" xr:uid="{00000000-0005-0000-0000-000074060000}"/>
    <cellStyle name="20% - 强调文字颜色 1 2 2 8 2 2" xfId="2563" xr:uid="{00000000-0005-0000-0000-0000330A0000}"/>
    <cellStyle name="20% - 强调文字颜色 1 2 2 8 2 3" xfId="2565" xr:uid="{00000000-0005-0000-0000-0000350A0000}"/>
    <cellStyle name="20% - 强调文字颜色 1 2 2 8 2 3 2" xfId="2568" xr:uid="{00000000-0005-0000-0000-0000380A0000}"/>
    <cellStyle name="20% - 强调文字颜色 1 2 2 8 3" xfId="1608" xr:uid="{00000000-0005-0000-0000-000078060000}"/>
    <cellStyle name="20% - 强调文字颜色 1 2 2 9" xfId="1103" xr:uid="{00000000-0005-0000-0000-00007F040000}"/>
    <cellStyle name="20% - 强调文字颜色 1 2 2 9 2" xfId="1610" xr:uid="{00000000-0005-0000-0000-00007A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06" xr:uid="{00000000-0005-0000-0000-000082040000}"/>
    <cellStyle name="20% - 强调文字颜色 1 2 2 9 2 3" xfId="774" xr:uid="{00000000-0005-0000-0000-000036030000}"/>
    <cellStyle name="20% - 强调文字颜色 1 2 2 9 2 3 2" xfId="903" xr:uid="{00000000-0005-0000-0000-0000B7030000}"/>
    <cellStyle name="20% - 强调文字颜色 1 2 2 9 2 3 2 2" xfId="559" xr:uid="{00000000-0005-0000-0000-00005F020000}"/>
    <cellStyle name="20% - 强调文字颜色 1 2 2 9 2 3 2 3" xfId="1617" xr:uid="{00000000-0005-0000-0000-000081060000}"/>
    <cellStyle name="20% - 强调文字颜色 1 2 2 9 2 3 3" xfId="2584" xr:uid="{00000000-0005-0000-0000-0000480A0000}"/>
    <cellStyle name="20% - 强调文字颜色 1 2 2 9 2 3 4" xfId="2589" xr:uid="{00000000-0005-0000-0000-00004D0A0000}"/>
    <cellStyle name="20% - 强调文字颜色 1 2 2 9 2 4" xfId="2598" xr:uid="{00000000-0005-0000-0000-0000560A0000}"/>
    <cellStyle name="20% - 强调文字颜色 1 2 2 9 2 4 2" xfId="2605" xr:uid="{00000000-0005-0000-0000-00005D0A0000}"/>
    <cellStyle name="20% - 强调文字颜色 1 2 2 9 2 4 2 2" xfId="2610" xr:uid="{00000000-0005-0000-0000-0000620A0000}"/>
    <cellStyle name="20% - 强调文字颜色 1 2 2 9 2 4 3" xfId="2613" xr:uid="{00000000-0005-0000-0000-0000650A0000}"/>
    <cellStyle name="20% - 强调文字颜色 1 2 2 9 2 5" xfId="2624" xr:uid="{00000000-0005-0000-0000-0000700A0000}"/>
    <cellStyle name="20% - 强调文字颜色 1 2 2 9 2 5 2" xfId="2630" xr:uid="{00000000-0005-0000-0000-0000760A0000}"/>
    <cellStyle name="20% - 强调文字颜色 1 2 2 9 2 6" xfId="2635" xr:uid="{00000000-0005-0000-0000-00007B0A0000}"/>
    <cellStyle name="20% - 强调文字颜色 1 2 2 9 3" xfId="2639" xr:uid="{00000000-0005-0000-0000-00007F0A0000}"/>
    <cellStyle name="20% - 强调文字颜色 1 2 2 9 4" xfId="2642" xr:uid="{00000000-0005-0000-0000-0000820A0000}"/>
    <cellStyle name="20% - 强调文字颜色 1 2 2 9 5" xfId="33" xr:uid="{00000000-0005-0000-0000-000025000000}"/>
    <cellStyle name="20% - 强调文字颜色 1 2 3" xfId="2586" xr:uid="{00000000-0005-0000-0000-00004A0A0000}"/>
    <cellStyle name="20% - 强调文字颜色 1 2 3 2" xfId="2645" xr:uid="{00000000-0005-0000-0000-0000850A0000}"/>
    <cellStyle name="20% - 强调文字颜色 1 2 3 2 10" xfId="2646" xr:uid="{00000000-0005-0000-0000-0000860A0000}"/>
    <cellStyle name="20% - 强调文字颜色 1 2 3 2 10 2" xfId="2649" xr:uid="{00000000-0005-0000-0000-0000890A0000}"/>
    <cellStyle name="20% - 强调文字颜色 1 2 3 2 11" xfId="2651" xr:uid="{00000000-0005-0000-0000-00008B0A0000}"/>
    <cellStyle name="20% - 强调文字颜色 1 2 3 2 11 2" xfId="2656" xr:uid="{00000000-0005-0000-0000-0000900A0000}"/>
    <cellStyle name="20% - 强调文字颜色 1 2 3 2 12" xfId="2658" xr:uid="{00000000-0005-0000-0000-0000920A0000}"/>
    <cellStyle name="20% - 强调文字颜色 1 2 3 2 12 2" xfId="2661" xr:uid="{00000000-0005-0000-0000-0000950A0000}"/>
    <cellStyle name="20% - 强调文字颜色 1 2 3 2 13" xfId="2175" xr:uid="{00000000-0005-0000-0000-0000AF080000}"/>
    <cellStyle name="20% - 强调文字颜色 1 2 3 2 13 2" xfId="2663" xr:uid="{00000000-0005-0000-0000-0000970A0000}"/>
    <cellStyle name="20% - 强调文字颜色 1 2 3 2 14" xfId="2665" xr:uid="{00000000-0005-0000-0000-0000990A0000}"/>
    <cellStyle name="20% - 强调文字颜色 1 2 3 2 15" xfId="2666" xr:uid="{00000000-0005-0000-0000-00009A0A0000}"/>
    <cellStyle name="20% - 强调文字颜色 1 2 3 2 15 2" xfId="2669" xr:uid="{00000000-0005-0000-0000-00009D0A0000}"/>
    <cellStyle name="20% - 强调文字颜色 1 2 3 2 16" xfId="2670" xr:uid="{00000000-0005-0000-0000-00009E0A0000}"/>
    <cellStyle name="20% - 强调文字颜色 1 2 3 2 17" xfId="2672" xr:uid="{00000000-0005-0000-0000-0000A00A0000}"/>
    <cellStyle name="20% - 强调文字颜色 1 2 3 2 2" xfId="2674" xr:uid="{00000000-0005-0000-0000-0000A20A0000}"/>
    <cellStyle name="20% - 强调文字颜色 1 2 3 2 2 10" xfId="2679" xr:uid="{00000000-0005-0000-0000-0000A70A0000}"/>
    <cellStyle name="20% - 强调文字颜色 1 2 3 2 2 10 2" xfId="2688" xr:uid="{00000000-0005-0000-0000-0000B00A0000}"/>
    <cellStyle name="20% - 强调文字颜色 1 2 3 2 2 11" xfId="2691" xr:uid="{00000000-0005-0000-0000-0000B30A0000}"/>
    <cellStyle name="20% - 强调文字颜色 1 2 3 2 2 11 2" xfId="2697" xr:uid="{00000000-0005-0000-0000-0000B90A0000}"/>
    <cellStyle name="20% - 强调文字颜色 1 2 3 2 2 12" xfId="2703" xr:uid="{00000000-0005-0000-0000-0000BF0A0000}"/>
    <cellStyle name="20% - 强调文字颜色 1 2 3 2 2 12 2" xfId="2711" xr:uid="{00000000-0005-0000-0000-0000C70A0000}"/>
    <cellStyle name="20% - 强调文字颜色 1 2 3 2 2 13" xfId="2718" xr:uid="{00000000-0005-0000-0000-0000CE0A0000}"/>
    <cellStyle name="20% - 强调文字颜色 1 2 3 2 2 13 2" xfId="2723" xr:uid="{00000000-0005-0000-0000-0000D30A0000}"/>
    <cellStyle name="20% - 强调文字颜色 1 2 3 2 2 14" xfId="2727" xr:uid="{00000000-0005-0000-0000-0000D70A0000}"/>
    <cellStyle name="20% - 强调文字颜色 1 2 3 2 2 15" xfId="2735" xr:uid="{00000000-0005-0000-0000-0000DF0A0000}"/>
    <cellStyle name="20% - 强调文字颜色 1 2 3 2 2 16" xfId="2742" xr:uid="{00000000-0005-0000-0000-0000E60A0000}"/>
    <cellStyle name="20% - 强调文字颜色 1 2 3 2 2 2" xfId="2694" xr:uid="{00000000-0005-0000-0000-0000B60A0000}"/>
    <cellStyle name="20% - 强调文字颜色 1 2 3 2 2 2 2" xfId="2701" xr:uid="{00000000-0005-0000-0000-0000BD0A0000}"/>
    <cellStyle name="20% - 强调文字颜色 1 2 3 2 2 2 2 2" xfId="2749" xr:uid="{00000000-0005-0000-0000-0000ED0A0000}"/>
    <cellStyle name="20% - 强调文字颜色 1 2 3 2 2 2 2 2 2" xfId="2754" xr:uid="{00000000-0005-0000-0000-0000F20A0000}"/>
    <cellStyle name="20% - 强调文字颜色 1 2 3 2 2 2 2 2 2 2" xfId="2757" xr:uid="{00000000-0005-0000-0000-0000F50A0000}"/>
    <cellStyle name="20% - 强调文字颜色 1 2 3 2 2 2 2 2 2 3" xfId="2759" xr:uid="{00000000-0005-0000-0000-0000F70A0000}"/>
    <cellStyle name="20% - 强调文字颜色 1 2 3 2 2 2 2 2 3" xfId="2763" xr:uid="{00000000-0005-0000-0000-0000FB0A0000}"/>
    <cellStyle name="20% - 强调文字颜色 1 2 3 2 2 2 2 2 4" xfId="2766" xr:uid="{00000000-0005-0000-0000-0000FE0A0000}"/>
    <cellStyle name="20% - 强调文字颜色 1 2 3 2 2 2 2 3" xfId="2768" xr:uid="{00000000-0005-0000-0000-0000000B0000}"/>
    <cellStyle name="20% - 强调文字颜色 1 2 3 2 2 2 2 3 2" xfId="2769" xr:uid="{00000000-0005-0000-0000-0000010B0000}"/>
    <cellStyle name="20% - 强调文字颜色 1 2 3 2 2 2 2 3 2 2" xfId="2770" xr:uid="{00000000-0005-0000-0000-0000020B0000}"/>
    <cellStyle name="20% - 强调文字颜色 1 2 3 2 2 2 2 3 2 3" xfId="2441" xr:uid="{00000000-0005-0000-0000-0000B9090000}"/>
    <cellStyle name="20% - 强调文字颜色 1 2 3 2 2 2 2 3 3" xfId="2758" xr:uid="{00000000-0005-0000-0000-0000F60A0000}"/>
    <cellStyle name="20% - 强调文字颜色 1 2 3 2 2 2 2 3 4" xfId="2761" xr:uid="{00000000-0005-0000-0000-0000F90A0000}"/>
    <cellStyle name="20% - 强调文字颜色 1 2 3 2 2 2 2 4" xfId="2775" xr:uid="{00000000-0005-0000-0000-0000070B0000}"/>
    <cellStyle name="20% - 强调文字颜色 1 2 3 2 2 2 2 4 2" xfId="2777" xr:uid="{00000000-0005-0000-0000-0000090B0000}"/>
    <cellStyle name="20% - 强调文字颜色 1 2 3 2 2 2 2 4 3" xfId="2780" xr:uid="{00000000-0005-0000-0000-00000C0B0000}"/>
    <cellStyle name="20% - 强调文字颜色 1 2 3 2 2 2 2 5" xfId="2783" xr:uid="{00000000-0005-0000-0000-00000F0B0000}"/>
    <cellStyle name="20% - 强调文字颜色 1 2 3 2 2 2 2 5 2" xfId="2788" xr:uid="{00000000-0005-0000-0000-0000140B0000}"/>
    <cellStyle name="20% - 强调文字颜色 1 2 3 2 2 2 2 6" xfId="797" xr:uid="{00000000-0005-0000-0000-00004D030000}"/>
    <cellStyle name="20% - 强调文字颜色 1 2 3 2 2 2 3" xfId="2790" xr:uid="{00000000-0005-0000-0000-0000160B0000}"/>
    <cellStyle name="20% - 强调文字颜色 1 2 3 2 2 2 3 2" xfId="2792" xr:uid="{00000000-0005-0000-0000-0000180B0000}"/>
    <cellStyle name="20% - 强调文字颜色 1 2 3 2 2 2 3 3" xfId="2795" xr:uid="{00000000-0005-0000-0000-00001B0B0000}"/>
    <cellStyle name="20% - 强调文字颜色 1 2 3 2 2 2 4" xfId="2799" xr:uid="{00000000-0005-0000-0000-00001F0B0000}"/>
    <cellStyle name="20% - 强调文字颜色 1 2 3 2 2 2 4 2" xfId="2805" xr:uid="{00000000-0005-0000-0000-0000250B0000}"/>
    <cellStyle name="20% - 强调文字颜色 1 2 3 2 2 2 4 3" xfId="2810" xr:uid="{00000000-0005-0000-0000-00002A0B0000}"/>
    <cellStyle name="20% - 强调文字颜色 1 2 3 2 2 2 5" xfId="2818" xr:uid="{00000000-0005-0000-0000-0000320B0000}"/>
    <cellStyle name="20% - 强调文字颜色 1 2 3 2 2 2 5 2" xfId="2824" xr:uid="{00000000-0005-0000-0000-0000380B0000}"/>
    <cellStyle name="20% - 强调文字颜色 1 2 3 2 2 2 6" xfId="2828" xr:uid="{00000000-0005-0000-0000-00003C0B0000}"/>
    <cellStyle name="20% - 强调文字颜色 1 2 3 2 2 2 7" xfId="2838" xr:uid="{00000000-0005-0000-0000-0000460B0000}"/>
    <cellStyle name="20% - 强调文字颜色 1 2 3 2 2 3" xfId="2708" xr:uid="{00000000-0005-0000-0000-0000C40A0000}"/>
    <cellStyle name="20% - 强调文字颜色 1 2 3 2 2 3 2" xfId="2713" xr:uid="{00000000-0005-0000-0000-0000C90A0000}"/>
    <cellStyle name="20% - 强调文字颜色 1 2 3 2 2 3 2 2" xfId="2842" xr:uid="{00000000-0005-0000-0000-00004A0B0000}"/>
    <cellStyle name="20% - 强调文字颜色 1 2 3 2 2 3 2 2 2" xfId="2845" xr:uid="{00000000-0005-0000-0000-00004D0B0000}"/>
    <cellStyle name="20% - 强调文字颜色 1 2 3 2 2 3 2 2 3" xfId="2850" xr:uid="{00000000-0005-0000-0000-0000520B0000}"/>
    <cellStyle name="20% - 强调文字颜色 1 2 3 2 2 3 2 3" xfId="2855" xr:uid="{00000000-0005-0000-0000-0000570B0000}"/>
    <cellStyle name="20% - 强调文字颜色 1 2 3 2 2 3 2 3 2" xfId="2858" xr:uid="{00000000-0005-0000-0000-00005A0B0000}"/>
    <cellStyle name="20% - 强调文字颜色 1 2 3 2 2 3 2 4" xfId="2865" xr:uid="{00000000-0005-0000-0000-0000610B0000}"/>
    <cellStyle name="20% - 强调文字颜色 1 2 3 2 2 3 3" xfId="2870" xr:uid="{00000000-0005-0000-0000-0000660B0000}"/>
    <cellStyle name="20% - 强调文字颜色 1 2 3 2 2 3 3 2" xfId="2873" xr:uid="{00000000-0005-0000-0000-0000690B0000}"/>
    <cellStyle name="20% - 强调文字颜色 1 2 3 2 2 3 3 2 2" xfId="2878" xr:uid="{00000000-0005-0000-0000-00006E0B0000}"/>
    <cellStyle name="20% - 强调文字颜色 1 2 3 2 2 3 3 2 3" xfId="2882" xr:uid="{00000000-0005-0000-0000-0000720B0000}"/>
    <cellStyle name="20% - 强调文字颜色 1 2 3 2 2 3 3 3" xfId="2885" xr:uid="{00000000-0005-0000-0000-0000750B0000}"/>
    <cellStyle name="20% - 强调文字颜色 1 2 3 2 2 3 3 3 2" xfId="2889" xr:uid="{00000000-0005-0000-0000-0000790B0000}"/>
    <cellStyle name="20% - 强调文字颜色 1 2 3 2 2 3 3 4" xfId="2895" xr:uid="{00000000-0005-0000-0000-00007F0B0000}"/>
    <cellStyle name="20% - 强调文字颜色 1 2 3 2 2 3 4" xfId="2900" xr:uid="{00000000-0005-0000-0000-0000840B0000}"/>
    <cellStyle name="20% - 强调文字颜色 1 2 3 2 2 3 4 2" xfId="2904" xr:uid="{00000000-0005-0000-0000-0000880B0000}"/>
    <cellStyle name="20% - 强调文字颜色 1 2 3 2 2 3 4 3" xfId="2912" xr:uid="{00000000-0005-0000-0000-0000900B0000}"/>
    <cellStyle name="20% - 强调文字颜色 1 2 3 2 2 3 5" xfId="2918" xr:uid="{00000000-0005-0000-0000-0000960B0000}"/>
    <cellStyle name="20% - 强调文字颜色 1 2 3 2 2 3 5 2" xfId="2923" xr:uid="{00000000-0005-0000-0000-00009B0B0000}"/>
    <cellStyle name="20% - 强调文字颜色 1 2 3 2 2 3 5 3" xfId="2927" xr:uid="{00000000-0005-0000-0000-00009F0B0000}"/>
    <cellStyle name="20% - 强调文字颜色 1 2 3 2 2 3 6" xfId="2930" xr:uid="{00000000-0005-0000-0000-0000A20B0000}"/>
    <cellStyle name="20% - 强调文字颜色 1 2 3 2 2 3 7" xfId="2935" xr:uid="{00000000-0005-0000-0000-0000A70B0000}"/>
    <cellStyle name="20% - 强调文字颜色 1 2 3 2 2 4" xfId="2716" xr:uid="{00000000-0005-0000-0000-0000CC0A0000}"/>
    <cellStyle name="20% - 强调文字颜色 1 2 3 2 2 4 2" xfId="2725" xr:uid="{00000000-0005-0000-0000-0000D50A0000}"/>
    <cellStyle name="20% - 强调文字颜色 1 2 3 2 2 4 2 2" xfId="2939" xr:uid="{00000000-0005-0000-0000-0000AB0B0000}"/>
    <cellStyle name="20% - 强调文字颜色 1 2 3 2 2 4 2 3" xfId="2943" xr:uid="{00000000-0005-0000-0000-0000AF0B0000}"/>
    <cellStyle name="20% - 强调文字颜色 1 2 3 2 2 4 3" xfId="2947" xr:uid="{00000000-0005-0000-0000-0000B30B0000}"/>
    <cellStyle name="20% - 强调文字颜色 1 2 3 2 2 4 3 2" xfId="2951" xr:uid="{00000000-0005-0000-0000-0000B70B0000}"/>
    <cellStyle name="20% - 强调文字颜色 1 2 3 2 2 4 3 3" xfId="2955" xr:uid="{00000000-0005-0000-0000-0000BB0B0000}"/>
    <cellStyle name="20% - 强调文字颜色 1 2 3 2 2 4 4" xfId="2958" xr:uid="{00000000-0005-0000-0000-0000BE0B0000}"/>
    <cellStyle name="20% - 强调文字颜色 1 2 3 2 2 4 4 2" xfId="2965" xr:uid="{00000000-0005-0000-0000-0000C50B0000}"/>
    <cellStyle name="20% - 强调文字颜色 1 2 3 2 2 4 5" xfId="2681" xr:uid="{00000000-0005-0000-0000-0000A90A0000}"/>
    <cellStyle name="20% - 强调文字颜色 1 2 3 2 2 4 6" xfId="2695" xr:uid="{00000000-0005-0000-0000-0000B70A0000}"/>
    <cellStyle name="20% - 强调文字颜色 1 2 3 2 2 5" xfId="2731" xr:uid="{00000000-0005-0000-0000-0000DB0A0000}"/>
    <cellStyle name="20% - 强调文字颜色 1 2 3 2 2 5 2" xfId="2970" xr:uid="{00000000-0005-0000-0000-0000CA0B0000}"/>
    <cellStyle name="20% - 强调文字颜色 1 2 3 2 2 5 2 2" xfId="2973" xr:uid="{00000000-0005-0000-0000-0000CD0B0000}"/>
    <cellStyle name="20% - 强调文字颜色 1 2 3 2 2 5 2 3" xfId="2977" xr:uid="{00000000-0005-0000-0000-0000D10B0000}"/>
    <cellStyle name="20% - 强调文字颜色 1 2 3 2 2 5 3" xfId="2981" xr:uid="{00000000-0005-0000-0000-0000D50B0000}"/>
    <cellStyle name="20% - 强调文字颜色 1 2 3 2 2 5 3 2" xfId="2985" xr:uid="{00000000-0005-0000-0000-0000D90B0000}"/>
    <cellStyle name="20% - 强调文字颜色 1 2 3 2 2 5 3 3" xfId="2990" xr:uid="{00000000-0005-0000-0000-0000DE0B0000}"/>
    <cellStyle name="20% - 强调文字颜色 1 2 3 2 2 5 4" xfId="2996" xr:uid="{00000000-0005-0000-0000-0000E40B0000}"/>
    <cellStyle name="20% - 强调文字颜色 1 2 3 2 2 5 4 2" xfId="3001" xr:uid="{00000000-0005-0000-0000-0000E90B0000}"/>
    <cellStyle name="20% - 强调文字颜色 1 2 3 2 2 5 5" xfId="3004" xr:uid="{00000000-0005-0000-0000-0000EC0B0000}"/>
    <cellStyle name="20% - 强调文字颜色 1 2 3 2 2 5 6" xfId="3007" xr:uid="{00000000-0005-0000-0000-0000EF0B0000}"/>
    <cellStyle name="20% - 强调文字颜色 1 2 3 2 2 6" xfId="2739" xr:uid="{00000000-0005-0000-0000-0000E30A0000}"/>
    <cellStyle name="20% - 强调文字颜色 1 2 3 2 2 6 2" xfId="3013" xr:uid="{00000000-0005-0000-0000-0000F50B0000}"/>
    <cellStyle name="20% - 强调文字颜色 1 2 3 2 2 6 2 2" xfId="3017" xr:uid="{00000000-0005-0000-0000-0000F90B0000}"/>
    <cellStyle name="20% - 强调文字颜色 1 2 3 2 2 6 2 3" xfId="3021" xr:uid="{00000000-0005-0000-0000-0000FD0B0000}"/>
    <cellStyle name="20% - 强调文字颜色 1 2 3 2 2 6 3" xfId="3026" xr:uid="{00000000-0005-0000-0000-0000020C0000}"/>
    <cellStyle name="20% - 强调文字颜色 1 2 3 2 2 6 3 2" xfId="3032" xr:uid="{00000000-0005-0000-0000-0000080C0000}"/>
    <cellStyle name="20% - 强调文字颜色 1 2 3 2 2 6 4" xfId="3035" xr:uid="{00000000-0005-0000-0000-00000B0C0000}"/>
    <cellStyle name="20% - 强调文字颜色 1 2 3 2 2 6 5" xfId="3039" xr:uid="{00000000-0005-0000-0000-00000F0C0000}"/>
    <cellStyle name="20% - 强调文字颜色 1 2 3 2 2 7" xfId="2744" xr:uid="{00000000-0005-0000-0000-0000E80A0000}"/>
    <cellStyle name="20% - 强调文字颜色 1 2 3 2 2 7 2" xfId="3042" xr:uid="{00000000-0005-0000-0000-0000120C0000}"/>
    <cellStyle name="20% - 强调文字颜色 1 2 3 2 2 7 2 2" xfId="3046" xr:uid="{00000000-0005-0000-0000-0000160C0000}"/>
    <cellStyle name="20% - 强调文字颜色 1 2 3 2 2 7 3" xfId="3049" xr:uid="{00000000-0005-0000-0000-0000190C0000}"/>
    <cellStyle name="20% - 强调文字颜色 1 2 3 2 2 7 4" xfId="3051" xr:uid="{00000000-0005-0000-0000-00001B0C0000}"/>
    <cellStyle name="20% - 强调文字颜色 1 2 3 2 2 8" xfId="3054" xr:uid="{00000000-0005-0000-0000-00001E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1" xr:uid="{00000000-0005-0000-0000-00002F0C0000}"/>
    <cellStyle name="20% - 强调文字颜色 1 2 3 2 3 2" xfId="3010" xr:uid="{00000000-0005-0000-0000-0000F20B0000}"/>
    <cellStyle name="20% - 强调文字颜色 1 2 3 2 3 2 2" xfId="306" xr:uid="{00000000-0005-0000-0000-00005E010000}"/>
    <cellStyle name="20% - 强调文字颜色 1 2 3 2 3 2 2 2" xfId="965" xr:uid="{00000000-0005-0000-0000-0000F5030000}"/>
    <cellStyle name="20% - 强调文字颜色 1 2 3 2 3 2 2 2 2" xfId="971" xr:uid="{00000000-0005-0000-0000-0000FB030000}"/>
    <cellStyle name="20% - 强调文字颜色 1 2 3 2 3 2 2 2 2 2" xfId="3080" xr:uid="{00000000-0005-0000-0000-0000380C0000}"/>
    <cellStyle name="20% - 强调文字颜色 1 2 3 2 3 2 2 2 2 3" xfId="3095" xr:uid="{00000000-0005-0000-0000-0000470C0000}"/>
    <cellStyle name="20% - 强调文字颜色 1 2 3 2 3 2 2 2 3" xfId="1119" xr:uid="{00000000-0005-0000-0000-00008F040000}"/>
    <cellStyle name="20% - 强调文字颜色 1 2 3 2 3 2 2 2 4" xfId="1768" xr:uid="{00000000-0005-0000-0000-000018070000}"/>
    <cellStyle name="20% - 强调文字颜色 1 2 3 2 3 2 2 3" xfId="978" xr:uid="{00000000-0005-0000-0000-000002040000}"/>
    <cellStyle name="20% - 强调文字颜色 1 2 3 2 3 2 2 3 2" xfId="986" xr:uid="{00000000-0005-0000-0000-00000A040000}"/>
    <cellStyle name="20% - 强调文字颜色 1 2 3 2 3 2 2 3 2 2" xfId="3100" xr:uid="{00000000-0005-0000-0000-00004C0C0000}"/>
    <cellStyle name="20% - 强调文字颜色 1 2 3 2 3 2 2 3 2 3" xfId="3107" xr:uid="{00000000-0005-0000-0000-0000530C0000}"/>
    <cellStyle name="20% - 强调文字颜色 1 2 3 2 3 2 2 3 3" xfId="3111" xr:uid="{00000000-0005-0000-0000-0000570C0000}"/>
    <cellStyle name="20% - 强调文字颜色 1 2 3 2 3 2 2 3 4" xfId="3118" xr:uid="{00000000-0005-0000-0000-00005E0C0000}"/>
    <cellStyle name="20% - 强调文字颜色 1 2 3 2 3 2 2 4" xfId="997" xr:uid="{00000000-0005-0000-0000-000015040000}"/>
    <cellStyle name="20% - 强调文字颜色 1 2 3 2 3 2 2 4 2" xfId="3122" xr:uid="{00000000-0005-0000-0000-0000620C0000}"/>
    <cellStyle name="20% - 强调文字颜色 1 2 3 2 3 2 2 4 3" xfId="3125" xr:uid="{00000000-0005-0000-0000-0000650C0000}"/>
    <cellStyle name="20% - 强调文字颜色 1 2 3 2 3 2 2 5" xfId="1016" xr:uid="{00000000-0005-0000-0000-000028040000}"/>
    <cellStyle name="20% - 强调文字颜色 1 2 3 2 3 2 2 5 2" xfId="3129" xr:uid="{00000000-0005-0000-0000-0000690C0000}"/>
    <cellStyle name="20% - 强调文字颜色 1 2 3 2 3 2 2 6" xfId="3131" xr:uid="{00000000-0005-0000-0000-00006B0C0000}"/>
    <cellStyle name="20% - 强调文字颜色 1 2 3 2 3 2 3" xfId="328" xr:uid="{00000000-0005-0000-0000-000077010000}"/>
    <cellStyle name="20% - 强调文字颜色 1 2 3 2 3 2 4" xfId="3137" xr:uid="{00000000-0005-0000-0000-0000710C0000}"/>
    <cellStyle name="20% - 强调文字颜色 1 2 3 2 3 2 4 2" xfId="1213" xr:uid="{00000000-0005-0000-0000-0000ED040000}"/>
    <cellStyle name="20% - 强调文字颜色 1 2 3 2 3 2 5" xfId="3141" xr:uid="{00000000-0005-0000-0000-0000750C0000}"/>
    <cellStyle name="20% - 强调文字颜色 1 2 3 2 3 2 6" xfId="3148" xr:uid="{00000000-0005-0000-0000-00007C0C0000}"/>
    <cellStyle name="20% - 强调文字颜色 1 2 3 2 3 3" xfId="3158" xr:uid="{00000000-0005-0000-0000-0000860C0000}"/>
    <cellStyle name="20% - 强调文字颜色 1 2 3 2 3 3 2" xfId="3162" xr:uid="{00000000-0005-0000-0000-00008A0C0000}"/>
    <cellStyle name="20% - 强调文字颜色 1 2 3 2 3 3 2 2" xfId="1443" xr:uid="{00000000-0005-0000-0000-0000D3050000}"/>
    <cellStyle name="20% - 强调文字颜色 1 2 3 2 3 3 2 2 2" xfId="1448" xr:uid="{00000000-0005-0000-0000-0000D8050000}"/>
    <cellStyle name="20% - 强调文字颜色 1 2 3 2 3 3 2 2 3" xfId="3164" xr:uid="{00000000-0005-0000-0000-00008C0C0000}"/>
    <cellStyle name="20% - 强调文字颜色 1 2 3 2 3 3 2 3" xfId="1451" xr:uid="{00000000-0005-0000-0000-0000DB050000}"/>
    <cellStyle name="20% - 强调文字颜色 1 2 3 2 3 3 2 4" xfId="1453" xr:uid="{00000000-0005-0000-0000-0000DD050000}"/>
    <cellStyle name="20% - 强调文字颜色 1 2 3 2 3 3 3" xfId="3166" xr:uid="{00000000-0005-0000-0000-00008E0C0000}"/>
    <cellStyle name="20% - 强调文字颜色 1 2 3 2 3 3 3 2" xfId="1465" xr:uid="{00000000-0005-0000-0000-0000E9050000}"/>
    <cellStyle name="20% - 强调文字颜色 1 2 3 2 3 3 3 2 2" xfId="1381" xr:uid="{00000000-0005-0000-0000-000095050000}"/>
    <cellStyle name="20% - 强调文字颜色 1 2 3 2 3 3 3 2 3" xfId="1391" xr:uid="{00000000-0005-0000-0000-00009F050000}"/>
    <cellStyle name="20% - 强调文字颜色 1 2 3 2 3 3 3 3" xfId="1477" xr:uid="{00000000-0005-0000-0000-0000F5050000}"/>
    <cellStyle name="20% - 强调文字颜色 1 2 3 2 3 3 3 4" xfId="1487" xr:uid="{00000000-0005-0000-0000-0000FF050000}"/>
    <cellStyle name="20% - 强调文字颜色 1 2 3 2 3 3 4" xfId="3168" xr:uid="{00000000-0005-0000-0000-0000900C0000}"/>
    <cellStyle name="20% - 强调文字颜色 1 2 3 2 3 3 4 2" xfId="3172" xr:uid="{00000000-0005-0000-0000-0000940C0000}"/>
    <cellStyle name="20% - 强调文字颜色 1 2 3 2 3 3 4 2 2" xfId="3181" xr:uid="{00000000-0005-0000-0000-00009D0C0000}"/>
    <cellStyle name="20% - 强调文字颜色 1 2 3 2 3 3 4 3" xfId="3184" xr:uid="{00000000-0005-0000-0000-0000A00C0000}"/>
    <cellStyle name="20% - 强调文字颜色 1 2 3 2 3 3 5" xfId="3189" xr:uid="{00000000-0005-0000-0000-0000A50C0000}"/>
    <cellStyle name="20% - 强调文字颜色 1 2 3 2 3 3 5 2" xfId="3192" xr:uid="{00000000-0005-0000-0000-0000A80C0000}"/>
    <cellStyle name="20% - 强调文字颜色 1 2 3 2 3 3 5 3" xfId="2309" xr:uid="{00000000-0005-0000-0000-000035090000}"/>
    <cellStyle name="20% - 强调文字颜色 1 2 3 2 3 3 6" xfId="3195" xr:uid="{00000000-0005-0000-0000-0000AB0C0000}"/>
    <cellStyle name="20% - 强调文字颜色 1 2 3 2 3 3 6 2" xfId="3197" xr:uid="{00000000-0005-0000-0000-0000AD0C0000}"/>
    <cellStyle name="20% - 强调文字颜色 1 2 3 2 3 3 7" xfId="3200" xr:uid="{00000000-0005-0000-0000-0000B00C0000}"/>
    <cellStyle name="20% - 强调文字颜色 1 2 3 2 3 4" xfId="3205" xr:uid="{00000000-0005-0000-0000-0000B50C0000}"/>
    <cellStyle name="20% - 强调文字颜色 1 2 3 2 3 5" xfId="3209" xr:uid="{00000000-0005-0000-0000-0000B90C0000}"/>
    <cellStyle name="20% - 强调文字颜色 1 2 3 2 3 6" xfId="3215" xr:uid="{00000000-0005-0000-0000-0000BF0C0000}"/>
    <cellStyle name="20% - 强调文字颜色 1 2 3 2 4" xfId="3218" xr:uid="{00000000-0005-0000-0000-0000C20C0000}"/>
    <cellStyle name="20% - 强调文字颜色 1 2 3 2 4 2" xfId="3223" xr:uid="{00000000-0005-0000-0000-0000C70C0000}"/>
    <cellStyle name="20% - 强调文字颜色 1 2 3 2 4 2 2" xfId="3227" xr:uid="{00000000-0005-0000-0000-0000CB0C0000}"/>
    <cellStyle name="20% - 强调文字颜色 1 2 3 2 4 2 2 2" xfId="3231" xr:uid="{00000000-0005-0000-0000-0000CF0C0000}"/>
    <cellStyle name="20% - 强调文字颜色 1 2 3 2 4 2 3" xfId="3235" xr:uid="{00000000-0005-0000-0000-0000D30C0000}"/>
    <cellStyle name="20% - 强调文字颜色 1 2 3 2 4 2 3 2" xfId="3237" xr:uid="{00000000-0005-0000-0000-0000D50C0000}"/>
    <cellStyle name="20% - 强调文字颜色 1 2 3 2 4 2 4" xfId="3239" xr:uid="{00000000-0005-0000-0000-0000D70C0000}"/>
    <cellStyle name="20% - 强调文字颜色 1 2 3 2 4 3" xfId="3242" xr:uid="{00000000-0005-0000-0000-0000DA0C0000}"/>
    <cellStyle name="20% - 强调文字颜色 1 2 3 2 4 3 2" xfId="3248" xr:uid="{00000000-0005-0000-0000-0000E00C0000}"/>
    <cellStyle name="20% - 强调文字颜色 1 2 3 2 4 3 3" xfId="3251" xr:uid="{00000000-0005-0000-0000-0000E30C0000}"/>
    <cellStyle name="20% - 强调文字颜色 1 2 3 2 4 4" xfId="3254" xr:uid="{00000000-0005-0000-0000-0000E60C0000}"/>
    <cellStyle name="20% - 强调文字颜色 1 2 3 2 4 5" xfId="3257" xr:uid="{00000000-0005-0000-0000-0000E90C0000}"/>
    <cellStyle name="20% - 强调文字颜色 1 2 3 2 4 6" xfId="3262" xr:uid="{00000000-0005-0000-0000-0000EE0C0000}"/>
    <cellStyle name="20% - 强调文字颜色 1 2 3 2 5" xfId="3265" xr:uid="{00000000-0005-0000-0000-0000F10C0000}"/>
    <cellStyle name="20% - 强调文字颜色 1 2 3 2 5 2" xfId="88" xr:uid="{00000000-0005-0000-0000-000063000000}"/>
    <cellStyle name="20% - 强调文字颜色 1 2 3 2 5 2 2" xfId="3271" xr:uid="{00000000-0005-0000-0000-0000F70C0000}"/>
    <cellStyle name="20% - 强调文字颜色 1 2 3 2 5 2 2 2" xfId="3276" xr:uid="{00000000-0005-0000-0000-0000FC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1" xr:uid="{00000000-0005-0000-0000-0000010D0000}"/>
    <cellStyle name="20% - 强调文字颜色 1 2 3 2 5 3 2 2" xfId="2599" xr:uid="{00000000-0005-0000-0000-0000570A0000}"/>
    <cellStyle name="20% - 强调文字颜色 1 2 3 2 5 3 3" xfId="3283" xr:uid="{00000000-0005-0000-0000-0000030D0000}"/>
    <cellStyle name="20% - 强调文字颜色 1 2 3 2 5 3 4" xfId="3285" xr:uid="{00000000-0005-0000-0000-0000050D0000}"/>
    <cellStyle name="20% - 强调文字颜色 1 2 3 2 5 4" xfId="3286" xr:uid="{00000000-0005-0000-0000-0000060D0000}"/>
    <cellStyle name="20% - 强调文字颜色 1 2 3 2 5 4 2" xfId="13" xr:uid="{00000000-0005-0000-0000-00000F000000}"/>
    <cellStyle name="20% - 强调文字颜色 1 2 3 2 5 5" xfId="3288" xr:uid="{00000000-0005-0000-0000-0000080D0000}"/>
    <cellStyle name="20% - 强调文字颜色 1 2 3 2 5 6" xfId="3292" xr:uid="{00000000-0005-0000-0000-00000C0D0000}"/>
    <cellStyle name="20% - 强调文字颜色 1 2 3 2 6" xfId="3295" xr:uid="{00000000-0005-0000-0000-00000F0D0000}"/>
    <cellStyle name="20% - 强调文字颜色 1 2 3 2 6 2" xfId="3300" xr:uid="{00000000-0005-0000-0000-0000140D0000}"/>
    <cellStyle name="20% - 强调文字颜色 1 2 3 2 6 2 2" xfId="3305" xr:uid="{00000000-0005-0000-0000-0000190D0000}"/>
    <cellStyle name="20% - 强调文字颜色 1 2 3 2 6 2 2 2" xfId="3310" xr:uid="{00000000-0005-0000-0000-00001E0D0000}"/>
    <cellStyle name="20% - 强调文字颜色 1 2 3 2 6 2 3" xfId="3315" xr:uid="{00000000-0005-0000-0000-0000230D0000}"/>
    <cellStyle name="20% - 强调文字颜色 1 2 3 2 6 2 4" xfId="3320" xr:uid="{00000000-0005-0000-0000-0000280D0000}"/>
    <cellStyle name="20% - 强调文字颜色 1 2 3 2 6 3" xfId="3324" xr:uid="{00000000-0005-0000-0000-00002C0D0000}"/>
    <cellStyle name="20% - 强调文字颜色 1 2 3 2 6 3 2" xfId="3325" xr:uid="{00000000-0005-0000-0000-00002D0D0000}"/>
    <cellStyle name="20% - 强调文字颜色 1 2 3 2 6 3 3" xfId="3329" xr:uid="{00000000-0005-0000-0000-0000310D0000}"/>
    <cellStyle name="20% - 强调文字颜色 1 2 3 2 6 4" xfId="3336" xr:uid="{00000000-0005-0000-0000-0000380D0000}"/>
    <cellStyle name="20% - 强调文字颜色 1 2 3 2 6 4 2" xfId="3339" xr:uid="{00000000-0005-0000-0000-00003B0D0000}"/>
    <cellStyle name="20% - 强调文字颜色 1 2 3 2 6 5" xfId="3348" xr:uid="{00000000-0005-0000-0000-0000440D0000}"/>
    <cellStyle name="20% - 强调文字颜色 1 2 3 2 6 6" xfId="3352" xr:uid="{00000000-0005-0000-0000-0000480D0000}"/>
    <cellStyle name="20% - 强调文字颜色 1 2 3 2 7" xfId="3357" xr:uid="{00000000-0005-0000-0000-00004D0D0000}"/>
    <cellStyle name="20% - 强调文字颜色 1 2 3 2 7 2" xfId="3365" xr:uid="{00000000-0005-0000-0000-0000550D0000}"/>
    <cellStyle name="20% - 强调文字颜色 1 2 3 2 7 2 2" xfId="3368" xr:uid="{00000000-0005-0000-0000-0000580D0000}"/>
    <cellStyle name="20% - 强调文字颜色 1 2 3 2 7 2 3" xfId="3377" xr:uid="{00000000-0005-0000-0000-0000610D0000}"/>
    <cellStyle name="20% - 强调文字颜色 1 2 3 2 7 3" xfId="3387" xr:uid="{00000000-0005-0000-0000-00006B0D0000}"/>
    <cellStyle name="20% - 强调文字颜色 1 2 3 2 7 3 2" xfId="3390" xr:uid="{00000000-0005-0000-0000-00006E0D0000}"/>
    <cellStyle name="20% - 强调文字颜色 1 2 3 2 7 4" xfId="3396" xr:uid="{00000000-0005-0000-0000-0000740D0000}"/>
    <cellStyle name="20% - 强调文字颜色 1 2 3 2 7 5" xfId="3401" xr:uid="{00000000-0005-0000-0000-0000790D0000}"/>
    <cellStyle name="20% - 强调文字颜色 1 2 3 2 8" xfId="3404" xr:uid="{00000000-0005-0000-0000-00007C0D0000}"/>
    <cellStyle name="20% - 强调文字颜色 1 2 3 2 8 2" xfId="3407" xr:uid="{00000000-0005-0000-0000-00007F0D0000}"/>
    <cellStyle name="20% - 强调文字颜色 1 2 3 2 8 2 2" xfId="3409" xr:uid="{00000000-0005-0000-0000-0000810D0000}"/>
    <cellStyle name="20% - 强调文字颜色 1 2 3 2 8 2 3" xfId="3417" xr:uid="{00000000-0005-0000-0000-0000890D0000}"/>
    <cellStyle name="20% - 强调文字颜色 1 2 3 2 8 3" xfId="3420" xr:uid="{00000000-0005-0000-0000-00008C0D0000}"/>
    <cellStyle name="20% - 强调文字颜色 1 2 3 2 8 3 2" xfId="3423" xr:uid="{00000000-0005-0000-0000-00008F0D0000}"/>
    <cellStyle name="20% - 强调文字颜色 1 2 3 2 8 4" xfId="3427" xr:uid="{00000000-0005-0000-0000-0000930D0000}"/>
    <cellStyle name="20% - 强调文字颜色 1 2 3 2 8 5" xfId="3433" xr:uid="{00000000-0005-0000-0000-0000990D0000}"/>
    <cellStyle name="20% - 强调文字颜色 1 2 3 2 9" xfId="3436" xr:uid="{00000000-0005-0000-0000-00009C0D0000}"/>
    <cellStyle name="20% - 强调文字颜色 1 2 3 2 9 2" xfId="3439" xr:uid="{00000000-0005-0000-0000-00009F0D0000}"/>
    <cellStyle name="20% - 强调文字颜色 1 2 3 2 9 3" xfId="3443" xr:uid="{00000000-0005-0000-0000-0000A30D0000}"/>
    <cellStyle name="20% - 强调文字颜色 1 2 3 3" xfId="2648" xr:uid="{00000000-0005-0000-0000-0000880A0000}"/>
    <cellStyle name="20% - 强调文字颜色 1 2 3 3 2" xfId="2650" xr:uid="{00000000-0005-0000-0000-00008A0A0000}"/>
    <cellStyle name="20% - 强调文字颜色 1 2 3 3 2 2" xfId="3444" xr:uid="{00000000-0005-0000-0000-0000A40D0000}"/>
    <cellStyle name="20% - 强调文字颜色 1 2 3 4" xfId="2654" xr:uid="{00000000-0005-0000-0000-00008E0A0000}"/>
    <cellStyle name="20% - 强调文字颜色 1 2 3 4 2" xfId="2657" xr:uid="{00000000-0005-0000-0000-0000910A0000}"/>
    <cellStyle name="20% - 强调文字颜色 1 2 3 4 2 2" xfId="3445" xr:uid="{00000000-0005-0000-0000-0000A50D0000}"/>
    <cellStyle name="20% - 强调文字颜色 1 2 3 4 2 3" xfId="3447" xr:uid="{00000000-0005-0000-0000-0000A7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2" xr:uid="{00000000-0005-0000-0000-0000AC0D0000}"/>
    <cellStyle name="20% - 强调文字颜色 1 2 3 5" xfId="2659" xr:uid="{00000000-0005-0000-0000-0000930A0000}"/>
    <cellStyle name="20% - 强调文字颜色 1 2 3 6" xfId="2176" xr:uid="{00000000-0005-0000-0000-0000B0080000}"/>
    <cellStyle name="20% - 强调文字颜色 1 2 3 6 2" xfId="2664" xr:uid="{00000000-0005-0000-0000-0000980A0000}"/>
    <cellStyle name="20% - 强调文字颜色 1 2 4" xfId="2591" xr:uid="{00000000-0005-0000-0000-00004F0A0000}"/>
    <cellStyle name="20% - 强调文字颜色 1 2 4 10" xfId="3220" xr:uid="{00000000-0005-0000-0000-0000C40C0000}"/>
    <cellStyle name="20% - 强调文字颜色 1 2 4 10 2" xfId="3225" xr:uid="{00000000-0005-0000-0000-0000C90C0000}"/>
    <cellStyle name="20% - 强调文字颜色 1 2 4 11" xfId="3268" xr:uid="{00000000-0005-0000-0000-0000F40C0000}"/>
    <cellStyle name="20% - 强调文字颜色 1 2 4 11 2" xfId="85" xr:uid="{00000000-0005-0000-0000-000060000000}"/>
    <cellStyle name="20% - 强调文字颜色 1 2 4 12" xfId="3298" xr:uid="{00000000-0005-0000-0000-0000120D0000}"/>
    <cellStyle name="20% - 强调文字颜色 1 2 4 12 2" xfId="3303" xr:uid="{00000000-0005-0000-0000-0000170D0000}"/>
    <cellStyle name="20% - 强调文字颜色 1 2 4 13" xfId="3361" xr:uid="{00000000-0005-0000-0000-0000510D0000}"/>
    <cellStyle name="20% - 强调文字颜色 1 2 4 13 2" xfId="3366" xr:uid="{00000000-0005-0000-0000-0000560D0000}"/>
    <cellStyle name="20% - 强调文字颜色 1 2 4 14" xfId="3405" xr:uid="{00000000-0005-0000-0000-00007D0D0000}"/>
    <cellStyle name="20% - 强调文字颜色 1 2 4 15" xfId="3437" xr:uid="{00000000-0005-0000-0000-00009D0D0000}"/>
    <cellStyle name="20% - 强调文字颜色 1 2 4 15 2" xfId="3440" xr:uid="{00000000-0005-0000-0000-0000A00D0000}"/>
    <cellStyle name="20% - 强调文字颜色 1 2 4 16" xfId="3455" xr:uid="{00000000-0005-0000-0000-0000AF0D0000}"/>
    <cellStyle name="20% - 强调文字颜色 1 2 4 17" xfId="3441" xr:uid="{00000000-0005-0000-0000-0000A10D0000}"/>
    <cellStyle name="20% - 强调文字颜色 1 2 4 2" xfId="3456" xr:uid="{00000000-0005-0000-0000-0000B00D0000}"/>
    <cellStyle name="20% - 强调文字颜色 1 2 4 2 10" xfId="3460" xr:uid="{00000000-0005-0000-0000-0000B40D0000}"/>
    <cellStyle name="20% - 强调文字颜色 1 2 4 2 10 2" xfId="437" xr:uid="{00000000-0005-0000-0000-0000E5010000}"/>
    <cellStyle name="20% - 强调文字颜色 1 2 4 2 11" xfId="3466" xr:uid="{00000000-0005-0000-0000-0000BA0D0000}"/>
    <cellStyle name="20% - 强调文字颜色 1 2 4 2 11 2" xfId="458" xr:uid="{00000000-0005-0000-0000-0000FA010000}"/>
    <cellStyle name="20% - 强调文字颜色 1 2 4 2 12" xfId="3472" xr:uid="{00000000-0005-0000-0000-0000C00D0000}"/>
    <cellStyle name="20% - 强调文字颜色 1 2 4 2 12 2" xfId="3474" xr:uid="{00000000-0005-0000-0000-0000C20D0000}"/>
    <cellStyle name="20% - 强调文字颜色 1 2 4 2 13" xfId="3480" xr:uid="{00000000-0005-0000-0000-0000C80D0000}"/>
    <cellStyle name="20% - 强调文字颜色 1 2 4 2 13 2" xfId="228" xr:uid="{00000000-0005-0000-0000-000008010000}"/>
    <cellStyle name="20% - 强调文字颜色 1 2 4 2 14" xfId="3483" xr:uid="{00000000-0005-0000-0000-0000CB0D0000}"/>
    <cellStyle name="20% - 强调文字颜色 1 2 4 2 15" xfId="3487" xr:uid="{00000000-0005-0000-0000-0000CF0D0000}"/>
    <cellStyle name="20% - 强调文字颜色 1 2 4 2 2" xfId="3489" xr:uid="{00000000-0005-0000-0000-0000D10D0000}"/>
    <cellStyle name="20% - 强调文字颜色 1 2 4 2 2 2" xfId="3490" xr:uid="{00000000-0005-0000-0000-0000D20D0000}"/>
    <cellStyle name="20% - 强调文字颜色 1 2 4 2 2 2 2" xfId="3492" xr:uid="{00000000-0005-0000-0000-0000D40D0000}"/>
    <cellStyle name="20% - 强调文字颜色 1 2 4 2 2 2 2 2" xfId="3495" xr:uid="{00000000-0005-0000-0000-0000D70D0000}"/>
    <cellStyle name="20% - 强调文字颜色 1 2 4 2 2 2 2 3" xfId="3496" xr:uid="{00000000-0005-0000-0000-0000D80D0000}"/>
    <cellStyle name="20% - 强调文字颜色 1 2 4 2 2 2 3" xfId="3499" xr:uid="{00000000-0005-0000-0000-0000DB0D0000}"/>
    <cellStyle name="20% - 强调文字颜色 1 2 4 2 2 2 3 2" xfId="3500" xr:uid="{00000000-0005-0000-0000-0000DC0D0000}"/>
    <cellStyle name="20% - 强调文字颜色 1 2 4 2 2 2 4" xfId="3501" xr:uid="{00000000-0005-0000-0000-0000DD0D0000}"/>
    <cellStyle name="20% - 强调文字颜色 1 2 4 2 2 2 5" xfId="3504" xr:uid="{00000000-0005-0000-0000-0000E0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4" xr:uid="{00000000-0005-0000-0000-0000280C0000}"/>
    <cellStyle name="20% - 强调文字颜色 1 2 4 2 2 3 3 2 3" xfId="3068" xr:uid="{00000000-0005-0000-0000-00002C0C0000}"/>
    <cellStyle name="20% - 强调文字颜色 1 2 4 2 2 3 3 3" xfId="3529" xr:uid="{00000000-0005-0000-0000-0000F90D0000}"/>
    <cellStyle name="20% - 强调文字颜色 1 2 4 2 2 3 3 4" xfId="3532" xr:uid="{00000000-0005-0000-0000-0000FC0D0000}"/>
    <cellStyle name="20% - 强调文字颜色 1 2 4 2 2 3 4" xfId="3535" xr:uid="{00000000-0005-0000-0000-0000FF0D0000}"/>
    <cellStyle name="20% - 强调文字颜色 1 2 4 2 2 3 4 2" xfId="3540" xr:uid="{00000000-0005-0000-0000-0000040E0000}"/>
    <cellStyle name="20% - 强调文字颜色 1 2 4 2 2 3 4 3" xfId="3549" xr:uid="{00000000-0005-0000-0000-00000D0E0000}"/>
    <cellStyle name="20% - 强调文字颜色 1 2 4 2 2 3 5" xfId="3556" xr:uid="{00000000-0005-0000-0000-0000140E0000}"/>
    <cellStyle name="20% - 强调文字颜色 1 2 4 2 2 3 5 2" xfId="3562" xr:uid="{00000000-0005-0000-0000-00001A0E0000}"/>
    <cellStyle name="20% - 强调文字颜色 1 2 4 2 2 3 5 3" xfId="3568" xr:uid="{00000000-0005-0000-0000-0000200E0000}"/>
    <cellStyle name="20% - 强调文字颜色 1 2 4 2 2 3 6" xfId="3577" xr:uid="{00000000-0005-0000-0000-0000290E0000}"/>
    <cellStyle name="20% - 强调文字颜色 1 2 4 2 2 3 7" xfId="3580" xr:uid="{00000000-0005-0000-0000-00002C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2" xr:uid="{00000000-0005-0000-0000-0000380E0000}"/>
    <cellStyle name="20% - 强调文字颜色 1 2 4 2 3 2 2 2" xfId="2776" xr:uid="{00000000-0005-0000-0000-0000080B0000}"/>
    <cellStyle name="20% - 强调文字颜色 1 2 4 2 3 2 2 2 2" xfId="2778" xr:uid="{00000000-0005-0000-0000-00000A0B0000}"/>
    <cellStyle name="20% - 强调文字颜色 1 2 4 2 3 2 2 3" xfId="2785" xr:uid="{00000000-0005-0000-0000-0000110B0000}"/>
    <cellStyle name="20% - 强调文字颜色 1 2 4 2 3 2 3" xfId="3595" xr:uid="{00000000-0005-0000-0000-00003B0E0000}"/>
    <cellStyle name="20% - 强调文字颜色 1 2 4 2 3 2 3 2" xfId="3598" xr:uid="{00000000-0005-0000-0000-00003E0E0000}"/>
    <cellStyle name="20% - 强调文字颜色 1 2 4 2 3 2 4" xfId="3601" xr:uid="{00000000-0005-0000-0000-0000410E0000}"/>
    <cellStyle name="20% - 强调文字颜色 1 2 4 2 3 2 4 2" xfId="3608" xr:uid="{00000000-0005-0000-0000-0000480E0000}"/>
    <cellStyle name="20% - 强调文字颜色 1 2 4 2 3 2 5" xfId="3611" xr:uid="{00000000-0005-0000-0000-00004B0E0000}"/>
    <cellStyle name="20% - 强调文字颜色 1 2 4 2 3 3" xfId="3616" xr:uid="{00000000-0005-0000-0000-0000500E0000}"/>
    <cellStyle name="20% - 强调文字颜色 1 2 4 2 3 3 2" xfId="3618" xr:uid="{00000000-0005-0000-0000-0000520E0000}"/>
    <cellStyle name="20% - 强调文字颜色 1 2 4 2 3 3 2 2" xfId="2862" xr:uid="{00000000-0005-0000-0000-00005E0B0000}"/>
    <cellStyle name="20% - 强调文字颜色 1 2 4 2 3 3 2 3" xfId="3620" xr:uid="{00000000-0005-0000-0000-0000540E0000}"/>
    <cellStyle name="20% - 强调文字颜色 1 2 4 2 3 3 3" xfId="3622" xr:uid="{00000000-0005-0000-0000-0000560E0000}"/>
    <cellStyle name="20% - 强调文字颜色 1 2 4 2 3 3 3 2" xfId="2892" xr:uid="{00000000-0005-0000-0000-00007C0B0000}"/>
    <cellStyle name="20% - 强调文字颜色 1 2 4 2 3 3 4" xfId="3624" xr:uid="{00000000-0005-0000-0000-0000580E0000}"/>
    <cellStyle name="20% - 强调文字颜色 1 2 4 2 3 4" xfId="3630" xr:uid="{00000000-0005-0000-0000-00005E0E0000}"/>
    <cellStyle name="20% - 强调文字颜色 1 2 4 2 3 4 2" xfId="3632" xr:uid="{00000000-0005-0000-0000-0000600E0000}"/>
    <cellStyle name="20% - 强调文字颜色 1 2 4 2 3 4 2 2" xfId="3634" xr:uid="{00000000-0005-0000-0000-0000620E0000}"/>
    <cellStyle name="20% - 强调文字颜色 1 2 4 2 3 4 3" xfId="3636" xr:uid="{00000000-0005-0000-0000-0000640E0000}"/>
    <cellStyle name="20% - 强调文字颜色 1 2 4 2 3 5" xfId="3638" xr:uid="{00000000-0005-0000-0000-0000660E0000}"/>
    <cellStyle name="20% - 强调文字颜色 1 2 4 2 3 5 2" xfId="3639" xr:uid="{00000000-0005-0000-0000-0000670E0000}"/>
    <cellStyle name="20% - 强调文字颜色 1 2 4 2 3 5 3" xfId="3643" xr:uid="{00000000-0005-0000-0000-00006B0E0000}"/>
    <cellStyle name="20% - 强调文字颜色 1 2 4 2 3 6" xfId="3648" xr:uid="{00000000-0005-0000-0000-0000700E0000}"/>
    <cellStyle name="20% - 强调文字颜色 1 2 4 2 3 6 2" xfId="3650" xr:uid="{00000000-0005-0000-0000-0000720E0000}"/>
    <cellStyle name="20% - 强调文字颜色 1 2 4 2 3 7" xfId="2907" xr:uid="{00000000-0005-0000-0000-00008B0B0000}"/>
    <cellStyle name="20% - 强调文字颜色 1 2 4 2 3 8" xfId="2916" xr:uid="{00000000-0005-0000-0000-0000940B0000}"/>
    <cellStyle name="20% - 强调文字颜色 1 2 4 2 4" xfId="3651" xr:uid="{00000000-0005-0000-0000-0000730E0000}"/>
    <cellStyle name="20% - 强调文字颜色 1 2 4 2 4 2" xfId="3652" xr:uid="{00000000-0005-0000-0000-0000740E0000}"/>
    <cellStyle name="20% - 强调文字颜色 1 2 4 2 4 2 2" xfId="3654" xr:uid="{00000000-0005-0000-0000-0000760E0000}"/>
    <cellStyle name="20% - 强调文字颜色 1 2 4 2 4 2 2 2" xfId="999" xr:uid="{00000000-0005-0000-0000-000017040000}"/>
    <cellStyle name="20% - 强调文字颜色 1 2 4 2 4 2 3" xfId="3657" xr:uid="{00000000-0005-0000-0000-0000790E0000}"/>
    <cellStyle name="20% - 强调文字颜色 1 2 4 2 4 2 4" xfId="3661" xr:uid="{00000000-0005-0000-0000-00007D0E0000}"/>
    <cellStyle name="20% - 强调文字颜色 1 2 4 2 4 3" xfId="3666" xr:uid="{00000000-0005-0000-0000-0000820E0000}"/>
    <cellStyle name="20% - 强调文字颜色 1 2 4 2 4 3 2" xfId="3668" xr:uid="{00000000-0005-0000-0000-0000840E0000}"/>
    <cellStyle name="20% - 强调文字颜色 1 2 4 2 4 3 2 2" xfId="1455" xr:uid="{00000000-0005-0000-0000-0000DF050000}"/>
    <cellStyle name="20% - 强调文字颜色 1 2 4 2 4 3 3" xfId="1968" xr:uid="{00000000-0005-0000-0000-0000E0070000}"/>
    <cellStyle name="20% - 强调文字颜色 1 2 4 2 4 3 4" xfId="3670" xr:uid="{00000000-0005-0000-0000-0000860E0000}"/>
    <cellStyle name="20% - 强调文字颜色 1 2 4 2 4 4" xfId="3675" xr:uid="{00000000-0005-0000-0000-00008B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86" xr:uid="{00000000-0005-0000-0000-0000960E0000}"/>
    <cellStyle name="20% - 强调文字颜色 1 2 4 2 5 2 3" xfId="2000" xr:uid="{00000000-0005-0000-0000-000000080000}"/>
    <cellStyle name="20% - 强调文字颜色 1 2 4 2 5 3" xfId="3694" xr:uid="{00000000-0005-0000-0000-00009E0E0000}"/>
    <cellStyle name="20% - 强调文字颜色 1 2 4 2 5 3 2" xfId="3695" xr:uid="{00000000-0005-0000-0000-00009F0E0000}"/>
    <cellStyle name="20% - 强调文字颜色 1 2 4 2 5 3 3" xfId="2015" xr:uid="{00000000-0005-0000-0000-00000F080000}"/>
    <cellStyle name="20% - 强调文字颜色 1 2 4 2 5 4" xfId="3702" xr:uid="{00000000-0005-0000-0000-0000A60E0000}"/>
    <cellStyle name="20% - 强调文字颜色 1 2 4 2 5 4 2" xfId="3703" xr:uid="{00000000-0005-0000-0000-0000A7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3" xr:uid="{00000000-0005-0000-0000-0000E1060000}"/>
    <cellStyle name="20% - 强调文字颜色 1 2 4 2 6 2 2" xfId="1725" xr:uid="{00000000-0005-0000-0000-0000ED060000}"/>
    <cellStyle name="20% - 强调文字颜色 1 2 4 2 6 2 3" xfId="3714" xr:uid="{00000000-0005-0000-0000-0000B20E0000}"/>
    <cellStyle name="20% - 强调文字颜色 1 2 4 2 6 3" xfId="855" xr:uid="{00000000-0005-0000-0000-000087030000}"/>
    <cellStyle name="20% - 强调文字颜色 1 2 4 2 6 3 2" xfId="3723" xr:uid="{00000000-0005-0000-0000-0000BB0E0000}"/>
    <cellStyle name="20% - 强调文字颜色 1 2 4 2 6 4" xfId="1721" xr:uid="{00000000-0005-0000-0000-0000E9060000}"/>
    <cellStyle name="20% - 强调文字颜色 1 2 4 2 6 5" xfId="3727" xr:uid="{00000000-0005-0000-0000-0000BF0E0000}"/>
    <cellStyle name="20% - 强调文字颜色 1 2 4 2 7" xfId="3728" xr:uid="{00000000-0005-0000-0000-0000C00E0000}"/>
    <cellStyle name="20% - 强调文字颜色 1 2 4 2 7 2" xfId="1626" xr:uid="{00000000-0005-0000-0000-00008A060000}"/>
    <cellStyle name="20% - 强调文字颜色 1 2 4 2 7 2 2" xfId="1641" xr:uid="{00000000-0005-0000-0000-000099060000}"/>
    <cellStyle name="20% - 强调文字颜色 1 2 4 2 7 2 3" xfId="1742" xr:uid="{00000000-0005-0000-0000-0000FE060000}"/>
    <cellStyle name="20% - 强调文字颜色 1 2 4 2 7 3" xfId="1649" xr:uid="{00000000-0005-0000-0000-0000A1060000}"/>
    <cellStyle name="20% - 强调文字颜色 1 2 4 2 7 3 2" xfId="56" xr:uid="{00000000-0005-0000-0000-00003F000000}"/>
    <cellStyle name="20% - 强调文字颜色 1 2 4 2 7 4" xfId="189" xr:uid="{00000000-0005-0000-0000-0000DC000000}"/>
    <cellStyle name="20% - 强调文字颜色 1 2 4 2 8" xfId="3730" xr:uid="{00000000-0005-0000-0000-0000C20E0000}"/>
    <cellStyle name="20% - 强调文字颜色 1 2 4 2 8 2" xfId="3732" xr:uid="{00000000-0005-0000-0000-0000C4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1" xr:uid="{00000000-0005-0000-0000-0000B7010000}"/>
    <cellStyle name="20% - 强调文字颜色 1 2 4 3 2 2" xfId="3741" xr:uid="{00000000-0005-0000-0000-0000CD0E0000}"/>
    <cellStyle name="20% - 强调文字颜色 1 2 4 3 2 2 2" xfId="3743" xr:uid="{00000000-0005-0000-0000-0000CF0E0000}"/>
    <cellStyle name="20% - 强调文字颜色 1 2 4 3 2 2 2 2" xfId="3744" xr:uid="{00000000-0005-0000-0000-0000D00E0000}"/>
    <cellStyle name="20% - 强调文字颜色 1 2 4 3 2 2 2 2 2" xfId="3750" xr:uid="{00000000-0005-0000-0000-0000D60E0000}"/>
    <cellStyle name="20% - 强调文字颜色 1 2 4 3 2 2 2 2 3" xfId="3755" xr:uid="{00000000-0005-0000-0000-0000DB0E0000}"/>
    <cellStyle name="20% - 强调文字颜色 1 2 4 3 2 2 2 3" xfId="3762" xr:uid="{00000000-0005-0000-0000-0000E20E0000}"/>
    <cellStyle name="20% - 强调文字颜色 1 2 4 3 2 2 2 4" xfId="3771" xr:uid="{00000000-0005-0000-0000-0000EB0E0000}"/>
    <cellStyle name="20% - 强调文字颜色 1 2 4 3 2 2 3" xfId="3775" xr:uid="{00000000-0005-0000-0000-0000EF0E0000}"/>
    <cellStyle name="20% - 强调文字颜色 1 2 4 3 2 2 3 2" xfId="3776" xr:uid="{00000000-0005-0000-0000-0000F00E0000}"/>
    <cellStyle name="20% - 强调文字颜色 1 2 4 3 2 2 3 2 2" xfId="3781" xr:uid="{00000000-0005-0000-0000-0000F50E0000}"/>
    <cellStyle name="20% - 强调文字颜色 1 2 4 3 2 2 3 2 3" xfId="3787" xr:uid="{00000000-0005-0000-0000-0000FB0E0000}"/>
    <cellStyle name="20% - 强调文字颜色 1 2 4 3 2 2 3 3" xfId="1538" xr:uid="{00000000-0005-0000-0000-000032060000}"/>
    <cellStyle name="20% - 强调文字颜色 1 2 4 3 2 2 3 4" xfId="1671" xr:uid="{00000000-0005-0000-0000-0000B7060000}"/>
    <cellStyle name="20% - 强调文字颜色 1 2 4 3 2 2 4" xfId="3788" xr:uid="{00000000-0005-0000-0000-0000FC0E0000}"/>
    <cellStyle name="20% - 强调文字颜色 1 2 4 3 2 2 4 2" xfId="3790" xr:uid="{00000000-0005-0000-0000-0000FE0E0000}"/>
    <cellStyle name="20% - 强调文字颜色 1 2 4 3 2 2 4 3" xfId="3795" xr:uid="{00000000-0005-0000-0000-0000030F0000}"/>
    <cellStyle name="20% - 强调文字颜色 1 2 4 3 2 2 5" xfId="3803" xr:uid="{00000000-0005-0000-0000-00000B0F0000}"/>
    <cellStyle name="20% - 强调文字颜色 1 2 4 3 2 2 5 2" xfId="3805" xr:uid="{00000000-0005-0000-0000-00000D0F0000}"/>
    <cellStyle name="20% - 强调文字颜色 1 2 4 3 2 2 6" xfId="3808" xr:uid="{00000000-0005-0000-0000-0000100F0000}"/>
    <cellStyle name="20% - 强调文字颜色 1 2 4 3 2 3" xfId="3813" xr:uid="{00000000-0005-0000-0000-0000150F0000}"/>
    <cellStyle name="20% - 强调文字颜色 1 2 4 3 2 4" xfId="3815" xr:uid="{00000000-0005-0000-0000-000017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36" xr:uid="{00000000-0005-0000-0000-000080010000}"/>
    <cellStyle name="20% - 强调文字颜色 1 2 4 3 3 2" xfId="3820" xr:uid="{00000000-0005-0000-0000-00001C0F0000}"/>
    <cellStyle name="20% - 强调文字颜色 1 2 4 3 3 2 2" xfId="3822" xr:uid="{00000000-0005-0000-0000-00001E0F0000}"/>
    <cellStyle name="20% - 强调文字颜色 1 2 4 3 3 2 2 2" xfId="3349" xr:uid="{00000000-0005-0000-0000-0000450D0000}"/>
    <cellStyle name="20% - 强调文字颜色 1 2 4 3 3 2 2 3" xfId="3354" xr:uid="{00000000-0005-0000-0000-00004A0D0000}"/>
    <cellStyle name="20% - 强调文字颜色 1 2 4 3 3 2 3" xfId="3825" xr:uid="{00000000-0005-0000-0000-0000210F0000}"/>
    <cellStyle name="20% - 强调文字颜色 1 2 4 3 3 2 4" xfId="3831" xr:uid="{00000000-0005-0000-0000-000027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6" xr:uid="{00000000-0005-0000-0000-0000360F0000}"/>
    <cellStyle name="20% - 强调文字颜色 1 2 4 3 3 4 2" xfId="3848" xr:uid="{00000000-0005-0000-0000-0000380F0000}"/>
    <cellStyle name="20% - 强调文字颜色 1 2 4 3 3 4 2 2" xfId="3851" xr:uid="{00000000-0005-0000-0000-00003B0F0000}"/>
    <cellStyle name="20% - 强调文字颜色 1 2 4 3 3 4 3" xfId="3853" xr:uid="{00000000-0005-0000-0000-00003D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0" xr:uid="{00000000-0005-0000-0000-0000440F0000}"/>
    <cellStyle name="20% - 强调文字颜色 1 2 4 3 3 7" xfId="2968" xr:uid="{00000000-0005-0000-0000-0000C8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9" xr:uid="{00000000-0005-0000-0000-0000B5010000}"/>
    <cellStyle name="20% - 强调文字颜色 1 2 4 4 2 2" xfId="429" xr:uid="{00000000-0005-0000-0000-0000DD010000}"/>
    <cellStyle name="20% - 强调文字颜色 1 2 4 4 2 2 2" xfId="3869" xr:uid="{00000000-0005-0000-0000-00004D0F0000}"/>
    <cellStyle name="20% - 强调文字颜色 1 2 4 4 2 3" xfId="436" xr:uid="{00000000-0005-0000-0000-0000E4010000}"/>
    <cellStyle name="20% - 强调文字颜色 1 2 4 4 2 3 2" xfId="3870" xr:uid="{00000000-0005-0000-0000-00004E0F0000}"/>
    <cellStyle name="20% - 强调文字颜色 1 2 4 4 2 4" xfId="3873" xr:uid="{00000000-0005-0000-0000-0000510F0000}"/>
    <cellStyle name="20% - 强调文字颜色 1 2 4 4 3" xfId="446" xr:uid="{00000000-0005-0000-0000-0000EE010000}"/>
    <cellStyle name="20% - 强调文字颜色 1 2 4 4 3 2" xfId="448" xr:uid="{00000000-0005-0000-0000-0000F0010000}"/>
    <cellStyle name="20% - 强调文字颜色 1 2 4 4 3 3" xfId="456" xr:uid="{00000000-0005-0000-0000-0000F8010000}"/>
    <cellStyle name="20% - 强调文字颜色 1 2 4 4 4" xfId="468" xr:uid="{00000000-0005-0000-0000-000004020000}"/>
    <cellStyle name="20% - 强调文字颜色 1 2 4 4 5" xfId="412" xr:uid="{00000000-0005-0000-0000-0000CC010000}"/>
    <cellStyle name="20% - 强调文字颜色 1 2 4 4 6" xfId="2227" xr:uid="{00000000-0005-0000-0000-0000E3080000}"/>
    <cellStyle name="20% - 强调文字颜色 1 2 4 5" xfId="3875" xr:uid="{00000000-0005-0000-0000-0000530F0000}"/>
    <cellStyle name="20% - 强调文字颜色 1 2 4 5 2" xfId="3877" xr:uid="{00000000-0005-0000-0000-0000550F0000}"/>
    <cellStyle name="20% - 强调文字颜色 1 2 4 5 2 2" xfId="3880" xr:uid="{00000000-0005-0000-0000-0000580F0000}"/>
    <cellStyle name="20% - 强调文字颜色 1 2 4 5 2 2 2" xfId="3885" xr:uid="{00000000-0005-0000-0000-00005D0F0000}"/>
    <cellStyle name="20% - 强调文字颜色 1 2 4 5 2 3" xfId="3892" xr:uid="{00000000-0005-0000-0000-0000640F0000}"/>
    <cellStyle name="20% - 强调文字颜色 1 2 4 5 2 4" xfId="3896" xr:uid="{00000000-0005-0000-0000-0000680F0000}"/>
    <cellStyle name="20% - 强调文字颜色 1 2 4 5 3" xfId="3902" xr:uid="{00000000-0005-0000-0000-00006E0F0000}"/>
    <cellStyle name="20% - 强调文字颜色 1 2 4 5 3 2" xfId="3904" xr:uid="{00000000-0005-0000-0000-0000700F0000}"/>
    <cellStyle name="20% - 强调文字颜色 1 2 4 5 3 2 2" xfId="3909" xr:uid="{00000000-0005-0000-0000-0000750F0000}"/>
    <cellStyle name="20% - 强调文字颜色 1 2 4 5 3 3" xfId="3917" xr:uid="{00000000-0005-0000-0000-00007D0F0000}"/>
    <cellStyle name="20% - 强调文字颜色 1 2 4 5 3 4" xfId="3920" xr:uid="{00000000-0005-0000-0000-0000800F0000}"/>
    <cellStyle name="20% - 强调文字颜色 1 2 4 5 4" xfId="3924" xr:uid="{00000000-0005-0000-0000-0000840F0000}"/>
    <cellStyle name="20% - 强调文字颜色 1 2 4 5 4 2" xfId="3926" xr:uid="{00000000-0005-0000-0000-0000860F0000}"/>
    <cellStyle name="20% - 强调文字颜色 1 2 4 5 5" xfId="3930" xr:uid="{00000000-0005-0000-0000-00008A0F0000}"/>
    <cellStyle name="20% - 强调文字颜色 1 2 4 5 6" xfId="2237" xr:uid="{00000000-0005-0000-0000-0000ED080000}"/>
    <cellStyle name="20% - 强调文字颜色 1 2 4 6" xfId="3931" xr:uid="{00000000-0005-0000-0000-00008B0F0000}"/>
    <cellStyle name="20% - 强调文字颜色 1 2 4 6 2" xfId="3933" xr:uid="{00000000-0005-0000-0000-00008D0F0000}"/>
    <cellStyle name="20% - 强调文字颜色 1 2 4 6 2 2" xfId="3935" xr:uid="{00000000-0005-0000-0000-00008F0F0000}"/>
    <cellStyle name="20% - 强调文字颜色 1 2 4 6 2 2 2" xfId="3940" xr:uid="{00000000-0005-0000-0000-0000940F0000}"/>
    <cellStyle name="20% - 强调文字颜色 1 2 4 6 2 3" xfId="3945" xr:uid="{00000000-0005-0000-0000-0000990F0000}"/>
    <cellStyle name="20% - 强调文字颜色 1 2 4 6 2 4" xfId="3949" xr:uid="{00000000-0005-0000-0000-00009D0F0000}"/>
    <cellStyle name="20% - 强调文字颜色 1 2 4 6 3" xfId="3954" xr:uid="{00000000-0005-0000-0000-0000A20F0000}"/>
    <cellStyle name="20% - 强调文字颜色 1 2 4 6 3 2" xfId="3955" xr:uid="{00000000-0005-0000-0000-0000A30F0000}"/>
    <cellStyle name="20% - 强调文字颜色 1 2 4 6 3 3" xfId="3959" xr:uid="{00000000-0005-0000-0000-0000A70F0000}"/>
    <cellStyle name="20% - 强调文字颜色 1 2 4 6 4" xfId="3965" xr:uid="{00000000-0005-0000-0000-0000AD0F0000}"/>
    <cellStyle name="20% - 强调文字颜色 1 2 4 6 4 2" xfId="3966" xr:uid="{00000000-0005-0000-0000-0000AE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77" xr:uid="{00000000-0005-0000-0000-0000B90F0000}"/>
    <cellStyle name="20% - 强调文字颜色 1 2 4 7 2 3" xfId="3983" xr:uid="{00000000-0005-0000-0000-0000BF0F0000}"/>
    <cellStyle name="20% - 强调文字颜色 1 2 4 7 3" xfId="3988" xr:uid="{00000000-0005-0000-0000-0000C40F0000}"/>
    <cellStyle name="20% - 强调文字颜色 1 2 4 7 3 2" xfId="3989" xr:uid="{00000000-0005-0000-0000-0000C50F0000}"/>
    <cellStyle name="20% - 强调文字颜色 1 2 4 7 4" xfId="3995" xr:uid="{00000000-0005-0000-0000-0000CB0F0000}"/>
    <cellStyle name="20% - 强调文字颜色 1 2 4 7 5" xfId="3996" xr:uid="{00000000-0005-0000-0000-0000CC0F0000}"/>
    <cellStyle name="20% - 强调文字颜色 1 2 4 8" xfId="1612" xr:uid="{00000000-0005-0000-0000-00007C060000}"/>
    <cellStyle name="20% - 强调文字颜色 1 2 4 8 2" xfId="3998" xr:uid="{00000000-0005-0000-0000-0000CE0F0000}"/>
    <cellStyle name="20% - 强调文字颜色 1 2 4 8 2 2" xfId="3999" xr:uid="{00000000-0005-0000-0000-0000CF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50" xr:uid="{00000000-0005-0000-0000-000012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9" xr:uid="{00000000-0005-0000-0000-0000E30F0000}"/>
    <cellStyle name="20% - 强调文字颜色 1 2 5 2 2 2 4" xfId="4020" xr:uid="{00000000-0005-0000-0000-0000E40F0000}"/>
    <cellStyle name="20% - 强调文字颜色 1 2 5 2 2 3" xfId="4022" xr:uid="{00000000-0005-0000-0000-0000E60F0000}"/>
    <cellStyle name="20% - 强调文字颜色 1 2 5 2 2 3 2" xfId="4024" xr:uid="{00000000-0005-0000-0000-0000E80F0000}"/>
    <cellStyle name="20% - 强调文字颜色 1 2 5 2 2 4" xfId="4026" xr:uid="{00000000-0005-0000-0000-0000EA0F0000}"/>
    <cellStyle name="20% - 强调文字颜色 1 2 5 2 2 5" xfId="1457" xr:uid="{00000000-0005-0000-0000-0000E1050000}"/>
    <cellStyle name="20% - 强调文字颜色 1 2 5 2 3" xfId="3862" xr:uid="{00000000-0005-0000-0000-0000460F0000}"/>
    <cellStyle name="20% - 强调文字颜色 1 2 5 2 3 2" xfId="4029" xr:uid="{00000000-0005-0000-0000-0000ED0F0000}"/>
    <cellStyle name="20% - 强调文字颜色 1 2 5 2 3 2 2" xfId="4030" xr:uid="{00000000-0005-0000-0000-0000EE0F0000}"/>
    <cellStyle name="20% - 强调文字颜色 1 2 5 2 3 2 3" xfId="4033" xr:uid="{00000000-0005-0000-0000-0000F10F0000}"/>
    <cellStyle name="20% - 强调文字颜色 1 2 5 2 3 3" xfId="4037" xr:uid="{00000000-0005-0000-0000-0000F50F0000}"/>
    <cellStyle name="20% - 强调文字颜色 1 2 5 2 4" xfId="4039" xr:uid="{00000000-0005-0000-0000-0000F70F0000}"/>
    <cellStyle name="20% - 强调文字颜色 1 2 5 2 5" xfId="4041" xr:uid="{00000000-0005-0000-0000-0000F90F0000}"/>
    <cellStyle name="20% - 强调文字颜色 1 2 5 2 5 2" xfId="96" xr:uid="{00000000-0005-0000-0000-00006D000000}"/>
    <cellStyle name="20% - 强调文字颜色 1 2 5 2 6" xfId="4044" xr:uid="{00000000-0005-0000-0000-0000FC0F0000}"/>
    <cellStyle name="20% - 强调文字颜色 1 2 5 3" xfId="4048" xr:uid="{00000000-0005-0000-0000-000000100000}"/>
    <cellStyle name="20% - 强调文字颜色 1 2 5 3 2" xfId="521" xr:uid="{00000000-0005-0000-0000-000039020000}"/>
    <cellStyle name="20% - 强调文字颜色 1 2 5 3 2 2" xfId="4051" xr:uid="{00000000-0005-0000-0000-000003100000}"/>
    <cellStyle name="20% - 强调文字颜色 1 2 5 3 2 3" xfId="4053" xr:uid="{00000000-0005-0000-0000-000005100000}"/>
    <cellStyle name="20% - 强调文字颜色 1 2 5 3 3" xfId="525" xr:uid="{00000000-0005-0000-0000-00003D020000}"/>
    <cellStyle name="20% - 强调文字颜色 1 2 5 3 4" xfId="4056" xr:uid="{00000000-0005-0000-0000-000008100000}"/>
    <cellStyle name="20% - 强调文字颜色 1 2 5 4" xfId="4058" xr:uid="{00000000-0005-0000-0000-00000A100000}"/>
    <cellStyle name="20% - 强调文字颜色 1 2 5 4 2" xfId="363" xr:uid="{00000000-0005-0000-0000-00009B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3" xr:uid="{00000000-0005-0000-0000-000019100000}"/>
    <cellStyle name="20% - 强调文字颜色 1 2 5 5 2 2" xfId="4075" xr:uid="{00000000-0005-0000-0000-00001B100000}"/>
    <cellStyle name="20% - 强调文字颜色 1 2 5 5 3" xfId="4079" xr:uid="{00000000-0005-0000-0000-00001F100000}"/>
    <cellStyle name="20% - 强调文字颜色 1 2 5 6" xfId="4086" xr:uid="{00000000-0005-0000-0000-000026100000}"/>
    <cellStyle name="20% - 强调文字颜色 1 2 5 6 2" xfId="4087" xr:uid="{00000000-0005-0000-0000-000027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2" xr:uid="{00000000-0005-0000-0000-00002C100000}"/>
    <cellStyle name="20% - 强调文字颜色 1 2 6 2 2 2 2" xfId="4095" xr:uid="{00000000-0005-0000-0000-00002F100000}"/>
    <cellStyle name="20% - 强调文字颜色 1 2 6 2 2 2 3" xfId="4098" xr:uid="{00000000-0005-0000-0000-000032100000}"/>
    <cellStyle name="20% - 强调文字颜色 1 2 6 2 2 3" xfId="4101" xr:uid="{00000000-0005-0000-0000-000035100000}"/>
    <cellStyle name="20% - 强调文字颜色 1 2 6 2 2 3 2" xfId="4105" xr:uid="{00000000-0005-0000-0000-000039100000}"/>
    <cellStyle name="20% - 强调文字颜色 1 2 6 2 2 4" xfId="3274" xr:uid="{00000000-0005-0000-0000-0000FA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5" xr:uid="{00000000-0005-0000-0000-000043100000}"/>
    <cellStyle name="20% - 强调文字颜色 1 2 6 2 4" xfId="4117" xr:uid="{00000000-0005-0000-0000-000045100000}"/>
    <cellStyle name="20% - 强调文字颜色 1 2 6 2 5" xfId="4118" xr:uid="{00000000-0005-0000-0000-000046100000}"/>
    <cellStyle name="20% - 强调文字颜色 1 2 6 3" xfId="4122" xr:uid="{00000000-0005-0000-0000-00004A100000}"/>
    <cellStyle name="20% - 强调文字颜色 1 2 6 3 2" xfId="4124" xr:uid="{00000000-0005-0000-0000-00004C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2" xr:uid="{00000000-0005-0000-0000-000054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2" xr:uid="{00000000-0005-0000-0000-00005E100000}"/>
    <cellStyle name="20% - 强调文字颜色 1 2 7 2" xfId="4145" xr:uid="{00000000-0005-0000-0000-000061100000}"/>
    <cellStyle name="20% - 强调文字颜色 1 2 7 2 2" xfId="4151" xr:uid="{00000000-0005-0000-0000-000067100000}"/>
    <cellStyle name="20% - 强调文字颜色 1 2 7 2 2 2" xfId="4153" xr:uid="{00000000-0005-0000-0000-000069100000}"/>
    <cellStyle name="20% - 强调文字颜色 1 2 7 2 2 3" xfId="4155" xr:uid="{00000000-0005-0000-0000-00006B100000}"/>
    <cellStyle name="20% - 强调文字颜色 1 2 7 2 2 3 2" xfId="4158" xr:uid="{00000000-0005-0000-0000-00006E100000}"/>
    <cellStyle name="20% - 强调文字颜色 1 2 7 2 2 4" xfId="4162" xr:uid="{00000000-0005-0000-0000-000072100000}"/>
    <cellStyle name="20% - 强调文字颜色 1 2 7 2 3" xfId="4165" xr:uid="{00000000-0005-0000-0000-000075100000}"/>
    <cellStyle name="20% - 强调文字颜色 1 2 7 2 3 2" xfId="4172" xr:uid="{00000000-0005-0000-0000-00007C100000}"/>
    <cellStyle name="20% - 强调文字颜色 1 2 7 2 3 2 2" xfId="4176" xr:uid="{00000000-0005-0000-0000-000080100000}"/>
    <cellStyle name="20% - 强调文字颜色 1 2 7 2 3 2 2 2" xfId="4067" xr:uid="{00000000-0005-0000-0000-000013100000}"/>
    <cellStyle name="20% - 强调文字颜色 1 2 7 2 3 2 2 3" xfId="4082" xr:uid="{00000000-0005-0000-0000-000022100000}"/>
    <cellStyle name="20% - 强调文字颜色 1 2 7 2 3 2 3" xfId="3343" xr:uid="{00000000-0005-0000-0000-00003F0D0000}"/>
    <cellStyle name="20% - 强调文字颜色 1 2 7 2 3 2 4" xfId="3083" xr:uid="{00000000-0005-0000-0000-00003B0C0000}"/>
    <cellStyle name="20% - 强调文字颜色 1 2 7 2 3 3" xfId="4183" xr:uid="{00000000-0005-0000-0000-000087100000}"/>
    <cellStyle name="20% - 强调文字颜色 1 2 7 2 3 3 2" xfId="4187" xr:uid="{00000000-0005-0000-0000-00008B100000}"/>
    <cellStyle name="20% - 强调文字颜色 1 2 7 2 3 3 2 2" xfId="4195" xr:uid="{00000000-0005-0000-0000-000093100000}"/>
    <cellStyle name="20% - 强调文字颜色 1 2 7 2 3 3 2 3" xfId="4202" xr:uid="{00000000-0005-0000-0000-00009A100000}"/>
    <cellStyle name="20% - 强调文字颜色 1 2 7 2 3 3 3" xfId="4208" xr:uid="{00000000-0005-0000-0000-0000A0100000}"/>
    <cellStyle name="20% - 强调文字颜色 1 2 7 2 3 3 4" xfId="4212" xr:uid="{00000000-0005-0000-0000-0000A4100000}"/>
    <cellStyle name="20% - 强调文字颜色 1 2 7 2 3 4" xfId="4217" xr:uid="{00000000-0005-0000-0000-0000A9100000}"/>
    <cellStyle name="20% - 强调文字颜色 1 2 7 2 3 4 2" xfId="4223" xr:uid="{00000000-0005-0000-0000-0000AF100000}"/>
    <cellStyle name="20% - 强调文字颜色 1 2 7 2 3 4 3" xfId="4229" xr:uid="{00000000-0005-0000-0000-0000B5100000}"/>
    <cellStyle name="20% - 强调文字颜色 1 2 7 2 3 5" xfId="4236" xr:uid="{00000000-0005-0000-0000-0000BC100000}"/>
    <cellStyle name="20% - 强调文字颜色 1 2 7 2 3 6" xfId="4242" xr:uid="{00000000-0005-0000-0000-0000C2100000}"/>
    <cellStyle name="20% - 强调文字颜色 1 2 7 2 4" xfId="4246" xr:uid="{00000000-0005-0000-0000-0000C6100000}"/>
    <cellStyle name="20% - 强调文字颜色 1 2 7 2 5" xfId="4248" xr:uid="{00000000-0005-0000-0000-0000C8100000}"/>
    <cellStyle name="20% - 强调文字颜色 1 2 7 3" xfId="4250" xr:uid="{00000000-0005-0000-0000-0000CA100000}"/>
    <cellStyle name="20% - 强调文字颜色 1 2 7 3 2" xfId="4252" xr:uid="{00000000-0005-0000-0000-0000CC100000}"/>
    <cellStyle name="20% - 强调文字颜色 1 2 7 3 3" xfId="2750" xr:uid="{00000000-0005-0000-0000-0000EE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8" xr:uid="{00000000-0005-0000-0000-0000B8070000}"/>
    <cellStyle name="20% - 强调文字颜色 1 2 7 4 2 2 3" xfId="4261" xr:uid="{00000000-0005-0000-0000-0000D5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4" xr:uid="{00000000-0005-0000-0000-00001A0B0000}"/>
    <cellStyle name="20% - 强调文字颜色 1 2 7 4 3 2" xfId="4267" xr:uid="{00000000-0005-0000-0000-0000DB100000}"/>
    <cellStyle name="20% - 强调文字颜色 1 2 7 4 3 2 2" xfId="4272" xr:uid="{00000000-0005-0000-0000-0000E0100000}"/>
    <cellStyle name="20% - 强调文字颜色 1 2 7 4 3 2 3" xfId="4283" xr:uid="{00000000-0005-0000-0000-0000EB100000}"/>
    <cellStyle name="20% - 强调文字颜色 1 2 7 4 3 3" xfId="4288" xr:uid="{00000000-0005-0000-0000-0000F0100000}"/>
    <cellStyle name="20% - 强调文字颜色 1 2 7 4 3 4" xfId="2428" xr:uid="{00000000-0005-0000-0000-0000AC090000}"/>
    <cellStyle name="20% - 强调文字颜色 1 2 7 4 4" xfId="2797" xr:uid="{00000000-0005-0000-0000-00001D0B0000}"/>
    <cellStyle name="20% - 强调文字颜色 1 2 7 4 4 2" xfId="4291" xr:uid="{00000000-0005-0000-0000-0000F3100000}"/>
    <cellStyle name="20% - 强调文字颜色 1 2 7 4 4 2 2" xfId="199" xr:uid="{00000000-0005-0000-0000-0000E7000000}"/>
    <cellStyle name="20% - 强调文字颜色 1 2 7 4 4 3" xfId="2773" xr:uid="{00000000-0005-0000-0000-0000050B0000}"/>
    <cellStyle name="20% - 强调文字颜色 1 2 7 4 5" xfId="3599" xr:uid="{00000000-0005-0000-0000-00003F0E0000}"/>
    <cellStyle name="20% - 强调文字颜色 1 2 7 4 5 2" xfId="4293" xr:uid="{00000000-0005-0000-0000-0000F5100000}"/>
    <cellStyle name="20% - 强调文字颜色 1 2 7 4 6" xfId="4295" xr:uid="{00000000-0005-0000-0000-0000F7100000}"/>
    <cellStyle name="20% - 强调文字颜色 1 2 7 5" xfId="4300" xr:uid="{00000000-0005-0000-0000-0000FC100000}"/>
    <cellStyle name="20% - 强调文字颜色 1 2 7 5 2" xfId="4301" xr:uid="{00000000-0005-0000-0000-0000FD100000}"/>
    <cellStyle name="20% - 强调文字颜色 1 2 8" xfId="4307" xr:uid="{00000000-0005-0000-0000-000003110000}"/>
    <cellStyle name="20% - 强调文字颜色 1 2 8 2" xfId="4313" xr:uid="{00000000-0005-0000-0000-000009110000}"/>
    <cellStyle name="20% - 强调文字颜色 1 2 8 2 2" xfId="4317" xr:uid="{00000000-0005-0000-0000-00000D110000}"/>
    <cellStyle name="20% - 强调文字颜色 1 2 8 2 2 2" xfId="4319" xr:uid="{00000000-0005-0000-0000-00000F110000}"/>
    <cellStyle name="20% - 强调文字颜色 1 2 8 2 2 2 2" xfId="4323" xr:uid="{00000000-0005-0000-0000-000013110000}"/>
    <cellStyle name="20% - 强调文字颜色 1 2 8 2 2 2 2 2" xfId="121" xr:uid="{00000000-0005-0000-0000-00008E000000}"/>
    <cellStyle name="20% - 强调文字颜色 1 2 8 2 2 2 2 3" xfId="100" xr:uid="{00000000-0005-0000-0000-000072000000}"/>
    <cellStyle name="20% - 强调文字颜色 1 2 8 2 2 2 3" xfId="3705" xr:uid="{00000000-0005-0000-0000-0000A90E0000}"/>
    <cellStyle name="20% - 强调文字颜色 1 2 8 2 2 2 4" xfId="2034" xr:uid="{00000000-0005-0000-0000-000022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4" xr:uid="{00000000-0005-0000-0000-00001E110000}"/>
    <cellStyle name="20% - 强调文字颜色 1 2 8 2 2 3 3" xfId="4338" xr:uid="{00000000-0005-0000-0000-000022110000}"/>
    <cellStyle name="20% - 强调文字颜色 1 2 8 2 2 3 4" xfId="2042" xr:uid="{00000000-0005-0000-0000-00002A080000}"/>
    <cellStyle name="20% - 强调文字颜色 1 2 8 2 2 4" xfId="4340" xr:uid="{00000000-0005-0000-0000-000024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48" xr:uid="{00000000-0005-0000-0000-00001E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3" xr:uid="{00000000-0005-0000-0000-00004B0B0000}"/>
    <cellStyle name="20% - 强调文字颜色 1 2 8 3 3 2" xfId="2846" xr:uid="{00000000-0005-0000-0000-00004E0B0000}"/>
    <cellStyle name="20% - 强调文字颜色 1 2 8 3 3 2 2" xfId="3113" xr:uid="{00000000-0005-0000-0000-0000590C0000}"/>
    <cellStyle name="20% - 强调文字颜色 1 2 8 3 3 2 3" xfId="3120" xr:uid="{00000000-0005-0000-0000-0000600C0000}"/>
    <cellStyle name="20% - 强调文字颜色 1 2 8 3 3 3" xfId="2851" xr:uid="{00000000-0005-0000-0000-0000530B0000}"/>
    <cellStyle name="20% - 强调文字颜色 1 2 8 3 3 4" xfId="4312" xr:uid="{00000000-0005-0000-0000-000008110000}"/>
    <cellStyle name="20% - 强调文字颜色 1 2 8 3 4" xfId="2856" xr:uid="{00000000-0005-0000-0000-0000580B0000}"/>
    <cellStyle name="20% - 强调文字颜色 1 2 8 3 4 2" xfId="2859" xr:uid="{00000000-0005-0000-0000-00005B0B0000}"/>
    <cellStyle name="20% - 强调文字颜色 1 2 8 3 4 2 2" xfId="1185" xr:uid="{00000000-0005-0000-0000-0000D1040000}"/>
    <cellStyle name="20% - 强调文字颜色 1 2 8 3 4 3" xfId="4271" xr:uid="{00000000-0005-0000-0000-0000DF100000}"/>
    <cellStyle name="20% - 强调文字颜色 1 2 8 3 5" xfId="2863" xr:uid="{00000000-0005-0000-0000-00005F0B0000}"/>
    <cellStyle name="20% - 强调文字颜色 1 2 8 3 5 2" xfId="4370" xr:uid="{00000000-0005-0000-0000-000042110000}"/>
    <cellStyle name="20% - 强调文字颜色 1 2 8 3 6" xfId="3621" xr:uid="{00000000-0005-0000-0000-0000550E0000}"/>
    <cellStyle name="20% - 强调文字颜色 1 2 8 4" xfId="4371" xr:uid="{00000000-0005-0000-0000-000043110000}"/>
    <cellStyle name="20% - 强调文字颜色 1 2 8 5" xfId="4373" xr:uid="{00000000-0005-0000-0000-000045110000}"/>
    <cellStyle name="20% - 强调文字颜色 1 2 9" xfId="4382" xr:uid="{00000000-0005-0000-0000-00004E110000}"/>
    <cellStyle name="20% - 强调文字颜色 1 2 9 2" xfId="4280" xr:uid="{00000000-0005-0000-0000-0000E8100000}"/>
    <cellStyle name="20% - 强调文字颜色 1 2 9 2 2" xfId="4384" xr:uid="{00000000-0005-0000-0000-000050110000}"/>
    <cellStyle name="20% - 强调文字颜色 1 2 9 2 3" xfId="4385" xr:uid="{00000000-0005-0000-0000-000051110000}"/>
    <cellStyle name="20% - 强调文字颜色 1 2 9 2 3 2" xfId="1902" xr:uid="{00000000-0005-0000-0000-00009E070000}"/>
    <cellStyle name="20% - 强调文字颜色 1 2 9 3" xfId="4386" xr:uid="{00000000-0005-0000-0000-000052110000}"/>
    <cellStyle name="20% - 强调文字颜色 1 20" xfId="716" xr:uid="{00000000-0005-0000-0000-0000FC020000}"/>
    <cellStyle name="20% - 强调文字颜色 1 21" xfId="746" xr:uid="{00000000-0005-0000-0000-00001A030000}"/>
    <cellStyle name="20% - 强调文字颜色 1 3" xfId="2602" xr:uid="{00000000-0005-0000-0000-00005A0A0000}"/>
    <cellStyle name="20% - 强调文字颜色 1 3 10" xfId="1007" xr:uid="{00000000-0005-0000-0000-00001F040000}"/>
    <cellStyle name="20% - 强调文字颜色 1 3 10 2" xfId="4390" xr:uid="{00000000-0005-0000-0000-000056110000}"/>
    <cellStyle name="20% - 强调文字颜色 1 3 2" xfId="2608" xr:uid="{00000000-0005-0000-0000-0000600A0000}"/>
    <cellStyle name="20% - 强调文字颜色 1 3 2 2" xfId="2612" xr:uid="{00000000-0005-0000-0000-0000640A0000}"/>
    <cellStyle name="20% - 强调文字颜色 1 3 2 2 10" xfId="3619" xr:uid="{00000000-0005-0000-0000-0000530E0000}"/>
    <cellStyle name="20% - 强调文字颜色 1 3 2 2 10 2" xfId="2866" xr:uid="{00000000-0005-0000-0000-0000620B0000}"/>
    <cellStyle name="20% - 强调文字颜色 1 3 2 2 11" xfId="3623" xr:uid="{00000000-0005-0000-0000-0000570E0000}"/>
    <cellStyle name="20% - 强调文字颜色 1 3 2 2 11 2" xfId="2897" xr:uid="{00000000-0005-0000-0000-0000810B0000}"/>
    <cellStyle name="20% - 强调文字颜色 1 3 2 2 12" xfId="3625" xr:uid="{00000000-0005-0000-0000-0000590E0000}"/>
    <cellStyle name="20% - 强调文字颜色 1 3 2 2 12 2" xfId="4394" xr:uid="{00000000-0005-0000-0000-00005A110000}"/>
    <cellStyle name="20% - 强调文字颜色 1 3 2 2 13" xfId="2569" xr:uid="{00000000-0005-0000-0000-0000390A0000}"/>
    <cellStyle name="20% - 强调文字颜色 1 3 2 2 13 2" xfId="4402" xr:uid="{00000000-0005-0000-0000-000062110000}"/>
    <cellStyle name="20% - 强调文字颜色 1 3 2 2 14" xfId="4406" xr:uid="{00000000-0005-0000-0000-000066110000}"/>
    <cellStyle name="20% - 强调文字颜色 1 3 2 2 15" xfId="285" xr:uid="{00000000-0005-0000-0000-000046010000}"/>
    <cellStyle name="20% - 强调文字颜色 1 3 2 2 15 2" xfId="4407" xr:uid="{00000000-0005-0000-0000-000067110000}"/>
    <cellStyle name="20% - 强调文字颜色 1 3 2 2 16" xfId="308" xr:uid="{00000000-0005-0000-0000-000060010000}"/>
    <cellStyle name="20% - 强调文字颜色 1 3 2 2 17" xfId="4410" xr:uid="{00000000-0005-0000-0000-00006A110000}"/>
    <cellStyle name="20% - 强调文字颜色 1 3 2 2 2" xfId="4412" xr:uid="{00000000-0005-0000-0000-00006C110000}"/>
    <cellStyle name="20% - 强调文字颜色 1 3 2 2 2 10" xfId="4415" xr:uid="{00000000-0005-0000-0000-00006F110000}"/>
    <cellStyle name="20% - 强调文字颜色 1 3 2 2 2 10 2" xfId="4417" xr:uid="{00000000-0005-0000-0000-000071110000}"/>
    <cellStyle name="20% - 强调文字颜色 1 3 2 2 2 11" xfId="4420" xr:uid="{00000000-0005-0000-0000-000074110000}"/>
    <cellStyle name="20% - 强调文字颜色 1 3 2 2 2 11 2" xfId="4423" xr:uid="{00000000-0005-0000-0000-000077110000}"/>
    <cellStyle name="20% - 强调文字颜色 1 3 2 2 2 12" xfId="42" xr:uid="{00000000-0005-0000-0000-00002F000000}"/>
    <cellStyle name="20% - 强调文字颜色 1 3 2 2 2 12 2" xfId="4425" xr:uid="{00000000-0005-0000-0000-000079110000}"/>
    <cellStyle name="20% - 强调文字颜色 1 3 2 2 2 13" xfId="291" xr:uid="{00000000-0005-0000-0000-00004C010000}"/>
    <cellStyle name="20% - 强调文字颜色 1 3 2 2 2 13 2" xfId="142" xr:uid="{00000000-0005-0000-0000-0000A8000000}"/>
    <cellStyle name="20% - 强调文字颜色 1 3 2 2 2 14" xfId="315" xr:uid="{00000000-0005-0000-0000-000067010000}"/>
    <cellStyle name="20% - 强调文字颜色 1 3 2 2 2 15" xfId="4427" xr:uid="{00000000-0005-0000-0000-00007B110000}"/>
    <cellStyle name="20% - 强调文字颜色 1 3 2 2 2 16" xfId="4429" xr:uid="{00000000-0005-0000-0000-00007D110000}"/>
    <cellStyle name="20% - 强调文字颜色 1 3 2 2 2 2" xfId="4431" xr:uid="{00000000-0005-0000-0000-00007F110000}"/>
    <cellStyle name="20% - 强调文字颜色 1 3 2 2 2 2 2" xfId="4433" xr:uid="{00000000-0005-0000-0000-000081110000}"/>
    <cellStyle name="20% - 强调文字颜色 1 3 2 2 2 2 2 2" xfId="4436" xr:uid="{00000000-0005-0000-0000-000084110000}"/>
    <cellStyle name="20% - 强调文字颜色 1 3 2 2 2 2 2 2 2" xfId="2107" xr:uid="{00000000-0005-0000-0000-00006B080000}"/>
    <cellStyle name="20% - 强调文字颜色 1 3 2 2 2 2 2 2 2 2" xfId="4443" xr:uid="{00000000-0005-0000-0000-00008B110000}"/>
    <cellStyle name="20% - 强调文字颜色 1 3 2 2 2 2 2 2 2 3" xfId="4448" xr:uid="{00000000-0005-0000-0000-000090110000}"/>
    <cellStyle name="20% - 强调文字颜色 1 3 2 2 2 2 2 2 3" xfId="2113" xr:uid="{00000000-0005-0000-0000-000071080000}"/>
    <cellStyle name="20% - 强调文字颜色 1 3 2 2 2 2 2 2 4" xfId="4452" xr:uid="{00000000-0005-0000-0000-000094110000}"/>
    <cellStyle name="20% - 强调文字颜色 1 3 2 2 2 2 2 3" xfId="4458" xr:uid="{00000000-0005-0000-0000-00009A110000}"/>
    <cellStyle name="20% - 强调文字颜色 1 3 2 2 2 2 2 3 2" xfId="2123" xr:uid="{00000000-0005-0000-0000-00007B080000}"/>
    <cellStyle name="20% - 强调文字颜色 1 3 2 2 2 2 2 3 2 2" xfId="207" xr:uid="{00000000-0005-0000-0000-0000EF000000}"/>
    <cellStyle name="20% - 强调文字颜色 1 3 2 2 2 2 2 3 2 3" xfId="143" xr:uid="{00000000-0005-0000-0000-0000A9000000}"/>
    <cellStyle name="20% - 强调文字颜色 1 3 2 2 2 2 2 3 3" xfId="2127" xr:uid="{00000000-0005-0000-0000-00007F080000}"/>
    <cellStyle name="20% - 强调文字颜色 1 3 2 2 2 2 2 3 4" xfId="4461" xr:uid="{00000000-0005-0000-0000-00009D110000}"/>
    <cellStyle name="20% - 强调文字颜色 1 3 2 2 2 2 2 4" xfId="4474" xr:uid="{00000000-0005-0000-0000-0000AA110000}"/>
    <cellStyle name="20% - 强调文字颜色 1 3 2 2 2 2 2 4 2" xfId="4481" xr:uid="{00000000-0005-0000-0000-0000B1110000}"/>
    <cellStyle name="20% - 强调文字颜色 1 3 2 2 2 2 2 4 3" xfId="4485" xr:uid="{00000000-0005-0000-0000-0000B5110000}"/>
    <cellStyle name="20% - 强调文字颜色 1 3 2 2 2 2 2 5" xfId="4492" xr:uid="{00000000-0005-0000-0000-0000BC110000}"/>
    <cellStyle name="20% - 强调文字颜色 1 3 2 2 2 2 2 5 2" xfId="4500" xr:uid="{00000000-0005-0000-0000-0000C4110000}"/>
    <cellStyle name="20% - 强调文字颜色 1 3 2 2 2 2 2 6" xfId="1640" xr:uid="{00000000-0005-0000-0000-000098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09" xr:uid="{00000000-0005-0000-0000-0000CD110000}"/>
    <cellStyle name="20% - 强调文字颜色 1 3 2 2 2 2 4 2" xfId="4518" xr:uid="{00000000-0005-0000-0000-0000D6110000}"/>
    <cellStyle name="20% - 强调文字颜色 1 3 2 2 2 2 4 3" xfId="4524" xr:uid="{00000000-0005-0000-0000-0000DC110000}"/>
    <cellStyle name="20% - 强调文字颜色 1 3 2 2 2 2 5" xfId="4529" xr:uid="{00000000-0005-0000-0000-0000E1110000}"/>
    <cellStyle name="20% - 强调文字颜色 1 3 2 2 2 2 5 2" xfId="4536" xr:uid="{00000000-0005-0000-0000-0000E8110000}"/>
    <cellStyle name="20% - 强调文字颜色 1 3 2 2 2 2 6" xfId="1977" xr:uid="{00000000-0005-0000-0000-0000E9070000}"/>
    <cellStyle name="20% - 强调文字颜色 1 3 2 2 2 2 7" xfId="1991" xr:uid="{00000000-0005-0000-0000-0000F7070000}"/>
    <cellStyle name="20% - 强调文字颜色 1 3 2 2 2 3" xfId="4539" xr:uid="{00000000-0005-0000-0000-0000EB110000}"/>
    <cellStyle name="20% - 强调文字颜色 1 3 2 2 2 3 2" xfId="4541" xr:uid="{00000000-0005-0000-0000-0000ED110000}"/>
    <cellStyle name="20% - 强调文字颜色 1 3 2 2 2 3 2 2" xfId="604" xr:uid="{00000000-0005-0000-0000-00008C020000}"/>
    <cellStyle name="20% - 强调文字颜色 1 3 2 2 2 3 2 2 2" xfId="15" xr:uid="{00000000-0005-0000-0000-000011000000}"/>
    <cellStyle name="20% - 强调文字颜色 1 3 2 2 2 3 2 2 3" xfId="629" xr:uid="{00000000-0005-0000-0000-0000A5020000}"/>
    <cellStyle name="20% - 强调文字颜色 1 3 2 2 2 3 2 3" xfId="652" xr:uid="{00000000-0005-0000-0000-0000BC020000}"/>
    <cellStyle name="20% - 强调文字颜色 1 3 2 2 2 3 2 3 2" xfId="668" xr:uid="{00000000-0005-0000-0000-0000CC020000}"/>
    <cellStyle name="20% - 强调文字颜色 1 3 2 2 2 3 2 4" xfId="718" xr:uid="{00000000-0005-0000-0000-0000FE020000}"/>
    <cellStyle name="20% - 强调文字颜色 1 3 2 2 2 3 3" xfId="4544" xr:uid="{00000000-0005-0000-0000-0000F0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59" xr:uid="{00000000-0005-0000-0000-0000FF110000}"/>
    <cellStyle name="20% - 强调文字颜色 1 3 2 2 2 3 4 2" xfId="4563" xr:uid="{00000000-0005-0000-0000-000003120000}"/>
    <cellStyle name="20% - 强调文字颜色 1 3 2 2 2 3 4 3" xfId="4565" xr:uid="{00000000-0005-0000-0000-000005120000}"/>
    <cellStyle name="20% - 强调文字颜色 1 3 2 2 2 3 5" xfId="3689" xr:uid="{00000000-0005-0000-0000-0000990E0000}"/>
    <cellStyle name="20% - 强调文字颜色 1 3 2 2 2 3 5 2" xfId="4566" xr:uid="{00000000-0005-0000-0000-000006120000}"/>
    <cellStyle name="20% - 强调文字颜色 1 3 2 2 2 3 5 3" xfId="4572" xr:uid="{00000000-0005-0000-0000-00000C120000}"/>
    <cellStyle name="20% - 强调文字颜色 1 3 2 2 2 3 6" xfId="2003" xr:uid="{00000000-0005-0000-0000-000003080000}"/>
    <cellStyle name="20% - 强调文字颜色 1 3 2 2 2 3 7" xfId="2009" xr:uid="{00000000-0005-0000-0000-000009080000}"/>
    <cellStyle name="20% - 强调文字颜色 1 3 2 2 2 4" xfId="4576" xr:uid="{00000000-0005-0000-0000-000010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3" xr:uid="{00000000-0005-0000-0000-00002B120000}"/>
    <cellStyle name="20% - 强调文字颜色 1 3 2 2 2 4 4 2" xfId="4609" xr:uid="{00000000-0005-0000-0000-000031120000}"/>
    <cellStyle name="20% - 强调文字颜色 1 3 2 2 2 4 5" xfId="3699" xr:uid="{00000000-0005-0000-0000-0000A30E0000}"/>
    <cellStyle name="20% - 强调文字颜色 1 3 2 2 2 4 6" xfId="2017" xr:uid="{00000000-0005-0000-0000-000011080000}"/>
    <cellStyle name="20% - 强调文字颜色 1 3 2 2 2 5" xfId="4610" xr:uid="{00000000-0005-0000-0000-000032120000}"/>
    <cellStyle name="20% - 强调文字颜色 1 3 2 2 2 5 2" xfId="4612" xr:uid="{00000000-0005-0000-0000-000034120000}"/>
    <cellStyle name="20% - 强调文字颜色 1 3 2 2 2 5 2 2" xfId="2315" xr:uid="{00000000-0005-0000-0000-00003B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0" xr:uid="{00000000-0005-0000-0000-000010110000}"/>
    <cellStyle name="20% - 强调文字颜色 1 3 2 2 2 5 4 2" xfId="120" xr:uid="{00000000-0005-0000-0000-00008C000000}"/>
    <cellStyle name="20% - 强调文字颜色 1 3 2 2 2 5 5" xfId="3708" xr:uid="{00000000-0005-0000-0000-0000AC0E0000}"/>
    <cellStyle name="20% - 强调文字颜色 1 3 2 2 2 5 6" xfId="2035" xr:uid="{00000000-0005-0000-0000-000023080000}"/>
    <cellStyle name="20% - 强调文字颜色 1 3 2 2 2 6" xfId="4619" xr:uid="{00000000-0005-0000-0000-00003B120000}"/>
    <cellStyle name="20% - 强调文字颜色 1 3 2 2 2 6 2" xfId="4622" xr:uid="{00000000-0005-0000-0000-00003E120000}"/>
    <cellStyle name="20% - 强调文字颜色 1 3 2 2 2 6 2 2" xfId="2330" xr:uid="{00000000-0005-0000-0000-00004A090000}"/>
    <cellStyle name="20% - 强调文字颜色 1 3 2 2 2 6 2 3" xfId="4626" xr:uid="{00000000-0005-0000-0000-000042120000}"/>
    <cellStyle name="20% - 强调文字颜色 1 3 2 2 2 6 3" xfId="4627" xr:uid="{00000000-0005-0000-0000-000043120000}"/>
    <cellStyle name="20% - 强调文字颜色 1 3 2 2 2 6 3 2" xfId="4630" xr:uid="{00000000-0005-0000-0000-000046120000}"/>
    <cellStyle name="20% - 强调文字颜色 1 3 2 2 2 6 4" xfId="4328" xr:uid="{00000000-0005-0000-0000-000018110000}"/>
    <cellStyle name="20% - 强调文字颜色 1 3 2 2 2 6 5" xfId="4336" xr:uid="{00000000-0005-0000-0000-000020110000}"/>
    <cellStyle name="20% - 强调文字颜色 1 3 2 2 2 7" xfId="4636" xr:uid="{00000000-0005-0000-0000-00004C120000}"/>
    <cellStyle name="20% - 强调文字颜色 1 3 2 2 2 7 2" xfId="4642" xr:uid="{00000000-0005-0000-0000-000052120000}"/>
    <cellStyle name="20% - 强调文字颜色 1 3 2 2 2 7 2 2" xfId="4644" xr:uid="{00000000-0005-0000-0000-000054120000}"/>
    <cellStyle name="20% - 强调文字颜色 1 3 2 2 2 7 3" xfId="4648" xr:uid="{00000000-0005-0000-0000-000058120000}"/>
    <cellStyle name="20% - 强调文字颜色 1 3 2 2 2 7 4" xfId="4342" xr:uid="{00000000-0005-0000-0000-000026110000}"/>
    <cellStyle name="20% - 强调文字颜色 1 3 2 2 2 8" xfId="4658" xr:uid="{00000000-0005-0000-0000-000062120000}"/>
    <cellStyle name="20% - 强调文字颜色 1 3 2 2 2 8 2" xfId="4664" xr:uid="{00000000-0005-0000-0000-000068120000}"/>
    <cellStyle name="20% - 强调文字颜色 1 3 2 2 2 8 3" xfId="4666" xr:uid="{00000000-0005-0000-0000-00006A120000}"/>
    <cellStyle name="20% - 强调文字颜色 1 3 2 2 2 9" xfId="4675" xr:uid="{00000000-0005-0000-0000-000073120000}"/>
    <cellStyle name="20% - 强调文字颜色 1 3 2 2 2 9 2" xfId="4679" xr:uid="{00000000-0005-0000-0000-000077120000}"/>
    <cellStyle name="20% - 强调文字颜色 1 3 2 2 2 9 3" xfId="4685" xr:uid="{00000000-0005-0000-0000-00007D120000}"/>
    <cellStyle name="20% - 强调文字颜色 1 3 2 2 3" xfId="4687" xr:uid="{00000000-0005-0000-0000-00007F120000}"/>
    <cellStyle name="20% - 强调文字颜色 1 3 2 2 3 2" xfId="4690" xr:uid="{00000000-0005-0000-0000-000082120000}"/>
    <cellStyle name="20% - 强调文字颜色 1 3 2 2 3 2 2" xfId="4691" xr:uid="{00000000-0005-0000-0000-000083120000}"/>
    <cellStyle name="20% - 强调文字颜色 1 3 2 2 3 2 2 2" xfId="2641" xr:uid="{00000000-0005-0000-0000-0000810A0000}"/>
    <cellStyle name="20% - 强调文字颜色 1 3 2 2 3 2 2 2 2" xfId="4693" xr:uid="{00000000-0005-0000-0000-000085120000}"/>
    <cellStyle name="20% - 强调文字颜色 1 3 2 2 3 2 2 2 2 2" xfId="4695" xr:uid="{00000000-0005-0000-0000-000087120000}"/>
    <cellStyle name="20% - 强调文字颜色 1 3 2 2 3 2 2 2 2 3" xfId="4698" xr:uid="{00000000-0005-0000-0000-00008A120000}"/>
    <cellStyle name="20% - 强调文字颜色 1 3 2 2 3 2 2 2 3" xfId="4704" xr:uid="{00000000-0005-0000-0000-000090120000}"/>
    <cellStyle name="20% - 强调文字颜色 1 3 2 2 3 2 2 2 4" xfId="4707" xr:uid="{00000000-0005-0000-0000-000093120000}"/>
    <cellStyle name="20% - 强调文字颜色 1 3 2 2 3 2 2 3" xfId="2644" xr:uid="{00000000-0005-0000-0000-000084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7" xr:uid="{00000000-0005-0000-0000-00009D120000}"/>
    <cellStyle name="20% - 强调文字颜色 1 3 2 2 3 2 2 4" xfId="31" xr:uid="{00000000-0005-0000-0000-000023000000}"/>
    <cellStyle name="20% - 强调文字颜色 1 3 2 2 3 2 2 4 2" xfId="1144" xr:uid="{00000000-0005-0000-0000-0000A8040000}"/>
    <cellStyle name="20% - 强调文字颜色 1 3 2 2 3 2 2 4 3" xfId="1151" xr:uid="{00000000-0005-0000-0000-0000AF040000}"/>
    <cellStyle name="20% - 强调文字颜色 1 3 2 2 3 2 2 5" xfId="1153" xr:uid="{00000000-0005-0000-0000-0000B1040000}"/>
    <cellStyle name="20% - 强调文字颜色 1 3 2 2 3 2 2 5 2" xfId="1157" xr:uid="{00000000-0005-0000-0000-0000B5040000}"/>
    <cellStyle name="20% - 强调文字颜色 1 3 2 2 3 2 2 6" xfId="1167" xr:uid="{00000000-0005-0000-0000-0000BF040000}"/>
    <cellStyle name="20% - 强调文字颜色 1 3 2 2 3 2 3" xfId="4719" xr:uid="{00000000-0005-0000-0000-00009F120000}"/>
    <cellStyle name="20% - 强调文字颜色 1 3 2 2 3 2 4" xfId="4725" xr:uid="{00000000-0005-0000-0000-0000A5120000}"/>
    <cellStyle name="20% - 强调文字颜色 1 3 2 2 3 2 4 2" xfId="4735" xr:uid="{00000000-0005-0000-0000-0000AF120000}"/>
    <cellStyle name="20% - 强调文字颜色 1 3 2 2 3 2 5" xfId="1701" xr:uid="{00000000-0005-0000-0000-0000D5060000}"/>
    <cellStyle name="20% - 强调文字颜色 1 3 2 2 3 2 6" xfId="1709" xr:uid="{00000000-0005-0000-0000-0000DD060000}"/>
    <cellStyle name="20% - 强调文字颜色 1 3 2 2 3 3" xfId="4738" xr:uid="{00000000-0005-0000-0000-0000B2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6" xr:uid="{00000000-0005-0000-0000-0000E6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5" xr:uid="{00000000-0005-0000-0000-0000F9040000}"/>
    <cellStyle name="20% - 强调文字颜色 1 3 2 2 3 3 4" xfId="4758" xr:uid="{00000000-0005-0000-0000-0000C6120000}"/>
    <cellStyle name="20% - 强调文字颜色 1 3 2 2 3 3 4 2" xfId="181" xr:uid="{00000000-0005-0000-0000-0000D4000000}"/>
    <cellStyle name="20% - 强调文字颜色 1 3 2 2 3 3 4 2 2" xfId="4768" xr:uid="{00000000-0005-0000-0000-0000D0120000}"/>
    <cellStyle name="20% - 强调文字颜色 1 3 2 2 3 3 4 3" xfId="4776" xr:uid="{00000000-0005-0000-0000-0000D8120000}"/>
    <cellStyle name="20% - 强调文字颜色 1 3 2 2 3 3 5" xfId="1729" xr:uid="{00000000-0005-0000-0000-0000F1060000}"/>
    <cellStyle name="20% - 强调文字颜色 1 3 2 2 3 3 5 2" xfId="4781" xr:uid="{00000000-0005-0000-0000-0000DD120000}"/>
    <cellStyle name="20% - 强调文字颜色 1 3 2 2 3 3 5 3" xfId="4790" xr:uid="{00000000-0005-0000-0000-0000E6120000}"/>
    <cellStyle name="20% - 强调文字颜色 1 3 2 2 3 3 6" xfId="3718" xr:uid="{00000000-0005-0000-0000-0000B60E0000}"/>
    <cellStyle name="20% - 强调文字颜色 1 3 2 2 3 3 6 2" xfId="358" xr:uid="{00000000-0005-0000-0000-000096010000}"/>
    <cellStyle name="20% - 强调文字颜色 1 3 2 2 3 3 7" xfId="4795" xr:uid="{00000000-0005-0000-0000-0000EB120000}"/>
    <cellStyle name="20% - 强调文字颜色 1 3 2 2 3 4" xfId="4797" xr:uid="{00000000-0005-0000-0000-0000ED120000}"/>
    <cellStyle name="20% - 强调文字颜色 1 3 2 2 3 5" xfId="4798" xr:uid="{00000000-0005-0000-0000-0000EE120000}"/>
    <cellStyle name="20% - 强调文字颜色 1 3 2 2 3 6" xfId="4799" xr:uid="{00000000-0005-0000-0000-0000EF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80" xr:uid="{00000000-0005-0000-0000-000050080000}"/>
    <cellStyle name="20% - 强调文字颜色 1 3 2 2 4 2 3" xfId="4805" xr:uid="{00000000-0005-0000-0000-0000F5120000}"/>
    <cellStyle name="20% - 强调文字颜色 1 3 2 2 4 2 3 2" xfId="4808" xr:uid="{00000000-0005-0000-0000-0000F8120000}"/>
    <cellStyle name="20% - 强调文字颜色 1 3 2 2 4 2 4" xfId="4812" xr:uid="{00000000-0005-0000-0000-0000FC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9" xr:uid="{00000000-0005-0000-0000-00000D130000}"/>
    <cellStyle name="20% - 强调文字颜色 1 3 2 2 5 2 2 2" xfId="4836" xr:uid="{00000000-0005-0000-0000-000014130000}"/>
    <cellStyle name="20% - 强调文字颜色 1 3 2 2 5 2 3" xfId="4844" xr:uid="{00000000-0005-0000-0000-00001C130000}"/>
    <cellStyle name="20% - 强调文字颜色 1 3 2 2 5 2 4" xfId="4848" xr:uid="{00000000-0005-0000-0000-000020130000}"/>
    <cellStyle name="20% - 强调文字颜色 1 3 2 2 5 3" xfId="4851" xr:uid="{00000000-0005-0000-0000-000023130000}"/>
    <cellStyle name="20% - 强调文字颜色 1 3 2 2 5 3 2" xfId="654" xr:uid="{00000000-0005-0000-0000-0000BE020000}"/>
    <cellStyle name="20% - 强调文字颜色 1 3 2 2 5 3 2 2" xfId="670" xr:uid="{00000000-0005-0000-0000-0000CE020000}"/>
    <cellStyle name="20% - 强调文字颜色 1 3 2 2 5 3 3" xfId="719" xr:uid="{00000000-0005-0000-0000-0000FF020000}"/>
    <cellStyle name="20% - 强调文字颜色 1 3 2 2 5 3 4" xfId="742" xr:uid="{00000000-0005-0000-0000-000016030000}"/>
    <cellStyle name="20% - 强调文字颜色 1 3 2 2 5 4" xfId="4852" xr:uid="{00000000-0005-0000-0000-000024130000}"/>
    <cellStyle name="20% - 强调文字颜色 1 3 2 2 5 4 2" xfId="4549" xr:uid="{00000000-0005-0000-0000-0000F5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3" xr:uid="{00000000-0005-0000-0000-000011040000}"/>
    <cellStyle name="20% - 强调文字颜色 1 3 2 2 6 3" xfId="4872" xr:uid="{00000000-0005-0000-0000-000038130000}"/>
    <cellStyle name="20% - 强调文字颜色 1 3 2 2 6 3 2" xfId="4585" xr:uid="{00000000-0005-0000-0000-000019120000}"/>
    <cellStyle name="20% - 强调文字颜色 1 3 2 2 6 3 3" xfId="4876" xr:uid="{00000000-0005-0000-0000-00003C130000}"/>
    <cellStyle name="20% - 强调文字颜色 1 3 2 2 6 4" xfId="3979" xr:uid="{00000000-0005-0000-0000-0000BB0F0000}"/>
    <cellStyle name="20% - 强调文字颜色 1 3 2 2 6 4 2" xfId="4597" xr:uid="{00000000-0005-0000-0000-000025120000}"/>
    <cellStyle name="20% - 强调文字颜色 1 3 2 2 6 5" xfId="3985" xr:uid="{00000000-0005-0000-0000-0000C1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8" xr:uid="{00000000-0005-0000-0000-000048130000}"/>
    <cellStyle name="20% - 强调文字颜色 1 3 2 2 7 3 2" xfId="4613" xr:uid="{00000000-0005-0000-0000-000035120000}"/>
    <cellStyle name="20% - 强调文字颜色 1 3 2 2 7 4" xfId="3991" xr:uid="{00000000-0005-0000-0000-0000C70F0000}"/>
    <cellStyle name="20% - 强调文字颜色 1 3 2 2 7 5" xfId="4890" xr:uid="{00000000-0005-0000-0000-00004A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0" xr:uid="{00000000-0005-0000-0000-000054130000}"/>
    <cellStyle name="20% - 强调文字颜色 1 3 2 2 8 5" xfId="4902" xr:uid="{00000000-0005-0000-0000-000056130000}"/>
    <cellStyle name="20% - 强调文字颜色 1 3 2 2 9" xfId="4905" xr:uid="{00000000-0005-0000-0000-000059130000}"/>
    <cellStyle name="20% - 强调文字颜色 1 3 2 2 9 2" xfId="4906" xr:uid="{00000000-0005-0000-0000-00005A130000}"/>
    <cellStyle name="20% - 强调文字颜色 1 3 2 2 9 3" xfId="4907" xr:uid="{00000000-0005-0000-0000-00005B130000}"/>
    <cellStyle name="20% - 强调文字颜色 1 3 2 3" xfId="4909" xr:uid="{00000000-0005-0000-0000-00005D130000}"/>
    <cellStyle name="20% - 强调文字颜色 1 3 2 3 2" xfId="4915" xr:uid="{00000000-0005-0000-0000-000063130000}"/>
    <cellStyle name="20% - 强调文字颜色 1 3 2 3 2 2" xfId="4918" xr:uid="{00000000-0005-0000-0000-000066130000}"/>
    <cellStyle name="20% - 强调文字颜色 1 3 2 4" xfId="4921" xr:uid="{00000000-0005-0000-0000-000069130000}"/>
    <cellStyle name="20% - 强调文字颜色 1 3 2 4 2" xfId="4924" xr:uid="{00000000-0005-0000-0000-00006C130000}"/>
    <cellStyle name="20% - 强调文字颜色 1 3 2 4 2 2" xfId="2557" xr:uid="{00000000-0005-0000-0000-00002D0A0000}"/>
    <cellStyle name="20% - 强调文字颜色 1 3 2 4 2 3" xfId="4927" xr:uid="{00000000-0005-0000-0000-00006F130000}"/>
    <cellStyle name="20% - 强调文字颜色 1 3 2 4 3" xfId="4932" xr:uid="{00000000-0005-0000-0000-000074130000}"/>
    <cellStyle name="20% - 强调文字颜色 1 3 2 4 3 2" xfId="4936" xr:uid="{00000000-0005-0000-0000-000078130000}"/>
    <cellStyle name="20% - 强调文字颜色 1 3 2 4 4" xfId="4939" xr:uid="{00000000-0005-0000-0000-00007B130000}"/>
    <cellStyle name="20% - 强调文字颜色 1 3 2 4 5" xfId="4943" xr:uid="{00000000-0005-0000-0000-00007F130000}"/>
    <cellStyle name="20% - 强调文字颜色 1 3 2 5" xfId="4946" xr:uid="{00000000-0005-0000-0000-000082130000}"/>
    <cellStyle name="20% - 强调文字颜色 1 3 2 6" xfId="2190" xr:uid="{00000000-0005-0000-0000-0000BE080000}"/>
    <cellStyle name="20% - 强调文字颜色 1 3 2 6 2" xfId="4948" xr:uid="{00000000-0005-0000-0000-000084130000}"/>
    <cellStyle name="20% - 强调文字颜色 1 3 3" xfId="2616" xr:uid="{00000000-0005-0000-0000-0000680A0000}"/>
    <cellStyle name="20% - 强调文字颜色 1 3 3 10" xfId="1096" xr:uid="{00000000-0005-0000-0000-000078040000}"/>
    <cellStyle name="20% - 强调文字颜色 1 3 3 10 2" xfId="1108" xr:uid="{00000000-0005-0000-0000-000084040000}"/>
    <cellStyle name="20% - 强调文字颜色 1 3 3 11" xfId="1111" xr:uid="{00000000-0005-0000-0000-000087040000}"/>
    <cellStyle name="20% - 强调文字颜色 1 3 3 11 2" xfId="2593" xr:uid="{00000000-0005-0000-0000-0000510A0000}"/>
    <cellStyle name="20% - 强调文字颜色 1 3 3 12" xfId="4951" xr:uid="{00000000-0005-0000-0000-000087130000}"/>
    <cellStyle name="20% - 强调文字颜色 1 3 3 12 2" xfId="4957" xr:uid="{00000000-0005-0000-0000-00008D130000}"/>
    <cellStyle name="20% - 强调文字颜色 1 3 3 13" xfId="4961" xr:uid="{00000000-0005-0000-0000-000091130000}"/>
    <cellStyle name="20% - 强调文字颜色 1 3 3 13 2" xfId="4967" xr:uid="{00000000-0005-0000-0000-000097130000}"/>
    <cellStyle name="20% - 强调文字颜色 1 3 3 14" xfId="4969" xr:uid="{00000000-0005-0000-0000-000099130000}"/>
    <cellStyle name="20% - 强调文字颜色 1 3 3 15" xfId="4971" xr:uid="{00000000-0005-0000-0000-00009B130000}"/>
    <cellStyle name="20% - 强调文字颜色 1 3 3 15 2" xfId="4976" xr:uid="{00000000-0005-0000-0000-0000A0130000}"/>
    <cellStyle name="20% - 强调文字颜色 1 3 3 16" xfId="4979" xr:uid="{00000000-0005-0000-0000-0000A3130000}"/>
    <cellStyle name="20% - 强调文字颜色 1 3 3 17" xfId="4981" xr:uid="{00000000-0005-0000-0000-0000A5130000}"/>
    <cellStyle name="20% - 强调文字颜色 1 3 3 2" xfId="3503" xr:uid="{00000000-0005-0000-0000-0000DF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3" xr:uid="{00000000-0005-0000-0000-0000BB130000}"/>
    <cellStyle name="20% - 强调文字颜色 1 3 3 2 2" xfId="5007" xr:uid="{00000000-0005-0000-0000-0000BF130000}"/>
    <cellStyle name="20% - 强调文字颜色 1 3 3 2 2 2" xfId="5013" xr:uid="{00000000-0005-0000-0000-0000C5130000}"/>
    <cellStyle name="20% - 强调文字颜色 1 3 3 2 2 2 2" xfId="5016" xr:uid="{00000000-0005-0000-0000-0000C8130000}"/>
    <cellStyle name="20% - 强调文字颜色 1 3 3 2 2 2 2 2" xfId="5019" xr:uid="{00000000-0005-0000-0000-0000CB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1" xr:uid="{00000000-0005-0000-0000-0000E1130000}"/>
    <cellStyle name="20% - 强调文字颜色 1 3 3 2 2 3" xfId="4193" xr:uid="{00000000-0005-0000-0000-000091100000}"/>
    <cellStyle name="20% - 强调文字颜色 1 3 3 2 2 3 2" xfId="5044" xr:uid="{00000000-0005-0000-0000-0000E4130000}"/>
    <cellStyle name="20% - 强调文字颜色 1 3 3 2 2 3 2 2" xfId="5045" xr:uid="{00000000-0005-0000-0000-0000E5130000}"/>
    <cellStyle name="20% - 强调文字颜色 1 3 3 2 2 3 2 2 2" xfId="516" xr:uid="{00000000-0005-0000-0000-000034020000}"/>
    <cellStyle name="20% - 强调文字颜色 1 3 3 2 2 3 2 2 3" xfId="522" xr:uid="{00000000-0005-0000-0000-00003A020000}"/>
    <cellStyle name="20% - 强调文字颜色 1 3 3 2 2 3 2 3" xfId="5051" xr:uid="{00000000-0005-0000-0000-0000EB130000}"/>
    <cellStyle name="20% - 强调文字颜色 1 3 3 2 2 3 2 4" xfId="5057" xr:uid="{00000000-0005-0000-0000-0000F1130000}"/>
    <cellStyle name="20% - 强调文字颜色 1 3 3 2 2 3 3" xfId="5061" xr:uid="{00000000-0005-0000-0000-0000F5130000}"/>
    <cellStyle name="20% - 强调文字颜色 1 3 3 2 2 3 3 2" xfId="5065" xr:uid="{00000000-0005-0000-0000-0000F9130000}"/>
    <cellStyle name="20% - 强调文字颜色 1 3 3 2 2 3 3 2 2" xfId="585" xr:uid="{00000000-0005-0000-0000-000079020000}"/>
    <cellStyle name="20% - 强调文字颜色 1 3 3 2 2 3 3 2 3" xfId="4123" xr:uid="{00000000-0005-0000-0000-00004B100000}"/>
    <cellStyle name="20% - 强调文字颜色 1 3 3 2 2 3 3 3" xfId="5072" xr:uid="{00000000-0005-0000-0000-000000140000}"/>
    <cellStyle name="20% - 强调文字颜色 1 3 3 2 2 3 3 4" xfId="5073" xr:uid="{00000000-0005-0000-0000-000001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4" xr:uid="{00000000-0005-0000-0000-00000C140000}"/>
    <cellStyle name="20% - 强调文字颜色 1 3 3 2 2 3 5 2" xfId="3135" xr:uid="{00000000-0005-0000-0000-00006F0C0000}"/>
    <cellStyle name="20% - 强调文字颜色 1 3 3 2 2 3 5 3" xfId="5087" xr:uid="{00000000-0005-0000-0000-00000F140000}"/>
    <cellStyle name="20% - 强调文字颜色 1 3 3 2 2 3 6" xfId="5089" xr:uid="{00000000-0005-0000-0000-000011140000}"/>
    <cellStyle name="20% - 强调文字颜色 1 3 3 2 2 3 7" xfId="5092" xr:uid="{00000000-0005-0000-0000-000014140000}"/>
    <cellStyle name="20% - 强调文字颜色 1 3 3 2 2 4" xfId="4201" xr:uid="{00000000-0005-0000-0000-000099100000}"/>
    <cellStyle name="20% - 强调文字颜色 1 3 3 2 2 5" xfId="5095" xr:uid="{00000000-0005-0000-0000-000017140000}"/>
    <cellStyle name="20% - 强调文字颜色 1 3 3 2 2 6" xfId="2162" xr:uid="{00000000-0005-0000-0000-0000A2080000}"/>
    <cellStyle name="20% - 强调文字颜色 1 3 3 2 3" xfId="5103" xr:uid="{00000000-0005-0000-0000-00001F140000}"/>
    <cellStyle name="20% - 强调文字颜色 1 3 3 2 3 2" xfId="5111" xr:uid="{00000000-0005-0000-0000-000027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6" xr:uid="{00000000-0005-0000-0000-000040140000}"/>
    <cellStyle name="20% - 强调文字颜色 1 3 3 2 3 2 5" xfId="1912" xr:uid="{00000000-0005-0000-0000-0000A8070000}"/>
    <cellStyle name="20% - 强调文字颜色 1 3 3 2 3 3" xfId="5143" xr:uid="{00000000-0005-0000-0000-000047140000}"/>
    <cellStyle name="20% - 强调文字颜色 1 3 3 2 3 3 2" xfId="5146" xr:uid="{00000000-0005-0000-0000-00004A140000}"/>
    <cellStyle name="20% - 强调文字颜色 1 3 3 2 3 3 2 2" xfId="722" xr:uid="{00000000-0005-0000-0000-000002030000}"/>
    <cellStyle name="20% - 强调文字颜色 1 3 3 2 3 3 2 3" xfId="744" xr:uid="{00000000-0005-0000-0000-000018030000}"/>
    <cellStyle name="20% - 强调文字颜色 1 3 3 2 3 3 3" xfId="5149" xr:uid="{00000000-0005-0000-0000-00004D140000}"/>
    <cellStyle name="20% - 强调文字颜色 1 3 3 2 3 3 3 2" xfId="4554" xr:uid="{00000000-0005-0000-0000-0000FA110000}"/>
    <cellStyle name="20% - 强调文字颜色 1 3 3 2 3 3 4" xfId="5154" xr:uid="{00000000-0005-0000-0000-000052140000}"/>
    <cellStyle name="20% - 强调文字颜色 1 3 3 2 3 4" xfId="5156" xr:uid="{00000000-0005-0000-0000-000054140000}"/>
    <cellStyle name="20% - 强调文字颜色 1 3 3 2 3 4 2" xfId="5158" xr:uid="{00000000-0005-0000-0000-000056140000}"/>
    <cellStyle name="20% - 强调文字颜色 1 3 3 2 3 4 2 2" xfId="4874" xr:uid="{00000000-0005-0000-0000-00003A130000}"/>
    <cellStyle name="20% - 强调文字颜色 1 3 3 2 3 4 3" xfId="5161" xr:uid="{00000000-0005-0000-0000-000059140000}"/>
    <cellStyle name="20% - 强调文字颜色 1 3 3 2 3 5" xfId="5163" xr:uid="{00000000-0005-0000-0000-00005B140000}"/>
    <cellStyle name="20% - 强调文字颜色 1 3 3 2 3 5 2" xfId="5165" xr:uid="{00000000-0005-0000-0000-00005D140000}"/>
    <cellStyle name="20% - 强调文字颜色 1 3 3 2 3 5 3" xfId="5167" xr:uid="{00000000-0005-0000-0000-00005F140000}"/>
    <cellStyle name="20% - 强调文字颜色 1 3 3 2 3 6" xfId="2188" xr:uid="{00000000-0005-0000-0000-0000BC080000}"/>
    <cellStyle name="20% - 强调文字颜色 1 3 3 2 3 6 2" xfId="2192" xr:uid="{00000000-0005-0000-0000-0000C0080000}"/>
    <cellStyle name="20% - 强调文字颜色 1 3 3 2 3 7" xfId="2201" xr:uid="{00000000-0005-0000-0000-0000C9080000}"/>
    <cellStyle name="20% - 强调文字颜色 1 3 3 2 3 8" xfId="2208" xr:uid="{00000000-0005-0000-0000-0000D0080000}"/>
    <cellStyle name="20% - 强调文字颜色 1 3 3 2 4" xfId="5172" xr:uid="{00000000-0005-0000-0000-000064140000}"/>
    <cellStyle name="20% - 强调文字颜色 1 3 3 2 4 2" xfId="5180" xr:uid="{00000000-0005-0000-0000-00006C140000}"/>
    <cellStyle name="20% - 强调文字颜色 1 3 3 2 4 2 2" xfId="1141" xr:uid="{00000000-0005-0000-0000-0000A5040000}"/>
    <cellStyle name="20% - 强调文字颜色 1 3 3 2 4 2 2 2" xfId="29" xr:uid="{00000000-0005-0000-0000-000021000000}"/>
    <cellStyle name="20% - 强调文字颜色 1 3 3 2 4 2 3" xfId="1173" xr:uid="{00000000-0005-0000-0000-0000C5040000}"/>
    <cellStyle name="20% - 强调文字颜色 1 3 3 2 4 2 4" xfId="1180" xr:uid="{00000000-0005-0000-0000-0000CC040000}"/>
    <cellStyle name="20% - 强调文字颜色 1 3 3 2 4 3" xfId="5183" xr:uid="{00000000-0005-0000-0000-00006F140000}"/>
    <cellStyle name="20% - 强调文字颜色 1 3 3 2 4 3 2" xfId="1201" xr:uid="{00000000-0005-0000-0000-0000E1040000}"/>
    <cellStyle name="20% - 强调文字颜色 1 3 3 2 4 3 2 2" xfId="1207" xr:uid="{00000000-0005-0000-0000-0000E7040000}"/>
    <cellStyle name="20% - 强调文字颜色 1 3 3 2 4 3 3" xfId="1217" xr:uid="{00000000-0005-0000-0000-0000F1040000}"/>
    <cellStyle name="20% - 强调文字颜色 1 3 3 2 4 3 4" xfId="1230" xr:uid="{00000000-0005-0000-0000-0000FE040000}"/>
    <cellStyle name="20% - 强调文字颜色 1 3 3 2 4 4" xfId="5185" xr:uid="{00000000-0005-0000-0000-000071140000}"/>
    <cellStyle name="20% - 强调文字颜色 1 3 3 2 4 4 2" xfId="1258" xr:uid="{00000000-0005-0000-0000-00001A050000}"/>
    <cellStyle name="20% - 强调文字颜色 1 3 3 2 4 5" xfId="5186" xr:uid="{00000000-0005-0000-0000-000072140000}"/>
    <cellStyle name="20% - 强调文字颜色 1 3 3 2 4 6" xfId="2217" xr:uid="{00000000-0005-0000-0000-0000D9080000}"/>
    <cellStyle name="20% - 强调文字颜色 1 3 3 2 5" xfId="5190" xr:uid="{00000000-0005-0000-0000-000076140000}"/>
    <cellStyle name="20% - 强调文字颜色 1 3 3 2 5 2" xfId="5193" xr:uid="{00000000-0005-0000-0000-000079140000}"/>
    <cellStyle name="20% - 强调文字颜色 1 3 3 2 5 2 2" xfId="1461" xr:uid="{00000000-0005-0000-0000-0000E5050000}"/>
    <cellStyle name="20% - 强调文字颜色 1 3 3 2 5 2 3" xfId="1469" xr:uid="{00000000-0005-0000-0000-0000ED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3" xr:uid="{00000000-0005-0000-0000-00008D140000}"/>
    <cellStyle name="20% - 强调文字颜色 1 3 3 2 6 2 2" xfId="889" xr:uid="{00000000-0005-0000-0000-0000A9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6" xr:uid="{00000000-0005-0000-0000-00009A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3" xr:uid="{00000000-0005-0000-0000-000057040000}"/>
    <cellStyle name="20% - 强调文字颜色 1 3 3 2 7 2 3" xfId="76" xr:uid="{00000000-0005-0000-0000-000054000000}"/>
    <cellStyle name="20% - 强调文字颜色 1 3 3 2 7 3" xfId="5238" xr:uid="{00000000-0005-0000-0000-0000A6140000}"/>
    <cellStyle name="20% - 强调文字颜色 1 3 3 2 7 3 2" xfId="5241" xr:uid="{00000000-0005-0000-0000-0000A9140000}"/>
    <cellStyle name="20% - 强调文字颜色 1 3 3 2 7 4" xfId="5245" xr:uid="{00000000-0005-0000-0000-0000AD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3" xr:uid="{00000000-0005-0000-0000-0000B5140000}"/>
    <cellStyle name="20% - 强调文字颜色 1 3 3 2 9 2" xfId="5255" xr:uid="{00000000-0005-0000-0000-0000B7140000}"/>
    <cellStyle name="20% - 强调文字颜色 1 3 3 3" xfId="3506" xr:uid="{00000000-0005-0000-0000-0000E20D0000}"/>
    <cellStyle name="20% - 强调文字颜色 1 3 3 3 2" xfId="5257" xr:uid="{00000000-0005-0000-0000-0000B9140000}"/>
    <cellStyle name="20% - 强调文字颜色 1 3 3 3 2 2" xfId="5259" xr:uid="{00000000-0005-0000-0000-0000BB140000}"/>
    <cellStyle name="20% - 强调文字颜色 1 3 3 3 2 2 2" xfId="2801" xr:uid="{00000000-0005-0000-0000-0000210B0000}"/>
    <cellStyle name="20% - 强调文字颜色 1 3 3 3 2 2 2 2" xfId="2807" xr:uid="{00000000-0005-0000-0000-0000270B0000}"/>
    <cellStyle name="20% - 强调文字颜色 1 3 3 3 2 2 2 2 2" xfId="5261" xr:uid="{00000000-0005-0000-0000-0000BD140000}"/>
    <cellStyle name="20% - 强调文字颜色 1 3 3 3 2 2 2 2 3" xfId="5266" xr:uid="{00000000-0005-0000-0000-0000C2140000}"/>
    <cellStyle name="20% - 强调文字颜色 1 3 3 3 2 2 2 3" xfId="2813" xr:uid="{00000000-0005-0000-0000-00002D0B0000}"/>
    <cellStyle name="20% - 强调文字颜色 1 3 3 3 2 2 2 4" xfId="3607" xr:uid="{00000000-0005-0000-0000-0000470E0000}"/>
    <cellStyle name="20% - 强调文字颜色 1 3 3 3 2 2 3" xfId="2821" xr:uid="{00000000-0005-0000-0000-0000350B0000}"/>
    <cellStyle name="20% - 强调文字颜色 1 3 3 3 2 2 3 2" xfId="2826" xr:uid="{00000000-0005-0000-0000-00003A0B0000}"/>
    <cellStyle name="20% - 强调文字颜色 1 3 3 3 2 2 3 2 2" xfId="5269" xr:uid="{00000000-0005-0000-0000-0000C5140000}"/>
    <cellStyle name="20% - 强调文字颜色 1 3 3 3 2 2 3 2 3" xfId="5273" xr:uid="{00000000-0005-0000-0000-0000C9140000}"/>
    <cellStyle name="20% - 强调文字颜色 1 3 3 3 2 2 3 3" xfId="5277" xr:uid="{00000000-0005-0000-0000-0000CD140000}"/>
    <cellStyle name="20% - 强调文字颜色 1 3 3 3 2 2 3 4" xfId="5280" xr:uid="{00000000-0005-0000-0000-0000D0140000}"/>
    <cellStyle name="20% - 强调文字颜色 1 3 3 3 2 2 4" xfId="2831" xr:uid="{00000000-0005-0000-0000-00003F0B0000}"/>
    <cellStyle name="20% - 强调文字颜色 1 3 3 3 2 2 4 2" xfId="5283" xr:uid="{00000000-0005-0000-0000-0000D3140000}"/>
    <cellStyle name="20% - 强调文字颜色 1 3 3 3 2 2 4 3" xfId="5285" xr:uid="{00000000-0005-0000-0000-0000D5140000}"/>
    <cellStyle name="20% - 强调文字颜色 1 3 3 3 2 2 5" xfId="2840" xr:uid="{00000000-0005-0000-0000-0000480B0000}"/>
    <cellStyle name="20% - 强调文字颜色 1 3 3 3 2 2 5 2" xfId="5288" xr:uid="{00000000-0005-0000-0000-0000D8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61" xr:uid="{00000000-0005-0000-0000-0000C10B0000}"/>
    <cellStyle name="20% - 强调文字颜色 1 3 3 3 2 5" xfId="5301" xr:uid="{00000000-0005-0000-0000-0000E5140000}"/>
    <cellStyle name="20% - 强调文字颜色 1 3 3 3 2 6" xfId="5303" xr:uid="{00000000-0005-0000-0000-0000E7140000}"/>
    <cellStyle name="20% - 强调文字颜色 1 3 3 3 3" xfId="5309" xr:uid="{00000000-0005-0000-0000-0000ED140000}"/>
    <cellStyle name="20% - 强调文字颜色 1 3 3 3 3 2" xfId="5312" xr:uid="{00000000-0005-0000-0000-0000F0140000}"/>
    <cellStyle name="20% - 强调文字颜色 1 3 3 3 3 2 2" xfId="3138" xr:uid="{00000000-0005-0000-0000-0000720C0000}"/>
    <cellStyle name="20% - 强调文字颜色 1 3 3 3 3 2 2 2" xfId="1219" xr:uid="{00000000-0005-0000-0000-0000F3040000}"/>
    <cellStyle name="20% - 强调文字颜色 1 3 3 3 3 2 2 3" xfId="1234" xr:uid="{00000000-0005-0000-0000-000002050000}"/>
    <cellStyle name="20% - 强调文字颜色 1 3 3 3 3 2 3" xfId="3143" xr:uid="{00000000-0005-0000-0000-0000770C0000}"/>
    <cellStyle name="20% - 强调文字颜色 1 3 3 3 3 2 4" xfId="3150" xr:uid="{00000000-0005-0000-0000-00007E0C0000}"/>
    <cellStyle name="20% - 强调文字颜色 1 3 3 3 3 3" xfId="5316" xr:uid="{00000000-0005-0000-0000-0000F4140000}"/>
    <cellStyle name="20% - 强调文字颜色 1 3 3 3 3 3 2" xfId="3169" xr:uid="{00000000-0005-0000-0000-0000910C0000}"/>
    <cellStyle name="20% - 强调文字颜色 1 3 3 3 3 3 2 2" xfId="3177" xr:uid="{00000000-0005-0000-0000-0000990C0000}"/>
    <cellStyle name="20% - 强调文字颜色 1 3 3 3 3 3 2 3" xfId="3187" xr:uid="{00000000-0005-0000-0000-0000A30C0000}"/>
    <cellStyle name="20% - 强调文字颜色 1 3 3 3 3 3 3" xfId="3190" xr:uid="{00000000-0005-0000-0000-0000A60C0000}"/>
    <cellStyle name="20% - 强调文字颜色 1 3 3 3 3 3 4" xfId="3196" xr:uid="{00000000-0005-0000-0000-0000AC0C0000}"/>
    <cellStyle name="20% - 强调文字颜色 1 3 3 3 3 4" xfId="5318" xr:uid="{00000000-0005-0000-0000-0000F6140000}"/>
    <cellStyle name="20% - 强调文字颜色 1 3 3 3 3 4 2" xfId="5320" xr:uid="{00000000-0005-0000-0000-0000F8140000}"/>
    <cellStyle name="20% - 强调文字颜色 1 3 3 3 3 4 2 2" xfId="5323" xr:uid="{00000000-0005-0000-0000-0000FB140000}"/>
    <cellStyle name="20% - 强调文字颜色 1 3 3 3 3 4 3" xfId="5327" xr:uid="{00000000-0005-0000-0000-0000FF140000}"/>
    <cellStyle name="20% - 强调文字颜色 1 3 3 3 3 5" xfId="5329" xr:uid="{00000000-0005-0000-0000-000001150000}"/>
    <cellStyle name="20% - 强调文字颜色 1 3 3 3 3 5 2" xfId="5332" xr:uid="{00000000-0005-0000-0000-000004150000}"/>
    <cellStyle name="20% - 强调文字颜色 1 3 3 3 3 5 3" xfId="5334" xr:uid="{00000000-0005-0000-0000-000006150000}"/>
    <cellStyle name="20% - 强调文字颜色 1 3 3 3 3 6" xfId="5335" xr:uid="{00000000-0005-0000-0000-000007150000}"/>
    <cellStyle name="20% - 强调文字颜色 1 3 3 3 3 6 2" xfId="5339" xr:uid="{00000000-0005-0000-0000-00000B150000}"/>
    <cellStyle name="20% - 强调文字颜色 1 3 3 3 3 7" xfId="5340" xr:uid="{00000000-0005-0000-0000-00000C150000}"/>
    <cellStyle name="20% - 强调文字颜色 1 3 3 3 4" xfId="5343" xr:uid="{00000000-0005-0000-0000-00000F150000}"/>
    <cellStyle name="20% - 强调文字颜色 1 3 3 3 5" xfId="5345" xr:uid="{00000000-0005-0000-0000-000011150000}"/>
    <cellStyle name="20% - 强调文字颜色 1 3 3 3 6" xfId="5348" xr:uid="{00000000-0005-0000-0000-000014150000}"/>
    <cellStyle name="20% - 强调文字颜色 1 3 3 4" xfId="5350" xr:uid="{00000000-0005-0000-0000-000016150000}"/>
    <cellStyle name="20% - 强调文字颜色 1 3 3 4 2" xfId="5353" xr:uid="{00000000-0005-0000-0000-000019150000}"/>
    <cellStyle name="20% - 强调文字颜色 1 3 3 4 2 2" xfId="5358" xr:uid="{00000000-0005-0000-0000-00001E150000}"/>
    <cellStyle name="20% - 强调文字颜色 1 3 3 4 2 2 2" xfId="298" xr:uid="{00000000-0005-0000-0000-000055010000}"/>
    <cellStyle name="20% - 强调文字颜色 1 3 3 4 2 3" xfId="5363" xr:uid="{00000000-0005-0000-0000-000023150000}"/>
    <cellStyle name="20% - 强调文字颜色 1 3 3 4 2 3 2" xfId="2447" xr:uid="{00000000-0005-0000-0000-0000BF090000}"/>
    <cellStyle name="20% - 强调文字颜色 1 3 3 4 2 4" xfId="5368" xr:uid="{00000000-0005-0000-0000-000028150000}"/>
    <cellStyle name="20% - 强调文字颜色 1 3 3 4 3" xfId="5371" xr:uid="{00000000-0005-0000-0000-00002B150000}"/>
    <cellStyle name="20% - 强调文字颜色 1 3 3 4 3 2" xfId="403" xr:uid="{00000000-0005-0000-0000-0000C3010000}"/>
    <cellStyle name="20% - 强调文字颜色 1 3 3 4 3 3" xfId="5375" xr:uid="{00000000-0005-0000-0000-00002F150000}"/>
    <cellStyle name="20% - 强调文字颜色 1 3 3 4 4" xfId="5377" xr:uid="{00000000-0005-0000-0000-000031150000}"/>
    <cellStyle name="20% - 强调文字颜色 1 3 3 4 5" xfId="5379" xr:uid="{00000000-0005-0000-0000-000033150000}"/>
    <cellStyle name="20% - 强调文字颜色 1 3 3 4 6" xfId="5381" xr:uid="{00000000-0005-0000-0000-000035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8" xr:uid="{00000000-0005-0000-0000-00003C150000}"/>
    <cellStyle name="20% - 强调文字颜色 1 3 3 5 2 4" xfId="5390" xr:uid="{00000000-0005-0000-0000-00003E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5" xr:uid="{00000000-0005-0000-0000-000043150000}"/>
    <cellStyle name="20% - 强调文字颜色 1 3 3 5 3 4" xfId="5398" xr:uid="{00000000-0005-0000-0000-000046150000}"/>
    <cellStyle name="20% - 强调文字颜色 1 3 3 5 4" xfId="5400" xr:uid="{00000000-0005-0000-0000-000048150000}"/>
    <cellStyle name="20% - 强调文字颜色 1 3 3 5 4 2" xfId="5404" xr:uid="{00000000-0005-0000-0000-00004C150000}"/>
    <cellStyle name="20% - 强调文字颜色 1 3 3 5 5" xfId="4032" xr:uid="{00000000-0005-0000-0000-0000F00F0000}"/>
    <cellStyle name="20% - 强调文字颜色 1 3 3 5 6" xfId="4035" xr:uid="{00000000-0005-0000-0000-0000F30F0000}"/>
    <cellStyle name="20% - 强调文字颜色 1 3 3 6" xfId="2203" xr:uid="{00000000-0005-0000-0000-0000CB080000}"/>
    <cellStyle name="20% - 强调文字颜色 1 3 3 6 2" xfId="5405" xr:uid="{00000000-0005-0000-0000-00004D150000}"/>
    <cellStyle name="20% - 强调文字颜色 1 3 3 6 2 2" xfId="5406" xr:uid="{00000000-0005-0000-0000-00004E150000}"/>
    <cellStyle name="20% - 强调文字颜色 1 3 3 6 2 2 2" xfId="3961" xr:uid="{00000000-0005-0000-0000-0000A90F0000}"/>
    <cellStyle name="20% - 强调文字颜色 1 3 3 6 2 3" xfId="5408" xr:uid="{00000000-0005-0000-0000-000050150000}"/>
    <cellStyle name="20% - 强调文字颜色 1 3 3 6 2 4" xfId="5411" xr:uid="{00000000-0005-0000-0000-000053150000}"/>
    <cellStyle name="20% - 强调文字颜色 1 3 3 6 3" xfId="5415" xr:uid="{00000000-0005-0000-0000-000057150000}"/>
    <cellStyle name="20% - 强调文字颜色 1 3 3 6 3 2" xfId="5417" xr:uid="{00000000-0005-0000-0000-000059150000}"/>
    <cellStyle name="20% - 强调文字颜色 1 3 3 6 3 3" xfId="5419" xr:uid="{00000000-0005-0000-0000-00005B150000}"/>
    <cellStyle name="20% - 强调文字颜色 1 3 3 6 4" xfId="5423" xr:uid="{00000000-0005-0000-0000-00005F150000}"/>
    <cellStyle name="20% - 强调文字颜色 1 3 3 6 4 2" xfId="5426" xr:uid="{00000000-0005-0000-0000-000062150000}"/>
    <cellStyle name="20% - 强调文字颜色 1 3 3 6 5" xfId="5428" xr:uid="{00000000-0005-0000-0000-000064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4" xr:uid="{00000000-0005-0000-0000-00006A150000}"/>
    <cellStyle name="20% - 强调文字颜色 1 3 3 7 3" xfId="5436" xr:uid="{00000000-0005-0000-0000-00006C150000}"/>
    <cellStyle name="20% - 强调文字颜色 1 3 3 7 3 2" xfId="5438" xr:uid="{00000000-0005-0000-0000-00006E150000}"/>
    <cellStyle name="20% - 强调文字颜色 1 3 3 7 4" xfId="5439" xr:uid="{00000000-0005-0000-0000-00006F150000}"/>
    <cellStyle name="20% - 强调文字颜色 1 3 3 7 5" xfId="5441" xr:uid="{00000000-0005-0000-0000-000071150000}"/>
    <cellStyle name="20% - 强调文字颜色 1 3 3 8" xfId="2094" xr:uid="{00000000-0005-0000-0000-00005E080000}"/>
    <cellStyle name="20% - 强调文字颜色 1 3 3 8 2" xfId="2097" xr:uid="{00000000-0005-0000-0000-000061080000}"/>
    <cellStyle name="20% - 强调文字颜色 1 3 3 8 2 2" xfId="2100" xr:uid="{00000000-0005-0000-0000-000064080000}"/>
    <cellStyle name="20% - 强调文字颜色 1 3 3 8 2 3" xfId="5445" xr:uid="{00000000-0005-0000-0000-000075150000}"/>
    <cellStyle name="20% - 强调文字颜色 1 3 3 8 3" xfId="2108" xr:uid="{00000000-0005-0000-0000-00006C080000}"/>
    <cellStyle name="20% - 强调文字颜色 1 3 3 8 3 2" xfId="4442" xr:uid="{00000000-0005-0000-0000-00008A110000}"/>
    <cellStyle name="20% - 强调文字颜色 1 3 3 8 4" xfId="2114" xr:uid="{00000000-0005-0000-0000-000072080000}"/>
    <cellStyle name="20% - 强调文字颜色 1 3 3 8 5" xfId="4450" xr:uid="{00000000-0005-0000-0000-000092110000}"/>
    <cellStyle name="20% - 强调文字颜色 1 3 3 9" xfId="2116" xr:uid="{00000000-0005-0000-0000-000074080000}"/>
    <cellStyle name="20% - 强调文字颜色 1 3 3 9 2" xfId="2119" xr:uid="{00000000-0005-0000-0000-000077080000}"/>
    <cellStyle name="20% - 强调文字颜色 1 3 3 9 3" xfId="2124" xr:uid="{00000000-0005-0000-0000-00007C080000}"/>
    <cellStyle name="20% - 强调文字颜色 1 3 4" xfId="4955" xr:uid="{00000000-0005-0000-0000-00008B130000}"/>
    <cellStyle name="20% - 强调文字颜色 1 3 4 2" xfId="3537" xr:uid="{00000000-0005-0000-0000-0000010E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5" xr:uid="{00000000-0005-0000-0000-00007F150000}"/>
    <cellStyle name="20% - 强调文字颜色 1 3 4 2 2 3 2" xfId="5457" xr:uid="{00000000-0005-0000-0000-000081150000}"/>
    <cellStyle name="20% - 强调文字颜色 1 3 4 2 2 4" xfId="5459" xr:uid="{00000000-0005-0000-0000-000083150000}"/>
    <cellStyle name="20% - 强调文字颜色 1 3 4 2 2 5" xfId="5461" xr:uid="{00000000-0005-0000-0000-000085150000}"/>
    <cellStyle name="20% - 强调文字颜色 1 3 4 2 3" xfId="3551" xr:uid="{00000000-0005-0000-0000-00000F0E0000}"/>
    <cellStyle name="20% - 强调文字颜色 1 3 4 2 3 2" xfId="5463" xr:uid="{00000000-0005-0000-0000-000087150000}"/>
    <cellStyle name="20% - 强调文字颜色 1 3 4 2 3 2 2" xfId="5464" xr:uid="{00000000-0005-0000-0000-000088150000}"/>
    <cellStyle name="20% - 强调文字颜色 1 3 4 2 3 2 3" xfId="2483" xr:uid="{00000000-0005-0000-0000-0000E3090000}"/>
    <cellStyle name="20% - 强调文字颜色 1 3 4 2 3 3" xfId="5467" xr:uid="{00000000-0005-0000-0000-00008B150000}"/>
    <cellStyle name="20% - 强调文字颜色 1 3 4 2 4" xfId="5469" xr:uid="{00000000-0005-0000-0000-00008D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9" xr:uid="{00000000-0005-0000-0000-0000170E0000}"/>
    <cellStyle name="20% - 强调文字颜色 1 3 4 3 2" xfId="3565" xr:uid="{00000000-0005-0000-0000-00001D0E0000}"/>
    <cellStyle name="20% - 强调文字颜色 1 3 4 3 2 2" xfId="2619" xr:uid="{00000000-0005-0000-0000-00006B0A0000}"/>
    <cellStyle name="20% - 强调文字颜色 1 3 4 3 2 3" xfId="4953" xr:uid="{00000000-0005-0000-0000-000089130000}"/>
    <cellStyle name="20% - 强调文字颜色 1 3 4 3 3" xfId="3571" xr:uid="{00000000-0005-0000-0000-0000230E0000}"/>
    <cellStyle name="20% - 强调文字颜色 1 3 4 3 4" xfId="5476" xr:uid="{00000000-0005-0000-0000-000094150000}"/>
    <cellStyle name="20% - 强调文字颜色 1 3 4 4" xfId="3578" xr:uid="{00000000-0005-0000-0000-00002A0E0000}"/>
    <cellStyle name="20% - 强调文字颜色 1 3 4 4 2" xfId="5478" xr:uid="{00000000-0005-0000-0000-000096150000}"/>
    <cellStyle name="20% - 强调文字颜色 1 3 4 4 3" xfId="5479" xr:uid="{00000000-0005-0000-0000-000097150000}"/>
    <cellStyle name="20% - 强调文字颜色 1 3 4 5" xfId="3582" xr:uid="{00000000-0005-0000-0000-00002E0E0000}"/>
    <cellStyle name="20% - 强调文字颜色 1 3 4 5 2" xfId="5481" xr:uid="{00000000-0005-0000-0000-000099150000}"/>
    <cellStyle name="20% - 强调文字颜色 1 3 4 5 2 2" xfId="5482" xr:uid="{00000000-0005-0000-0000-00009A150000}"/>
    <cellStyle name="20% - 强调文字颜色 1 3 4 5 3" xfId="5483" xr:uid="{00000000-0005-0000-0000-00009B150000}"/>
    <cellStyle name="20% - 强调文字颜色 1 3 4 6" xfId="5485" xr:uid="{00000000-0005-0000-0000-00009D150000}"/>
    <cellStyle name="20% - 强调文字颜色 1 3 4 6 2" xfId="5486" xr:uid="{00000000-0005-0000-0000-00009E150000}"/>
    <cellStyle name="20% - 强调文字颜色 1 3 5" xfId="5487" xr:uid="{00000000-0005-0000-0000-00009F150000}"/>
    <cellStyle name="20% - 强调文字颜色 1 3 5 2" xfId="5489" xr:uid="{00000000-0005-0000-0000-0000A1150000}"/>
    <cellStyle name="20% - 强调文字颜色 1 3 5 2 2" xfId="5491" xr:uid="{00000000-0005-0000-0000-0000A3150000}"/>
    <cellStyle name="20% - 强调文字颜色 1 3 5 2 2 2" xfId="5492" xr:uid="{00000000-0005-0000-0000-0000A4150000}"/>
    <cellStyle name="20% - 强调文字颜色 1 3 5 2 2 2 2" xfId="5494" xr:uid="{00000000-0005-0000-0000-0000A6150000}"/>
    <cellStyle name="20% - 强调文字颜色 1 3 5 2 2 2 3" xfId="5496" xr:uid="{00000000-0005-0000-0000-0000A8150000}"/>
    <cellStyle name="20% - 强调文字颜色 1 3 5 2 2 3" xfId="5499" xr:uid="{00000000-0005-0000-0000-0000AB150000}"/>
    <cellStyle name="20% - 强调文字颜色 1 3 5 2 2 3 2" xfId="5501" xr:uid="{00000000-0005-0000-0000-0000AD150000}"/>
    <cellStyle name="20% - 强调文字颜色 1 3 5 2 2 4" xfId="5504" xr:uid="{00000000-0005-0000-0000-0000B0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8" xr:uid="{00000000-0005-0000-0000-0000BE150000}"/>
    <cellStyle name="20% - 强调文字颜色 1 3 5 3 3" xfId="5521" xr:uid="{00000000-0005-0000-0000-0000C1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7" xr:uid="{00000000-0005-0000-0000-0000D3130000}"/>
    <cellStyle name="20% - 强调文字颜色 1 3 5 4 4" xfId="5036" xr:uid="{00000000-0005-0000-0000-0000DC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5" xr:uid="{00000000-0005-0000-0000-0000C5150000}"/>
    <cellStyle name="20% - 强调文字颜色 1 3 6 2" xfId="5527" xr:uid="{00000000-0005-0000-0000-0000C7150000}"/>
    <cellStyle name="20% - 强调文字颜色 1 3 6 2 2" xfId="5528" xr:uid="{00000000-0005-0000-0000-0000C8150000}"/>
    <cellStyle name="20% - 强调文字颜色 1 3 6 2 2 2" xfId="4542" xr:uid="{00000000-0005-0000-0000-0000EE110000}"/>
    <cellStyle name="20% - 强调文字颜色 1 3 6 2 2 3" xfId="4556" xr:uid="{00000000-0005-0000-0000-0000FC110000}"/>
    <cellStyle name="20% - 强调文字颜色 1 3 6 2 2 3 2" xfId="4561" xr:uid="{00000000-0005-0000-0000-000001120000}"/>
    <cellStyle name="20% - 强调文字颜色 1 3 6 2 2 4" xfId="3692" xr:uid="{00000000-0005-0000-0000-00009C0E0000}"/>
    <cellStyle name="20% - 强调文字颜色 1 3 6 2 3" xfId="5529" xr:uid="{00000000-0005-0000-0000-0000C9150000}"/>
    <cellStyle name="20% - 强调文字颜色 1 3 6 2 3 2" xfId="4588" xr:uid="{00000000-0005-0000-0000-00001C120000}"/>
    <cellStyle name="20% - 强调文字颜色 1 3 6 2 3 2 2" xfId="4591" xr:uid="{00000000-0005-0000-0000-00001F120000}"/>
    <cellStyle name="20% - 强调文字颜色 1 3 6 2 3 2 2 2" xfId="5530" xr:uid="{00000000-0005-0000-0000-0000CA150000}"/>
    <cellStyle name="20% - 强调文字颜色 1 3 6 2 3 2 2 3" xfId="5533" xr:uid="{00000000-0005-0000-0000-0000CD150000}"/>
    <cellStyle name="20% - 强调文字颜色 1 3 6 2 3 2 3" xfId="4595" xr:uid="{00000000-0005-0000-0000-000023120000}"/>
    <cellStyle name="20% - 强调文字颜色 1 3 6 2 3 2 4" xfId="5536" xr:uid="{00000000-0005-0000-0000-0000D0150000}"/>
    <cellStyle name="20% - 强调文字颜色 1 3 6 2 3 3" xfId="4602" xr:uid="{00000000-0005-0000-0000-00002A120000}"/>
    <cellStyle name="20% - 强调文字颜色 1 3 6 2 3 3 2" xfId="4607" xr:uid="{00000000-0005-0000-0000-00002F120000}"/>
    <cellStyle name="20% - 强调文字颜色 1 3 6 2 3 3 2 2" xfId="5540" xr:uid="{00000000-0005-0000-0000-0000D4150000}"/>
    <cellStyle name="20% - 强调文字颜色 1 3 6 2 3 3 2 3" xfId="3653" xr:uid="{00000000-0005-0000-0000-0000750E0000}"/>
    <cellStyle name="20% - 强调文字颜色 1 3 6 2 3 3 3" xfId="5541" xr:uid="{00000000-0005-0000-0000-0000D5150000}"/>
    <cellStyle name="20% - 强调文字颜色 1 3 6 2 3 3 4" xfId="674" xr:uid="{00000000-0005-0000-0000-0000D2020000}"/>
    <cellStyle name="20% - 强调文字颜色 1 3 6 2 3 4" xfId="3701" xr:uid="{00000000-0005-0000-0000-0000A50E0000}"/>
    <cellStyle name="20% - 强调文字颜色 1 3 6 2 3 4 2" xfId="5546" xr:uid="{00000000-0005-0000-0000-0000DA150000}"/>
    <cellStyle name="20% - 强调文字颜色 1 3 6 2 3 4 3" xfId="5551" xr:uid="{00000000-0005-0000-0000-0000DF150000}"/>
    <cellStyle name="20% - 强调文字颜色 1 3 6 2 3 5" xfId="2020" xr:uid="{00000000-0005-0000-0000-000014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51" xr:uid="{00000000-0005-0000-0000-00003A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3" xr:uid="{00000000-0005-0000-0000-000029140000}"/>
    <cellStyle name="20% - 强调文字颜色 1 3 6 4 2 2" xfId="4465" xr:uid="{00000000-0005-0000-0000-0000A1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9" xr:uid="{00000000-0005-0000-0000-0000B9110000}"/>
    <cellStyle name="20% - 强调文字颜色 1 3 6 4 2 3 2" xfId="4496" xr:uid="{00000000-0005-0000-0000-0000C0110000}"/>
    <cellStyle name="20% - 强调文字颜色 1 3 6 4 2 4" xfId="1642" xr:uid="{00000000-0005-0000-0000-00009A060000}"/>
    <cellStyle name="20% - 强调文字颜色 1 3 6 4 3" xfId="5117" xr:uid="{00000000-0005-0000-0000-00002D140000}"/>
    <cellStyle name="20% - 强调文字颜色 1 3 6 4 3 2" xfId="5122" xr:uid="{00000000-0005-0000-0000-000032140000}"/>
    <cellStyle name="20% - 强调文字颜色 1 3 6 4 3 2 2" xfId="5559" xr:uid="{00000000-0005-0000-0000-0000E7150000}"/>
    <cellStyle name="20% - 强调文字颜色 1 3 6 4 3 2 3" xfId="5561" xr:uid="{00000000-0005-0000-0000-0000E9150000}"/>
    <cellStyle name="20% - 强调文字颜色 1 3 6 4 3 3" xfId="5565" xr:uid="{00000000-0005-0000-0000-0000ED150000}"/>
    <cellStyle name="20% - 强调文字颜色 1 3 6 4 3 4" xfId="54" xr:uid="{00000000-0005-0000-0000-00003D000000}"/>
    <cellStyle name="20% - 强调文字颜色 1 3 6 4 4" xfId="5128" xr:uid="{00000000-0005-0000-0000-000038140000}"/>
    <cellStyle name="20% - 强调文字颜色 1 3 6 4 4 2" xfId="5138" xr:uid="{00000000-0005-0000-0000-000042140000}"/>
    <cellStyle name="20% - 强调文字颜色 1 3 6 4 4 2 2" xfId="3973" xr:uid="{00000000-0005-0000-0000-0000B50F0000}"/>
    <cellStyle name="20% - 强调文字颜色 1 3 6 4 4 3" xfId="5567" xr:uid="{00000000-0005-0000-0000-0000EF150000}"/>
    <cellStyle name="20% - 强调文字颜色 1 3 6 4 5" xfId="1916" xr:uid="{00000000-0005-0000-0000-0000AC070000}"/>
    <cellStyle name="20% - 强调文字颜色 1 3 6 4 5 2" xfId="1921" xr:uid="{00000000-0005-0000-0000-0000B1070000}"/>
    <cellStyle name="20% - 强调文字颜色 1 3 6 4 6" xfId="1932" xr:uid="{00000000-0005-0000-0000-0000BC070000}"/>
    <cellStyle name="20% - 强调文字颜色 1 3 6 5" xfId="5142" xr:uid="{00000000-0005-0000-0000-000046140000}"/>
    <cellStyle name="20% - 强调文字颜色 1 3 6 5 2" xfId="5145" xr:uid="{00000000-0005-0000-0000-000049140000}"/>
    <cellStyle name="20% - 强调文字颜色 1 3 7" xfId="5568" xr:uid="{00000000-0005-0000-0000-0000F0150000}"/>
    <cellStyle name="20% - 强调文字颜色 1 3 7 2" xfId="5570" xr:uid="{00000000-0005-0000-0000-0000F2150000}"/>
    <cellStyle name="20% - 强调文字颜色 1 3 7 2 2" xfId="5575" xr:uid="{00000000-0005-0000-0000-0000F7150000}"/>
    <cellStyle name="20% - 强调文字颜色 1 3 7 2 2 2" xfId="462" xr:uid="{00000000-0005-0000-0000-0000FE010000}"/>
    <cellStyle name="20% - 强调文字颜色 1 3 7 2 2 2 2" xfId="5577" xr:uid="{00000000-0005-0000-0000-0000F9150000}"/>
    <cellStyle name="20% - 强调文字颜色 1 3 7 2 2 2 2 2" xfId="5579" xr:uid="{00000000-0005-0000-0000-0000FB150000}"/>
    <cellStyle name="20% - 强调文字颜色 1 3 7 2 2 2 2 3" xfId="5582" xr:uid="{00000000-0005-0000-0000-0000FE150000}"/>
    <cellStyle name="20% - 强调文字颜色 1 3 7 2 2 2 3" xfId="5199" xr:uid="{00000000-0005-0000-0000-00007F140000}"/>
    <cellStyle name="20% - 强调文字颜色 1 3 7 2 2 2 4" xfId="3193" xr:uid="{00000000-0005-0000-0000-0000A90C0000}"/>
    <cellStyle name="20% - 强调文字颜色 1 3 7 2 2 3" xfId="1491" xr:uid="{00000000-0005-0000-0000-000003060000}"/>
    <cellStyle name="20% - 强调文字颜色 1 3 7 2 2 3 2" xfId="5583" xr:uid="{00000000-0005-0000-0000-0000FF150000}"/>
    <cellStyle name="20% - 强调文字颜色 1 3 7 2 2 3 2 2" xfId="1104" xr:uid="{00000000-0005-0000-0000-000080040000}"/>
    <cellStyle name="20% - 强调文字颜色 1 3 7 2 2 3 2 3" xfId="817" xr:uid="{00000000-0005-0000-0000-000061030000}"/>
    <cellStyle name="20% - 强调文字颜色 1 3 7 2 2 3 3" xfId="5584" xr:uid="{00000000-0005-0000-0000-000000160000}"/>
    <cellStyle name="20% - 强调文字颜色 1 3 7 2 2 3 4" xfId="3198" xr:uid="{00000000-0005-0000-0000-0000AE0C0000}"/>
    <cellStyle name="20% - 强调文字颜色 1 3 7 2 2 4" xfId="5585" xr:uid="{00000000-0005-0000-0000-000001160000}"/>
    <cellStyle name="20% - 强调文字颜色 1 3 7 2 2 4 2" xfId="1963" xr:uid="{00000000-0005-0000-0000-0000DB070000}"/>
    <cellStyle name="20% - 强调文字颜色 1 3 7 2 2 4 3" xfId="5589" xr:uid="{00000000-0005-0000-0000-000005160000}"/>
    <cellStyle name="20% - 强调文字颜色 1 3 7 2 2 5" xfId="5590" xr:uid="{00000000-0005-0000-0000-000006160000}"/>
    <cellStyle name="20% - 强调文字颜色 1 3 7 2 2 6" xfId="5591" xr:uid="{00000000-0005-0000-0000-000007160000}"/>
    <cellStyle name="20% - 强调文字颜色 1 3 7 2 3" xfId="5594" xr:uid="{00000000-0005-0000-0000-00000A160000}"/>
    <cellStyle name="20% - 强调文字颜色 1 3 7 2 4" xfId="5596" xr:uid="{00000000-0005-0000-0000-00000C160000}"/>
    <cellStyle name="20% - 强调文字颜色 1 3 7 2 4 2" xfId="234" xr:uid="{00000000-0005-0000-0000-00000E010000}"/>
    <cellStyle name="20% - 强调文字颜色 1 3 7 2 5" xfId="5598" xr:uid="{00000000-0005-0000-0000-00000E160000}"/>
    <cellStyle name="20% - 强调文字颜色 1 3 7 3" xfId="4765" xr:uid="{00000000-0005-0000-0000-0000CD120000}"/>
    <cellStyle name="20% - 强调文字颜色 1 3 7 3 2" xfId="957" xr:uid="{00000000-0005-0000-0000-0000ED030000}"/>
    <cellStyle name="20% - 强调文字颜色 1 3 7 3 2 2" xfId="961" xr:uid="{00000000-0005-0000-0000-0000F1030000}"/>
    <cellStyle name="20% - 强调文字颜色 1 3 7 3 2 2 2" xfId="5601" xr:uid="{00000000-0005-0000-0000-000011160000}"/>
    <cellStyle name="20% - 强调文字颜色 1 3 7 3 2 2 3" xfId="5603" xr:uid="{00000000-0005-0000-0000-000013160000}"/>
    <cellStyle name="20% - 强调文字颜色 1 3 7 3 2 3" xfId="1117" xr:uid="{00000000-0005-0000-0000-00008D040000}"/>
    <cellStyle name="20% - 强调文字颜色 1 3 7 3 2 4" xfId="1763" xr:uid="{00000000-0005-0000-0000-000013070000}"/>
    <cellStyle name="20% - 强调文字颜色 1 3 7 3 3" xfId="967" xr:uid="{00000000-0005-0000-0000-0000F7030000}"/>
    <cellStyle name="20% - 强调文字颜色 1 3 7 3 3 2" xfId="973" xr:uid="{00000000-0005-0000-0000-0000FD030000}"/>
    <cellStyle name="20% - 强调文字颜色 1 3 7 3 3 2 2" xfId="3085" xr:uid="{00000000-0005-0000-0000-00003D0C0000}"/>
    <cellStyle name="20% - 强调文字颜色 1 3 7 3 3 2 3" xfId="3096" xr:uid="{00000000-0005-0000-0000-0000480C0000}"/>
    <cellStyle name="20% - 强调文字颜色 1 3 7 3 3 3" xfId="1122" xr:uid="{00000000-0005-0000-0000-000092040000}"/>
    <cellStyle name="20% - 强调文字颜色 1 3 7 3 3 4" xfId="1771" xr:uid="{00000000-0005-0000-0000-00001B070000}"/>
    <cellStyle name="20% - 强调文字颜色 1 3 7 3 4" xfId="981" xr:uid="{00000000-0005-0000-0000-000005040000}"/>
    <cellStyle name="20% - 强调文字颜色 1 3 7 3 4 2" xfId="988" xr:uid="{00000000-0005-0000-0000-00000C040000}"/>
    <cellStyle name="20% - 强调文字颜色 1 3 7 3 4 2 2" xfId="3101" xr:uid="{00000000-0005-0000-0000-00004D0C0000}"/>
    <cellStyle name="20% - 强调文字颜色 1 3 7 3 4 3" xfId="3115" xr:uid="{00000000-0005-0000-0000-00005B0C0000}"/>
    <cellStyle name="20% - 强调文字颜色 1 3 7 3 5" xfId="1001" xr:uid="{00000000-0005-0000-0000-000019040000}"/>
    <cellStyle name="20% - 强调文字颜色 1 3 7 3 5 2" xfId="3123" xr:uid="{00000000-0005-0000-0000-0000630C0000}"/>
    <cellStyle name="20% - 强调文字颜色 1 3 7 3 6" xfId="1021" xr:uid="{00000000-0005-0000-0000-00002D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1" xr:uid="{00000000-0005-0000-0000-00001B160000}"/>
    <cellStyle name="20% - 强调文字颜色 1 3 8 2 2" xfId="5618" xr:uid="{00000000-0005-0000-0000-000022160000}"/>
    <cellStyle name="20% - 强调文字颜色 1 3 8 2 3" xfId="5620" xr:uid="{00000000-0005-0000-0000-000024160000}"/>
    <cellStyle name="20% - 强调文字颜色 1 3 8 2 3 2" xfId="1816" xr:uid="{00000000-0005-0000-0000-000048070000}"/>
    <cellStyle name="20% - 强调文字颜色 1 3 8 3" xfId="5625" xr:uid="{00000000-0005-0000-0000-000029160000}"/>
    <cellStyle name="20% - 强调文字颜色 1 3 9" xfId="5630" xr:uid="{00000000-0005-0000-0000-00002E160000}"/>
    <cellStyle name="20% - 强调文字颜色 1 3 9 2" xfId="5632" xr:uid="{00000000-0005-0000-0000-000030160000}"/>
    <cellStyle name="20% - 强调文字颜色 1 3 9 2 2" xfId="5634" xr:uid="{00000000-0005-0000-0000-000032160000}"/>
    <cellStyle name="20% - 强调文字颜色 1 3 9 2 2 2" xfId="5636" xr:uid="{00000000-0005-0000-0000-000034160000}"/>
    <cellStyle name="20% - 强调文字颜色 1 3 9 2 2 2 2" xfId="5642" xr:uid="{00000000-0005-0000-0000-00003A160000}"/>
    <cellStyle name="20% - 强调文字颜色 1 3 9 2 2 2 3" xfId="5647" xr:uid="{00000000-0005-0000-0000-00003F160000}"/>
    <cellStyle name="20% - 强调文字颜色 1 3 9 2 2 3" xfId="5651" xr:uid="{00000000-0005-0000-0000-000043160000}"/>
    <cellStyle name="20% - 强调文字颜色 1 3 9 2 2 4" xfId="5655" xr:uid="{00000000-0005-0000-0000-000047160000}"/>
    <cellStyle name="20% - 强调文字颜色 1 3 9 2 3" xfId="5656" xr:uid="{00000000-0005-0000-0000-000048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4" xr:uid="{00000000-0005-0000-0000-000064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1" xr:uid="{00000000-0005-0000-0000-0000A3010000}"/>
    <cellStyle name="20% - 强调文字颜色 1 3 9 2 5" xfId="5690" xr:uid="{00000000-0005-0000-0000-00006A160000}"/>
    <cellStyle name="20% - 强调文字颜色 1 3 9 2 5 2" xfId="5694" xr:uid="{00000000-0005-0000-0000-00006E160000}"/>
    <cellStyle name="20% - 强调文字颜色 1 3 9 2 6" xfId="5695" xr:uid="{00000000-0005-0000-0000-00006F160000}"/>
    <cellStyle name="20% - 强调文字颜色 1 3 9 3" xfId="5699" xr:uid="{00000000-0005-0000-0000-000073160000}"/>
    <cellStyle name="20% - 强调文字颜色 1 3 9 4" xfId="5211" xr:uid="{00000000-0005-0000-0000-00008B140000}"/>
    <cellStyle name="20% - 强调文字颜色 1 3 9 5" xfId="5218" xr:uid="{00000000-0005-0000-0000-000092140000}"/>
    <cellStyle name="20% - 强调文字颜色 1 4" xfId="2628" xr:uid="{00000000-0005-0000-0000-0000740A0000}"/>
    <cellStyle name="20% - 强调文字颜色 1 4 2" xfId="2633" xr:uid="{00000000-0005-0000-0000-0000790A0000}"/>
    <cellStyle name="20% - 强调文字颜色 1 4 2 10" xfId="5700" xr:uid="{00000000-0005-0000-0000-000074160000}"/>
    <cellStyle name="20% - 强调文字颜色 1 4 2 10 2" xfId="5702" xr:uid="{00000000-0005-0000-0000-000076160000}"/>
    <cellStyle name="20% - 强调文字颜色 1 4 2 11" xfId="5704" xr:uid="{00000000-0005-0000-0000-000078160000}"/>
    <cellStyle name="20% - 强调文字颜色 1 4 2 11 2" xfId="311" xr:uid="{00000000-0005-0000-0000-000063010000}"/>
    <cellStyle name="20% - 强调文字颜色 1 4 2 12" xfId="5708" xr:uid="{00000000-0005-0000-0000-00007C160000}"/>
    <cellStyle name="20% - 强调文字颜色 1 4 2 12 2" xfId="5709" xr:uid="{00000000-0005-0000-0000-00007D160000}"/>
    <cellStyle name="20% - 强调文字颜色 1 4 2 13" xfId="5715" xr:uid="{00000000-0005-0000-0000-000083160000}"/>
    <cellStyle name="20% - 强调文字颜色 1 4 2 13 2" xfId="4247" xr:uid="{00000000-0005-0000-0000-0000C7100000}"/>
    <cellStyle name="20% - 强调文字颜色 1 4 2 14" xfId="3593" xr:uid="{00000000-0005-0000-0000-0000390E0000}"/>
    <cellStyle name="20% - 强调文字颜色 1 4 2 15" xfId="3596" xr:uid="{00000000-0005-0000-0000-00003C0E0000}"/>
    <cellStyle name="20% - 强调文字颜色 1 4 2 15 2" xfId="3600" xr:uid="{00000000-0005-0000-0000-0000400E0000}"/>
    <cellStyle name="20% - 强调文字颜色 1 4 2 16" xfId="3603" xr:uid="{00000000-0005-0000-0000-0000430E0000}"/>
    <cellStyle name="20% - 强调文字颜色 1 4 2 17" xfId="3613" xr:uid="{00000000-0005-0000-0000-00004D0E0000}"/>
    <cellStyle name="20% - 强调文字颜色 1 4 2 2" xfId="5716" xr:uid="{00000000-0005-0000-0000-000084160000}"/>
    <cellStyle name="20% - 强调文字颜色 1 4 2 2 10" xfId="99" xr:uid="{00000000-0005-0000-0000-000071000000}"/>
    <cellStyle name="20% - 强调文字颜色 1 4 2 2 10 2" xfId="5719" xr:uid="{00000000-0005-0000-0000-000087160000}"/>
    <cellStyle name="20% - 强调文字颜色 1 4 2 2 11" xfId="79" xr:uid="{00000000-0005-0000-0000-000058000000}"/>
    <cellStyle name="20% - 强调文字颜色 1 4 2 2 11 2" xfId="1909" xr:uid="{00000000-0005-0000-0000-0000A5070000}"/>
    <cellStyle name="20% - 强调文字颜色 1 4 2 2 12" xfId="129" xr:uid="{00000000-0005-0000-0000-000098000000}"/>
    <cellStyle name="20% - 强调文字颜色 1 4 2 2 12 2" xfId="3660" xr:uid="{00000000-0005-0000-0000-00007C0E0000}"/>
    <cellStyle name="20% - 强调文字颜色 1 4 2 2 13" xfId="321" xr:uid="{00000000-0005-0000-0000-00006E010000}"/>
    <cellStyle name="20% - 强调文字颜色 1 4 2 2 13 2" xfId="1970" xr:uid="{00000000-0005-0000-0000-0000E2070000}"/>
    <cellStyle name="20% - 强调文字颜色 1 4 2 2 14" xfId="332" xr:uid="{00000000-0005-0000-0000-00007C010000}"/>
    <cellStyle name="20% - 强调文字颜色 1 4 2 2 15" xfId="1403" xr:uid="{00000000-0005-0000-0000-0000AB050000}"/>
    <cellStyle name="20% - 强调文字颜色 1 4 2 2 16" xfId="666" xr:uid="{00000000-0005-0000-0000-0000CA020000}"/>
    <cellStyle name="20% - 强调文字颜色 1 4 2 2 2" xfId="5721" xr:uid="{00000000-0005-0000-0000-000089160000}"/>
    <cellStyle name="20% - 强调文字颜色 1 4 2 2 2 2" xfId="5724" xr:uid="{00000000-0005-0000-0000-00008C160000}"/>
    <cellStyle name="20% - 强调文字颜色 1 4 2 2 2 2 2" xfId="5726" xr:uid="{00000000-0005-0000-0000-00008E160000}"/>
    <cellStyle name="20% - 强调文字颜色 1 4 2 2 2 2 2 2" xfId="5727" xr:uid="{00000000-0005-0000-0000-00008F160000}"/>
    <cellStyle name="20% - 强调文字颜色 1 4 2 2 2 2 2 2 2" xfId="3029" xr:uid="{00000000-0005-0000-0000-0000050C0000}"/>
    <cellStyle name="20% - 强调文字颜色 1 4 2 2 2 2 2 2 3" xfId="3037" xr:uid="{00000000-0005-0000-0000-00000D0C0000}"/>
    <cellStyle name="20% - 强调文字颜色 1 4 2 2 2 2 2 3" xfId="5728" xr:uid="{00000000-0005-0000-0000-000090160000}"/>
    <cellStyle name="20% - 强调文字颜色 1 4 2 2 2 2 2 4" xfId="5729" xr:uid="{00000000-0005-0000-0000-000091160000}"/>
    <cellStyle name="20% - 强调文字颜色 1 4 2 2 2 2 3" xfId="5733" xr:uid="{00000000-0005-0000-0000-000095160000}"/>
    <cellStyle name="20% - 强调文字颜色 1 4 2 2 2 2 3 2" xfId="5735" xr:uid="{00000000-0005-0000-0000-000097160000}"/>
    <cellStyle name="20% - 强调文字颜色 1 4 2 2 2 2 3 2 2" xfId="5739" xr:uid="{00000000-0005-0000-0000-00009B160000}"/>
    <cellStyle name="20% - 强调文字颜色 1 4 2 2 2 2 3 2 3" xfId="5337" xr:uid="{00000000-0005-0000-0000-000009150000}"/>
    <cellStyle name="20% - 强调文字颜色 1 4 2 2 2 2 3 3" xfId="5740" xr:uid="{00000000-0005-0000-0000-00009C160000}"/>
    <cellStyle name="20% - 强调文字颜色 1 4 2 2 2 2 3 4" xfId="5742" xr:uid="{00000000-0005-0000-0000-00009E160000}"/>
    <cellStyle name="20% - 强调文字颜色 1 4 2 2 2 2 4" xfId="1757" xr:uid="{00000000-0005-0000-0000-00000D070000}"/>
    <cellStyle name="20% - 强调文字颜色 1 4 2 2 2 2 4 2" xfId="1091" xr:uid="{00000000-0005-0000-0000-000073040000}"/>
    <cellStyle name="20% - 强调文字颜色 1 4 2 2 2 2 4 3" xfId="1098" xr:uid="{00000000-0005-0000-0000-00007A040000}"/>
    <cellStyle name="20% - 强调文字颜色 1 4 2 2 2 2 5" xfId="1759" xr:uid="{00000000-0005-0000-0000-00000F070000}"/>
    <cellStyle name="20% - 强调文字颜色 1 4 2 2 2 2 5 2" xfId="1764" xr:uid="{00000000-0005-0000-0000-000014070000}"/>
    <cellStyle name="20% - 强调文字颜色 1 4 2 2 2 2 6" xfId="1766" xr:uid="{00000000-0005-0000-0000-000016070000}"/>
    <cellStyle name="20% - 强调文字颜色 1 4 2 2 2 3" xfId="5749" xr:uid="{00000000-0005-0000-0000-0000A5160000}"/>
    <cellStyle name="20% - 强调文字颜色 1 4 2 2 2 3 2" xfId="5498" xr:uid="{00000000-0005-0000-0000-0000AA150000}"/>
    <cellStyle name="20% - 强调文字颜色 1 4 2 2 2 3 3" xfId="5502" xr:uid="{00000000-0005-0000-0000-0000AE150000}"/>
    <cellStyle name="20% - 强调文字颜色 1 4 2 2 2 4" xfId="5751" xr:uid="{00000000-0005-0000-0000-0000A7160000}"/>
    <cellStyle name="20% - 强调文字颜色 1 4 2 2 2 4 2" xfId="5511" xr:uid="{00000000-0005-0000-0000-0000B7150000}"/>
    <cellStyle name="20% - 强调文字颜色 1 4 2 2 2 4 3" xfId="5753" xr:uid="{00000000-0005-0000-0000-0000A9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0" xr:uid="{00000000-0005-0000-0000-0000B0160000}"/>
    <cellStyle name="20% - 强调文字颜色 1 4 2 2 3 2" xfId="154" xr:uid="{00000000-0005-0000-0000-0000B6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4" xr:uid="{00000000-0005-0000-0000-0000B4160000}"/>
    <cellStyle name="20% - 强调文字颜色 1 4 2 2 3 2 3 2" xfId="5767" xr:uid="{00000000-0005-0000-0000-0000B7160000}"/>
    <cellStyle name="20% - 强调文字颜色 1 4 2 2 3 2 4" xfId="1794" xr:uid="{00000000-0005-0000-0000-000032070000}"/>
    <cellStyle name="20% - 强调文字颜色 1 4 2 2 3 3" xfId="255" xr:uid="{00000000-0005-0000-0000-000026010000}"/>
    <cellStyle name="20% - 强调文字颜色 1 4 2 2 3 3 2" xfId="919" xr:uid="{00000000-0005-0000-0000-0000C7030000}"/>
    <cellStyle name="20% - 强调文字颜色 1 4 2 2 3 3 2 2" xfId="5770" xr:uid="{00000000-0005-0000-0000-0000BA160000}"/>
    <cellStyle name="20% - 强调文字颜色 1 4 2 2 3 3 2 3" xfId="5774" xr:uid="{00000000-0005-0000-0000-0000BE160000}"/>
    <cellStyle name="20% - 强调文字颜色 1 4 2 2 3 3 3" xfId="5778" xr:uid="{00000000-0005-0000-0000-0000C2160000}"/>
    <cellStyle name="20% - 强调文字颜色 1 4 2 2 3 3 3 2" xfId="5784" xr:uid="{00000000-0005-0000-0000-0000C8160000}"/>
    <cellStyle name="20% - 强调文字颜色 1 4 2 2 3 3 4" xfId="1802" xr:uid="{00000000-0005-0000-0000-00003A070000}"/>
    <cellStyle name="20% - 强调文字颜色 1 4 2 2 3 4" xfId="263" xr:uid="{00000000-0005-0000-0000-00002F010000}"/>
    <cellStyle name="20% - 强调文字颜色 1 4 2 2 3 4 2" xfId="922" xr:uid="{00000000-0005-0000-0000-0000CA030000}"/>
    <cellStyle name="20% - 强调文字颜色 1 4 2 2 3 4 3" xfId="5790" xr:uid="{00000000-0005-0000-0000-0000CE160000}"/>
    <cellStyle name="20% - 强调文字颜色 1 4 2 2 3 5" xfId="302" xr:uid="{00000000-0005-0000-0000-000059010000}"/>
    <cellStyle name="20% - 强调文字颜色 1 4 2 2 3 5 2" xfId="925" xr:uid="{00000000-0005-0000-0000-0000CD030000}"/>
    <cellStyle name="20% - 强调文字颜色 1 4 2 2 3 5 3" xfId="5793" xr:uid="{00000000-0005-0000-0000-0000D1160000}"/>
    <cellStyle name="20% - 强调文字颜色 1 4 2 2 3 6" xfId="325" xr:uid="{00000000-0005-0000-0000-000073010000}"/>
    <cellStyle name="20% - 强调文字颜色 1 4 2 2 3 7" xfId="930" xr:uid="{00000000-0005-0000-0000-0000D2030000}"/>
    <cellStyle name="20% - 强调文字颜色 1 4 2 2 4" xfId="5795" xr:uid="{00000000-0005-0000-0000-0000D3160000}"/>
    <cellStyle name="20% - 强调文字颜色 1 4 2 2 4 2" xfId="5798" xr:uid="{00000000-0005-0000-0000-0000D6160000}"/>
    <cellStyle name="20% - 强调文字颜色 1 4 2 2 4 2 2" xfId="5801" xr:uid="{00000000-0005-0000-0000-0000D9160000}"/>
    <cellStyle name="20% - 强调文字颜色 1 4 2 2 4 2 3" xfId="5802" xr:uid="{00000000-0005-0000-0000-0000DA160000}"/>
    <cellStyle name="20% - 强调文字颜色 1 4 2 2 4 3" xfId="5805" xr:uid="{00000000-0005-0000-0000-0000DD160000}"/>
    <cellStyle name="20% - 强调文字颜色 1 4 2 2 4 3 2" xfId="5022" xr:uid="{00000000-0005-0000-0000-0000CE130000}"/>
    <cellStyle name="20% - 强调文字颜色 1 4 2 2 4 3 3" xfId="5807" xr:uid="{00000000-0005-0000-0000-0000DF160000}"/>
    <cellStyle name="20% - 强调文字颜色 1 4 2 2 4 4" xfId="5811" xr:uid="{00000000-0005-0000-0000-0000E3160000}"/>
    <cellStyle name="20% - 强调文字颜色 1 4 2 2 4 4 2" xfId="3" xr:uid="{00000000-0005-0000-0000-000003000000}"/>
    <cellStyle name="20% - 强调文字颜色 1 4 2 2 4 5" xfId="5814" xr:uid="{00000000-0005-0000-0000-0000E6160000}"/>
    <cellStyle name="20% - 强调文字颜色 1 4 2 2 4 6" xfId="5816" xr:uid="{00000000-0005-0000-0000-0000E8160000}"/>
    <cellStyle name="20% - 强调文字颜色 1 4 2 2 5" xfId="5818" xr:uid="{00000000-0005-0000-0000-0000EA160000}"/>
    <cellStyle name="20% - 强调文字颜色 1 4 2 2 5 2" xfId="5819" xr:uid="{00000000-0005-0000-0000-0000EB160000}"/>
    <cellStyle name="20% - 强调文字颜色 1 4 2 2 5 2 2" xfId="5822" xr:uid="{00000000-0005-0000-0000-0000EE160000}"/>
    <cellStyle name="20% - 强调文字颜色 1 4 2 2 5 2 3" xfId="5824" xr:uid="{00000000-0005-0000-0000-0000F0160000}"/>
    <cellStyle name="20% - 强调文字颜色 1 4 2 2 5 3" xfId="5826" xr:uid="{00000000-0005-0000-0000-0000F2160000}"/>
    <cellStyle name="20% - 强调文字颜色 1 4 2 2 5 3 2" xfId="5047" xr:uid="{00000000-0005-0000-0000-0000E7130000}"/>
    <cellStyle name="20% - 强调文字颜色 1 4 2 2 5 3 3" xfId="5052" xr:uid="{00000000-0005-0000-0000-0000EC130000}"/>
    <cellStyle name="20% - 强调文字颜色 1 4 2 2 5 4" xfId="5828" xr:uid="{00000000-0005-0000-0000-0000F4160000}"/>
    <cellStyle name="20% - 强调文字颜色 1 4 2 2 5 4 2" xfId="5068" xr:uid="{00000000-0005-0000-0000-0000FC130000}"/>
    <cellStyle name="20% - 强调文字颜色 1 4 2 2 5 5" xfId="5831" xr:uid="{00000000-0005-0000-0000-0000F7160000}"/>
    <cellStyle name="20% - 强调文字颜色 1 4 2 2 5 6" xfId="5833" xr:uid="{00000000-0005-0000-0000-0000F9160000}"/>
    <cellStyle name="20% - 强调文字颜色 1 4 2 2 6" xfId="5835" xr:uid="{00000000-0005-0000-0000-0000FB160000}"/>
    <cellStyle name="20% - 强调文字颜色 1 4 2 2 6 2" xfId="5836" xr:uid="{00000000-0005-0000-0000-0000FC160000}"/>
    <cellStyle name="20% - 强调文字颜色 1 4 2 2 6 2 2" xfId="5837" xr:uid="{00000000-0005-0000-0000-0000FD160000}"/>
    <cellStyle name="20% - 强调文字颜色 1 4 2 2 6 2 3" xfId="5839" xr:uid="{00000000-0005-0000-0000-0000FF160000}"/>
    <cellStyle name="20% - 强调文字颜色 1 4 2 2 6 3" xfId="5842" xr:uid="{00000000-0005-0000-0000-000002170000}"/>
    <cellStyle name="20% - 强调文字颜色 1 4 2 2 6 3 2" xfId="5845" xr:uid="{00000000-0005-0000-0000-000005170000}"/>
    <cellStyle name="20% - 强调文字颜色 1 4 2 2 6 4" xfId="5849" xr:uid="{00000000-0005-0000-0000-000009170000}"/>
    <cellStyle name="20% - 强调文字颜色 1 4 2 2 6 5" xfId="5854" xr:uid="{00000000-0005-0000-0000-00000E170000}"/>
    <cellStyle name="20% - 强调文字颜色 1 4 2 2 7" xfId="5856" xr:uid="{00000000-0005-0000-0000-000010170000}"/>
    <cellStyle name="20% - 强调文字颜色 1 4 2 2 7 2" xfId="5858" xr:uid="{00000000-0005-0000-0000-000012170000}"/>
    <cellStyle name="20% - 强调文字颜色 1 4 2 2 7 2 2" xfId="5859" xr:uid="{00000000-0005-0000-0000-000013170000}"/>
    <cellStyle name="20% - 强调文字颜色 1 4 2 2 7 3" xfId="3911" xr:uid="{00000000-0005-0000-0000-0000770F0000}"/>
    <cellStyle name="20% - 强调文字颜色 1 4 2 2 7 4" xfId="5861" xr:uid="{00000000-0005-0000-0000-000015170000}"/>
    <cellStyle name="20% - 强调文字颜色 1 4 2 2 8" xfId="5865" xr:uid="{00000000-0005-0000-0000-000019170000}"/>
    <cellStyle name="20% - 强调文字颜色 1 4 2 2 8 2" xfId="5866" xr:uid="{00000000-0005-0000-0000-00001A170000}"/>
    <cellStyle name="20% - 强调文字颜色 1 4 2 2 8 3" xfId="5868" xr:uid="{00000000-0005-0000-0000-00001C170000}"/>
    <cellStyle name="20% - 强调文字颜色 1 4 2 2 9" xfId="3633" xr:uid="{00000000-0005-0000-0000-0000610E0000}"/>
    <cellStyle name="20% - 强调文字颜色 1 4 2 2 9 2" xfId="3635" xr:uid="{00000000-0005-0000-0000-0000630E0000}"/>
    <cellStyle name="20% - 强调文字颜色 1 4 2 2 9 3" xfId="5872" xr:uid="{00000000-0005-0000-0000-000020170000}"/>
    <cellStyle name="20% - 强调文字颜色 1 4 2 3" xfId="5874" xr:uid="{00000000-0005-0000-0000-000022170000}"/>
    <cellStyle name="20% - 强调文字颜色 1 4 2 3 2" xfId="5879" xr:uid="{00000000-0005-0000-0000-000027170000}"/>
    <cellStyle name="20% - 强调文字颜色 1 4 2 3 2 2" xfId="5881" xr:uid="{00000000-0005-0000-0000-000029170000}"/>
    <cellStyle name="20% - 强调文字颜色 1 4 2 3 2 2 2" xfId="4508" xr:uid="{00000000-0005-0000-0000-0000CC110000}"/>
    <cellStyle name="20% - 强调文字颜色 1 4 2 3 2 2 2 2" xfId="4516" xr:uid="{00000000-0005-0000-0000-0000D4110000}"/>
    <cellStyle name="20% - 强调文字颜色 1 4 2 3 2 2 2 2 2" xfId="2167" xr:uid="{00000000-0005-0000-0000-0000A7080000}"/>
    <cellStyle name="20% - 强调文字颜色 1 4 2 3 2 2 2 2 3" xfId="1602" xr:uid="{00000000-0005-0000-0000-000072060000}"/>
    <cellStyle name="20% - 强调文字颜色 1 4 2 3 2 2 2 3" xfId="4523" xr:uid="{00000000-0005-0000-0000-0000DB110000}"/>
    <cellStyle name="20% - 强调文字颜色 1 4 2 3 2 2 2 4" xfId="5135" xr:uid="{00000000-0005-0000-0000-00003F140000}"/>
    <cellStyle name="20% - 强调文字颜色 1 4 2 3 2 2 3" xfId="4528" xr:uid="{00000000-0005-0000-0000-0000E0110000}"/>
    <cellStyle name="20% - 强调文字颜色 1 4 2 3 2 2 3 2" xfId="4534" xr:uid="{00000000-0005-0000-0000-0000E6110000}"/>
    <cellStyle name="20% - 强调文字颜色 1 4 2 3 2 2 3 2 2" xfId="2195" xr:uid="{00000000-0005-0000-0000-0000C3080000}"/>
    <cellStyle name="20% - 强调文字颜色 1 4 2 3 2 2 3 2 3" xfId="2058" xr:uid="{00000000-0005-0000-0000-00003A080000}"/>
    <cellStyle name="20% - 强调文字颜色 1 4 2 3 2 2 3 3" xfId="5883" xr:uid="{00000000-0005-0000-0000-00002B170000}"/>
    <cellStyle name="20% - 强调文字颜色 1 4 2 3 2 2 3 4" xfId="1924" xr:uid="{00000000-0005-0000-0000-0000B4070000}"/>
    <cellStyle name="20% - 强调文字颜色 1 4 2 3 2 2 4" xfId="1979" xr:uid="{00000000-0005-0000-0000-0000EB070000}"/>
    <cellStyle name="20% - 强调文字颜色 1 4 2 3 2 2 4 2" xfId="1981" xr:uid="{00000000-0005-0000-0000-0000ED070000}"/>
    <cellStyle name="20% - 强调文字颜色 1 4 2 3 2 2 4 3" xfId="1986" xr:uid="{00000000-0005-0000-0000-0000F2070000}"/>
    <cellStyle name="20% - 强调文字颜色 1 4 2 3 2 2 5" xfId="1992" xr:uid="{00000000-0005-0000-0000-0000F8070000}"/>
    <cellStyle name="20% - 强调文字颜色 1 4 2 3 2 2 5 2" xfId="3201" xr:uid="{00000000-0005-0000-0000-0000B10C0000}"/>
    <cellStyle name="20% - 强调文字颜色 1 4 2 3 2 2 6" xfId="1995" xr:uid="{00000000-0005-0000-0000-0000FB070000}"/>
    <cellStyle name="20% - 强调文字颜色 1 4 2 3 2 3" xfId="5885" xr:uid="{00000000-0005-0000-0000-00002D170000}"/>
    <cellStyle name="20% - 强调文字颜色 1 4 2 3 2 4" xfId="5886" xr:uid="{00000000-0005-0000-0000-00002E170000}"/>
    <cellStyle name="20% - 强调文字颜色 1 4 2 3 2 4 2" xfId="4600" xr:uid="{00000000-0005-0000-0000-000028120000}"/>
    <cellStyle name="20% - 强调文字颜色 1 4 2 3 2 5" xfId="4318" xr:uid="{00000000-0005-0000-0000-00000E110000}"/>
    <cellStyle name="20% - 强调文字颜色 1 4 2 3 2 6" xfId="4325" xr:uid="{00000000-0005-0000-0000-000015110000}"/>
    <cellStyle name="20% - 强调文字颜色 1 4 2 3 3" xfId="5891" xr:uid="{00000000-0005-0000-0000-000033170000}"/>
    <cellStyle name="20% - 强调文字颜色 1 4 2 3 3 2" xfId="5895" xr:uid="{00000000-0005-0000-0000-000037170000}"/>
    <cellStyle name="20% - 强调文字颜色 1 4 2 3 3 2 2" xfId="4723" xr:uid="{00000000-0005-0000-0000-0000A3120000}"/>
    <cellStyle name="20% - 强调文字颜色 1 4 2 3 3 2 2 2" xfId="4732" xr:uid="{00000000-0005-0000-0000-0000AC120000}"/>
    <cellStyle name="20% - 强调文字颜色 1 4 2 3 3 2 2 3" xfId="5899" xr:uid="{00000000-0005-0000-0000-00003B170000}"/>
    <cellStyle name="20% - 强调文字颜色 1 4 2 3 3 2 3" xfId="1703" xr:uid="{00000000-0005-0000-0000-0000D7060000}"/>
    <cellStyle name="20% - 强调文字颜色 1 4 2 3 3 2 4" xfId="1711" xr:uid="{00000000-0005-0000-0000-0000DF060000}"/>
    <cellStyle name="20% - 强调文字颜色 1 4 2 3 3 3" xfId="5903" xr:uid="{00000000-0005-0000-0000-00003F170000}"/>
    <cellStyle name="20% - 强调文字颜色 1 4 2 3 3 3 2" xfId="4756" xr:uid="{00000000-0005-0000-0000-0000C4120000}"/>
    <cellStyle name="20% - 强调文字颜色 1 4 2 3 3 3 2 2" xfId="180" xr:uid="{00000000-0005-0000-0000-0000D3000000}"/>
    <cellStyle name="20% - 强调文字颜色 1 4 2 3 3 3 2 3" xfId="4775" xr:uid="{00000000-0005-0000-0000-0000D7120000}"/>
    <cellStyle name="20% - 强调文字颜色 1 4 2 3 3 3 3" xfId="1732" xr:uid="{00000000-0005-0000-0000-0000F4060000}"/>
    <cellStyle name="20% - 强调文字颜色 1 4 2 3 3 3 4" xfId="3720" xr:uid="{00000000-0005-0000-0000-0000B80E0000}"/>
    <cellStyle name="20% - 强调文字颜色 1 4 2 3 3 4" xfId="5908" xr:uid="{00000000-0005-0000-0000-000044170000}"/>
    <cellStyle name="20% - 强调文字颜色 1 4 2 3 3 4 2" xfId="5909" xr:uid="{00000000-0005-0000-0000-000045170000}"/>
    <cellStyle name="20% - 强调文字颜色 1 4 2 3 3 4 2 2" xfId="3757" xr:uid="{00000000-0005-0000-0000-0000DD0E0000}"/>
    <cellStyle name="20% - 强调文字颜色 1 4 2 3 3 4 3" xfId="3725" xr:uid="{00000000-0005-0000-0000-0000BD0E0000}"/>
    <cellStyle name="20% - 强调文字颜色 1 4 2 3 3 5" xfId="5912" xr:uid="{00000000-0005-0000-0000-000048170000}"/>
    <cellStyle name="20% - 强调文字颜色 1 4 2 3 3 5 2" xfId="5913" xr:uid="{00000000-0005-0000-0000-000049170000}"/>
    <cellStyle name="20% - 强调文字颜色 1 4 2 3 3 5 3" xfId="5915" xr:uid="{00000000-0005-0000-0000-00004B170000}"/>
    <cellStyle name="20% - 强调文字颜色 1 4 2 3 3 6" xfId="5918" xr:uid="{00000000-0005-0000-0000-00004E170000}"/>
    <cellStyle name="20% - 强调文字颜色 1 4 2 3 3 6 2" xfId="5920" xr:uid="{00000000-0005-0000-0000-000050170000}"/>
    <cellStyle name="20% - 强调文字颜色 1 4 2 3 3 7" xfId="5922" xr:uid="{00000000-0005-0000-0000-000052170000}"/>
    <cellStyle name="20% - 强调文字颜色 1 4 2 3 4" xfId="5924" xr:uid="{00000000-0005-0000-0000-000054170000}"/>
    <cellStyle name="20% - 强调文字颜色 1 4 2 3 5" xfId="5928" xr:uid="{00000000-0005-0000-0000-000058170000}"/>
    <cellStyle name="20% - 强调文字颜色 1 4 2 3 6" xfId="5932" xr:uid="{00000000-0005-0000-0000-00005C170000}"/>
    <cellStyle name="20% - 强调文字颜色 1 4 2 4" xfId="5933" xr:uid="{00000000-0005-0000-0000-00005D170000}"/>
    <cellStyle name="20% - 强调文字颜色 1 4 2 4 2" xfId="5938" xr:uid="{00000000-0005-0000-0000-000062170000}"/>
    <cellStyle name="20% - 强调文字颜色 1 4 2 4 2 2" xfId="5943" xr:uid="{00000000-0005-0000-0000-000067170000}"/>
    <cellStyle name="20% - 强调文字颜色 1 4 2 4 2 2 2" xfId="1311" xr:uid="{00000000-0005-0000-0000-00004F050000}"/>
    <cellStyle name="20% - 强调文字颜色 1 4 2 4 2 3" xfId="5946" xr:uid="{00000000-0005-0000-0000-00006A170000}"/>
    <cellStyle name="20% - 强调文字颜色 1 4 2 4 2 3 2" xfId="1493" xr:uid="{00000000-0005-0000-0000-000005060000}"/>
    <cellStyle name="20% - 强调文字颜色 1 4 2 4 2 4" xfId="5948" xr:uid="{00000000-0005-0000-0000-00006C170000}"/>
    <cellStyle name="20% - 强调文字颜色 1 4 2 4 3" xfId="5668" xr:uid="{00000000-0005-0000-0000-000054160000}"/>
    <cellStyle name="20% - 强调文字颜色 1 4 2 4 3 2" xfId="5950" xr:uid="{00000000-0005-0000-0000-00006E170000}"/>
    <cellStyle name="20% - 强调文字颜色 1 4 2 4 3 3" xfId="5954" xr:uid="{00000000-0005-0000-0000-000072170000}"/>
    <cellStyle name="20% - 强调文字颜色 1 4 2 4 4" xfId="5675" xr:uid="{00000000-0005-0000-0000-00005B160000}"/>
    <cellStyle name="20% - 强调文字颜色 1 4 2 4 5" xfId="5959" xr:uid="{00000000-0005-0000-0000-000077170000}"/>
    <cellStyle name="20% - 强调文字颜色 1 4 2 4 6" xfId="5966" xr:uid="{00000000-0005-0000-0000-00007E170000}"/>
    <cellStyle name="20% - 强调文字颜色 1 4 2 5" xfId="1366" xr:uid="{00000000-0005-0000-0000-000086050000}"/>
    <cellStyle name="20% - 强调文字颜色 1 4 2 5 2" xfId="1372" xr:uid="{00000000-0005-0000-0000-00008C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6" xr:uid="{00000000-0005-0000-0000-000088170000}"/>
    <cellStyle name="20% - 强调文字颜色 1 4 2 5 3 2" xfId="5981" xr:uid="{00000000-0005-0000-0000-00008D170000}"/>
    <cellStyle name="20% - 强调文字颜色 1 4 2 5 3 2 2" xfId="1399" xr:uid="{00000000-0005-0000-0000-0000A7050000}"/>
    <cellStyle name="20% - 强调文字颜色 1 4 2 5 3 3" xfId="5985" xr:uid="{00000000-0005-0000-0000-000091170000}"/>
    <cellStyle name="20% - 强调文字颜色 1 4 2 5 3 4" xfId="5988" xr:uid="{00000000-0005-0000-0000-000094170000}"/>
    <cellStyle name="20% - 强调文字颜色 1 4 2 5 4" xfId="5991" xr:uid="{00000000-0005-0000-0000-000097170000}"/>
    <cellStyle name="20% - 强调文字颜色 1 4 2 5 4 2" xfId="5996" xr:uid="{00000000-0005-0000-0000-00009C170000}"/>
    <cellStyle name="20% - 强调文字颜色 1 4 2 5 5" xfId="5999" xr:uid="{00000000-0005-0000-0000-00009F170000}"/>
    <cellStyle name="20% - 强调文字颜色 1 4 2 5 6" xfId="6004" xr:uid="{00000000-0005-0000-0000-0000A4170000}"/>
    <cellStyle name="20% - 强调文字颜色 1 4 2 6" xfId="1385" xr:uid="{00000000-0005-0000-0000-000099050000}"/>
    <cellStyle name="20% - 强调文字颜色 1 4 2 6 2" xfId="6005" xr:uid="{00000000-0005-0000-0000-0000A5170000}"/>
    <cellStyle name="20% - 强调文字颜色 1 4 2 6 2 2" xfId="5964" xr:uid="{00000000-0005-0000-0000-00007C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4" xr:uid="{00000000-0005-0000-0000-0000AE170000}"/>
    <cellStyle name="20% - 强调文字颜色 1 4 2 6 3 2" xfId="6002" xr:uid="{00000000-0005-0000-0000-0000A2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3" xr:uid="{00000000-0005-0000-0000-0000A1050000}"/>
    <cellStyle name="20% - 强调文字颜色 1 4 2 7 2" xfId="6036" xr:uid="{00000000-0005-0000-0000-0000C4170000}"/>
    <cellStyle name="20% - 强调文字颜色 1 4 2 7 2 2" xfId="6038" xr:uid="{00000000-0005-0000-0000-0000C6170000}"/>
    <cellStyle name="20% - 强调文字颜色 1 4 2 7 2 3" xfId="6043" xr:uid="{00000000-0005-0000-0000-0000CB170000}"/>
    <cellStyle name="20% - 强调文字颜色 1 4 2 7 3" xfId="6047" xr:uid="{00000000-0005-0000-0000-0000CF170000}"/>
    <cellStyle name="20% - 强调文字颜色 1 4 2 7 3 2" xfId="475" xr:uid="{00000000-0005-0000-0000-00000B020000}"/>
    <cellStyle name="20% - 强调文字颜色 1 4 2 7 4" xfId="104" xr:uid="{00000000-0005-0000-0000-000078000000}"/>
    <cellStyle name="20% - 强调文字颜色 1 4 2 7 5" xfId="6053" xr:uid="{00000000-0005-0000-0000-0000D5170000}"/>
    <cellStyle name="20% - 强调文字颜色 1 4 2 8" xfId="2289" xr:uid="{00000000-0005-0000-0000-000021090000}"/>
    <cellStyle name="20% - 强调文字颜色 1 4 2 8 2" xfId="4632" xr:uid="{00000000-0005-0000-0000-000048120000}"/>
    <cellStyle name="20% - 强调文字颜色 1 4 2 8 2 2" xfId="4639" xr:uid="{00000000-0005-0000-0000-00004F120000}"/>
    <cellStyle name="20% - 强调文字颜色 1 4 2 8 2 3" xfId="4645" xr:uid="{00000000-0005-0000-0000-000055120000}"/>
    <cellStyle name="20% - 强调文字颜色 1 4 2 8 3" xfId="4655" xr:uid="{00000000-0005-0000-0000-00005F120000}"/>
    <cellStyle name="20% - 强调文字颜色 1 4 2 8 3 2" xfId="4662" xr:uid="{00000000-0005-0000-0000-000066120000}"/>
    <cellStyle name="20% - 强调文字颜色 1 4 2 8 4" xfId="4672" xr:uid="{00000000-0005-0000-0000-000070120000}"/>
    <cellStyle name="20% - 强调文字颜色 1 4 2 8 5" xfId="6056" xr:uid="{00000000-0005-0000-0000-0000D8170000}"/>
    <cellStyle name="20% - 强调文字颜色 1 4 2 9" xfId="2294" xr:uid="{00000000-0005-0000-0000-000026090000}"/>
    <cellStyle name="20% - 强调文字颜色 1 4 2 9 2" xfId="6059" xr:uid="{00000000-0005-0000-0000-0000DB170000}"/>
    <cellStyle name="20% - 强调文字颜色 1 4 2 9 3" xfId="4832" xr:uid="{00000000-0005-0000-0000-000010130000}"/>
    <cellStyle name="20% - 强调文字颜色 1 4 3" xfId="6062" xr:uid="{00000000-0005-0000-0000-0000DE170000}"/>
    <cellStyle name="20% - 强调文字颜色 1 4 3 2" xfId="3604" xr:uid="{00000000-0005-0000-0000-0000440E0000}"/>
    <cellStyle name="20% - 强调文字颜色 1 4 3 2 2" xfId="3610" xr:uid="{00000000-0005-0000-0000-00004A0E0000}"/>
    <cellStyle name="20% - 强调文字颜色 1 4 4" xfId="4963" xr:uid="{00000000-0005-0000-0000-000093130000}"/>
    <cellStyle name="20% - 强调文字颜色 1 4 4 2" xfId="3627" xr:uid="{00000000-0005-0000-0000-00005B0E0000}"/>
    <cellStyle name="20% - 强调文字颜色 1 4 4 2 2" xfId="4391" xr:uid="{00000000-0005-0000-0000-000057110000}"/>
    <cellStyle name="20% - 强调文字颜色 1 4 4 2 3" xfId="6065" xr:uid="{00000000-0005-0000-0000-0000E1170000}"/>
    <cellStyle name="20% - 强调文字颜色 1 4 4 3" xfId="2571" xr:uid="{00000000-0005-0000-0000-00003B0A0000}"/>
    <cellStyle name="20% - 强调文字颜色 1 4 4 3 2" xfId="4399" xr:uid="{00000000-0005-0000-0000-00005F110000}"/>
    <cellStyle name="20% - 强调文字颜色 1 4 4 4" xfId="4405" xr:uid="{00000000-0005-0000-0000-000065110000}"/>
    <cellStyle name="20% - 强调文字颜色 1 4 4 5" xfId="283" xr:uid="{00000000-0005-0000-0000-000044010000}"/>
    <cellStyle name="20% - 强调文字颜色 1 4 5" xfId="6066" xr:uid="{00000000-0005-0000-0000-0000E2170000}"/>
    <cellStyle name="20% - 强调文字颜色 1 4 5 2" xfId="6068" xr:uid="{00000000-0005-0000-0000-0000E4170000}"/>
    <cellStyle name="20% - 强调文字颜色 1 4 5 2 2" xfId="6070" xr:uid="{00000000-0005-0000-0000-0000E6170000}"/>
    <cellStyle name="20% - 强调文字颜色 1 4 5 2 2 2" xfId="4076" xr:uid="{00000000-0005-0000-0000-00001C100000}"/>
    <cellStyle name="20% - 强调文字颜色 1 4 5 2 2 2 2" xfId="110" xr:uid="{00000000-0005-0000-0000-000080000000}"/>
    <cellStyle name="20% - 强调文字颜色 1 4 5 2 2 2 3" xfId="6071" xr:uid="{00000000-0005-0000-0000-0000E7170000}"/>
    <cellStyle name="20% - 强调文字颜色 1 4 5 2 2 3" xfId="6073" xr:uid="{00000000-0005-0000-0000-0000E9170000}"/>
    <cellStyle name="20% - 强调文字颜色 1 4 5 2 2 4" xfId="6075" xr:uid="{00000000-0005-0000-0000-0000EB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6" xr:uid="{00000000-0005-0000-0000-0000F6170000}"/>
    <cellStyle name="20% - 强调文字颜色 1 4 5 2 3 4" xfId="6094" xr:uid="{00000000-0005-0000-0000-0000FE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4" xr:uid="{00000000-0005-0000-0000-000008180000}"/>
    <cellStyle name="20% - 强调文字颜色 1 4 5 2 5" xfId="6106" xr:uid="{00000000-0005-0000-0000-00000A180000}"/>
    <cellStyle name="20% - 强调文字颜色 1 4 5 2 5 2" xfId="6108" xr:uid="{00000000-0005-0000-0000-00000C180000}"/>
    <cellStyle name="20% - 强调文字颜色 1 4 5 2 6" xfId="6111" xr:uid="{00000000-0005-0000-0000-00000F180000}"/>
    <cellStyle name="20% - 强调文字颜色 1 4 5 3" xfId="6113" xr:uid="{00000000-0005-0000-0000-000011180000}"/>
    <cellStyle name="20% - 强调文字颜色 1 4 5 3 2" xfId="6114" xr:uid="{00000000-0005-0000-0000-000012180000}"/>
    <cellStyle name="20% - 强调文字颜色 1 4 5 3 2 2" xfId="6115" xr:uid="{00000000-0005-0000-0000-000013180000}"/>
    <cellStyle name="20% - 强调文字颜色 1 4 5 3 2 3" xfId="6117" xr:uid="{00000000-0005-0000-0000-000015180000}"/>
    <cellStyle name="20% - 强调文字颜色 1 4 5 3 3" xfId="6120" xr:uid="{00000000-0005-0000-0000-000018180000}"/>
    <cellStyle name="20% - 强调文字颜色 1 4 5 3 4" xfId="6125" xr:uid="{00000000-0005-0000-0000-00001D180000}"/>
    <cellStyle name="20% - 强调文字颜色 1 4 5 4" xfId="5258" xr:uid="{00000000-0005-0000-0000-0000BA140000}"/>
    <cellStyle name="20% - 强调文字颜色 1 4 5 4 2" xfId="2802" xr:uid="{00000000-0005-0000-0000-0000220B0000}"/>
    <cellStyle name="20% - 强调文字颜色 1 4 5 4 2 2" xfId="2808" xr:uid="{00000000-0005-0000-0000-0000280B0000}"/>
    <cellStyle name="20% - 强调文字颜色 1 4 5 4 2 3" xfId="2815" xr:uid="{00000000-0005-0000-0000-00002F0B0000}"/>
    <cellStyle name="20% - 强调文字颜色 1 4 5 4 3" xfId="2822" xr:uid="{00000000-0005-0000-0000-0000360B0000}"/>
    <cellStyle name="20% - 强调文字颜色 1 4 5 4 4" xfId="2832" xr:uid="{00000000-0005-0000-0000-0000400B0000}"/>
    <cellStyle name="20% - 强调文字颜色 1 4 5 5" xfId="5295" xr:uid="{00000000-0005-0000-0000-0000DF140000}"/>
    <cellStyle name="20% - 强调文字颜色 1 4 5 5 2" xfId="2901" xr:uid="{00000000-0005-0000-0000-0000850B0000}"/>
    <cellStyle name="20% - 强调文字颜色 1 4 5 5 2 2" xfId="2908" xr:uid="{00000000-0005-0000-0000-00008C0B0000}"/>
    <cellStyle name="20% - 强调文字颜色 1 4 5 5 3" xfId="2919" xr:uid="{00000000-0005-0000-0000-000097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7" xr:uid="{00000000-0005-0000-0000-00001F180000}"/>
    <cellStyle name="20% - 强调文字颜色 1 4 6 2" xfId="6129" xr:uid="{00000000-0005-0000-0000-000021180000}"/>
    <cellStyle name="20% - 强调文字颜色 1 4 6 2 2" xfId="6130" xr:uid="{00000000-0005-0000-0000-000022180000}"/>
    <cellStyle name="20% - 强调文字颜色 1 4 6 2 2 2" xfId="5059" xr:uid="{00000000-0005-0000-0000-0000F3130000}"/>
    <cellStyle name="20% - 强调文字颜色 1 4 6 2 2 2 2" xfId="5063" xr:uid="{00000000-0005-0000-0000-0000F7130000}"/>
    <cellStyle name="20% - 强调文字颜色 1 4 6 2 2 2 3" xfId="5066" xr:uid="{00000000-0005-0000-0000-0000FA130000}"/>
    <cellStyle name="20% - 强调文字颜色 1 4 6 2 2 3" xfId="5075" xr:uid="{00000000-0005-0000-0000-000003140000}"/>
    <cellStyle name="20% - 强调文字颜色 1 4 6 2 2 4" xfId="5081" xr:uid="{00000000-0005-0000-0000-000009140000}"/>
    <cellStyle name="20% - 强调文字颜色 1 4 6 2 3" xfId="6131" xr:uid="{00000000-0005-0000-0000-000023180000}"/>
    <cellStyle name="20% - 强调文字颜色 1 4 6 2 3 2" xfId="6133" xr:uid="{00000000-0005-0000-0000-000025180000}"/>
    <cellStyle name="20% - 强调文字颜色 1 4 6 2 3 2 2" xfId="6135" xr:uid="{00000000-0005-0000-0000-000027180000}"/>
    <cellStyle name="20% - 强调文字颜色 1 4 6 2 3 2 3" xfId="6137" xr:uid="{00000000-0005-0000-0000-000029180000}"/>
    <cellStyle name="20% - 强调文字颜色 1 4 6 2 3 3" xfId="951" xr:uid="{00000000-0005-0000-0000-0000E7030000}"/>
    <cellStyle name="20% - 强调文字颜色 1 4 6 2 3 4" xfId="1070" xr:uid="{00000000-0005-0000-0000-00005E040000}"/>
    <cellStyle name="20% - 强调文字颜色 1 4 6 2 4" xfId="6139" xr:uid="{00000000-0005-0000-0000-00002B180000}"/>
    <cellStyle name="20% - 强调文字颜色 1 4 6 2 4 2" xfId="6141" xr:uid="{00000000-0005-0000-0000-00002D180000}"/>
    <cellStyle name="20% - 强调文字颜色 1 4 6 2 4 2 2" xfId="6142" xr:uid="{00000000-0005-0000-0000-00002E180000}"/>
    <cellStyle name="20% - 强调文字颜色 1 4 6 2 4 3" xfId="273" xr:uid="{00000000-0005-0000-0000-000039010000}"/>
    <cellStyle name="20% - 强调文字颜色 1 4 6 2 5" xfId="4513" xr:uid="{00000000-0005-0000-0000-0000D1110000}"/>
    <cellStyle name="20% - 强调文字颜色 1 4 6 2 5 2" xfId="2169" xr:uid="{00000000-0005-0000-0000-0000A9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2" xr:uid="{00000000-0005-0000-0000-000050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9" xr:uid="{00000000-0005-0000-0000-0000730C0000}"/>
    <cellStyle name="20% - 强调文字颜色 1 4 6 4 2 2" xfId="1222" xr:uid="{00000000-0005-0000-0000-0000F6040000}"/>
    <cellStyle name="20% - 强调文字颜色 1 4 6 4 2 3" xfId="1236" xr:uid="{00000000-0005-0000-0000-000004050000}"/>
    <cellStyle name="20% - 强调文字颜色 1 4 6 4 3" xfId="3145" xr:uid="{00000000-0005-0000-0000-0000790C0000}"/>
    <cellStyle name="20% - 强调文字颜色 1 4 6 4 4" xfId="3152" xr:uid="{00000000-0005-0000-0000-0000800C0000}"/>
    <cellStyle name="20% - 强调文字颜色 1 4 6 5" xfId="5313" xr:uid="{00000000-0005-0000-0000-0000F1140000}"/>
    <cellStyle name="20% - 强调文字颜色 1 4 6 5 2" xfId="3170" xr:uid="{00000000-0005-0000-0000-0000920C0000}"/>
    <cellStyle name="20% - 强调文字颜色 1 4 6 5 2 2" xfId="3179" xr:uid="{00000000-0005-0000-0000-00009B0C0000}"/>
    <cellStyle name="20% - 强调文字颜色 1 4 6 5 3" xfId="3191" xr:uid="{00000000-0005-0000-0000-0000A7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3" xr:uid="{00000000-0005-0000-0000-000039180000}"/>
    <cellStyle name="20% - 强调文字颜色 1 4 7 2" xfId="6155" xr:uid="{00000000-0005-0000-0000-00003B180000}"/>
    <cellStyle name="20% - 强调文字颜色 1 5" xfId="2638" xr:uid="{00000000-0005-0000-0000-00007E0A0000}"/>
    <cellStyle name="20% - 强调文字颜色 1 5 10" xfId="6159" xr:uid="{00000000-0005-0000-0000-00003F180000}"/>
    <cellStyle name="20% - 强调文字颜色 1 5 10 2" xfId="6162" xr:uid="{00000000-0005-0000-0000-000042180000}"/>
    <cellStyle name="20% - 强调文字颜色 1 5 11" xfId="6164" xr:uid="{00000000-0005-0000-0000-000044180000}"/>
    <cellStyle name="20% - 强调文字颜色 1 5 11 2" xfId="3828" xr:uid="{00000000-0005-0000-0000-0000240F0000}"/>
    <cellStyle name="20% - 强调文字颜色 1 5 12" xfId="6166" xr:uid="{00000000-0005-0000-0000-000046180000}"/>
    <cellStyle name="20% - 强调文字颜色 1 5 13" xfId="6168" xr:uid="{00000000-0005-0000-0000-000048180000}"/>
    <cellStyle name="20% - 强调文字颜色 1 5 13 2" xfId="3854" xr:uid="{00000000-0005-0000-0000-00003E0F0000}"/>
    <cellStyle name="20% - 强调文字颜色 1 5 14" xfId="6171" xr:uid="{00000000-0005-0000-0000-00004B180000}"/>
    <cellStyle name="20% - 强调文字颜色 1 5 15" xfId="5782" xr:uid="{00000000-0005-0000-0000-0000C6160000}"/>
    <cellStyle name="20% - 强调文字颜色 1 5 2" xfId="4047" xr:uid="{00000000-0005-0000-0000-0000FF0F0000}"/>
    <cellStyle name="20% - 强调文字颜色 1 5 2 2" xfId="1938" xr:uid="{00000000-0005-0000-0000-0000C2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4" xr:uid="{00000000-0005-0000-0000-00004E180000}"/>
    <cellStyle name="20% - 强调文字颜色 1 5 2 2 3" xfId="1950" xr:uid="{00000000-0005-0000-0000-0000CE070000}"/>
    <cellStyle name="20% - 强调文字颜色 1 5 2 2 3 2" xfId="6178" xr:uid="{00000000-0005-0000-0000-000052180000}"/>
    <cellStyle name="20% - 强调文字颜色 1 5 2 2 4" xfId="1952" xr:uid="{00000000-0005-0000-0000-0000D0070000}"/>
    <cellStyle name="20% - 强调文字颜色 1 5 2 2 5" xfId="6179" xr:uid="{00000000-0005-0000-0000-000053180000}"/>
    <cellStyle name="20% - 强调文字颜色 1 5 2 3" xfId="1955" xr:uid="{00000000-0005-0000-0000-0000D3070000}"/>
    <cellStyle name="20% - 强调文字颜色 1 5 2 3 2" xfId="691" xr:uid="{00000000-0005-0000-0000-0000E3020000}"/>
    <cellStyle name="20% - 强调文字颜色 1 5 2 3 2 2" xfId="1431" xr:uid="{00000000-0005-0000-0000-0000C7050000}"/>
    <cellStyle name="20% - 强调文字颜色 1 5 2 3 2 3" xfId="1689" xr:uid="{00000000-0005-0000-0000-0000C9060000}"/>
    <cellStyle name="20% - 强调文字颜色 1 5 2 3 3" xfId="1783" xr:uid="{00000000-0005-0000-0000-000027070000}"/>
    <cellStyle name="20% - 强调文字颜色 1 5 2 4" xfId="1957" xr:uid="{00000000-0005-0000-0000-0000D5070000}"/>
    <cellStyle name="20% - 强调文字颜色 1 5 2 4 2" xfId="1962" xr:uid="{00000000-0005-0000-0000-0000DA070000}"/>
    <cellStyle name="20% - 强调文字颜色 1 5 2 4 3" xfId="2049" xr:uid="{00000000-0005-0000-0000-000031080000}"/>
    <cellStyle name="20% - 强调文字颜色 1 5 2 5" xfId="1965" xr:uid="{00000000-0005-0000-0000-0000DD070000}"/>
    <cellStyle name="20% - 强调文字颜色 1 5 2 5 2" xfId="2072" xr:uid="{00000000-0005-0000-0000-000048080000}"/>
    <cellStyle name="20% - 强调文字颜色 1 5 2 6" xfId="5588" xr:uid="{00000000-0005-0000-0000-000004160000}"/>
    <cellStyle name="20% - 强调文字颜色 1 5 3" xfId="6181" xr:uid="{00000000-0005-0000-0000-000055180000}"/>
    <cellStyle name="20% - 强调文字颜色 1 5 3 2" xfId="3663" xr:uid="{00000000-0005-0000-0000-00007F0E0000}"/>
    <cellStyle name="20% - 强调文字颜色 1 5 3 2 2" xfId="1244" xr:uid="{00000000-0005-0000-0000-00000C050000}"/>
    <cellStyle name="20% - 强调文字颜色 1 5 3 2 2 2" xfId="6184" xr:uid="{00000000-0005-0000-0000-000058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2" xr:uid="{00000000-0005-0000-0000-000060180000}"/>
    <cellStyle name="20% - 强调文字颜色 1 5 3 3 2" xfId="1304" xr:uid="{00000000-0005-0000-0000-000048050000}"/>
    <cellStyle name="20% - 强调文字颜色 1 5 3 3 2 2" xfId="2243" xr:uid="{00000000-0005-0000-0000-0000F3080000}"/>
    <cellStyle name="20% - 强调文字颜色 1 5 3 3 2 3" xfId="2256" xr:uid="{00000000-0005-0000-0000-000000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6" xr:uid="{00000000-0005-0000-0000-000064180000}"/>
    <cellStyle name="20% - 强调文字颜色 1 5 4 2" xfId="3672" xr:uid="{00000000-0005-0000-0000-000088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8" xr:uid="{00000000-0005-0000-0000-000028060000}"/>
    <cellStyle name="20% - 强调文字颜色 1 5 4 3" xfId="6204" xr:uid="{00000000-0005-0000-0000-00006C180000}"/>
    <cellStyle name="20% - 强调文字颜色 1 5 4 3 2" xfId="2323" xr:uid="{00000000-0005-0000-0000-000043090000}"/>
    <cellStyle name="20% - 强调文字颜色 1 5 4 3 3" xfId="2335" xr:uid="{00000000-0005-0000-0000-00004F090000}"/>
    <cellStyle name="20% - 强调文字颜色 1 5 4 4" xfId="6207" xr:uid="{00000000-0005-0000-0000-00006F180000}"/>
    <cellStyle name="20% - 强调文字颜色 1 5 4 5" xfId="6209" xr:uid="{00000000-0005-0000-0000-000071180000}"/>
    <cellStyle name="20% - 强调文字颜色 1 5 4 6" xfId="6211" xr:uid="{00000000-0005-0000-0000-000073180000}"/>
    <cellStyle name="20% - 强调文字颜色 1 5 5" xfId="6212" xr:uid="{00000000-0005-0000-0000-000074180000}"/>
    <cellStyle name="20% - 强调文字颜色 1 5 5 2" xfId="1009" xr:uid="{00000000-0005-0000-0000-000021040000}"/>
    <cellStyle name="20% - 强调文字颜色 1 5 5 2 2" xfId="4388" xr:uid="{00000000-0005-0000-0000-000054110000}"/>
    <cellStyle name="20% - 强调文字颜色 1 5 5 2 2 2" xfId="6214" xr:uid="{00000000-0005-0000-0000-000076180000}"/>
    <cellStyle name="20% - 强调文字颜色 1 5 5 2 3" xfId="6218" xr:uid="{00000000-0005-0000-0000-00007A180000}"/>
    <cellStyle name="20% - 强调文字颜色 1 5 5 2 4" xfId="6223" xr:uid="{00000000-0005-0000-0000-00007F180000}"/>
    <cellStyle name="20% - 强调文字颜色 1 5 5 3" xfId="534" xr:uid="{00000000-0005-0000-0000-000046020000}"/>
    <cellStyle name="20% - 强调文字颜色 1 5 5 3 2" xfId="2369" xr:uid="{00000000-0005-0000-0000-000071090000}"/>
    <cellStyle name="20% - 强调文字颜色 1 5 5 3 2 2" xfId="2372" xr:uid="{00000000-0005-0000-0000-000074090000}"/>
    <cellStyle name="20% - 强调文字颜色 1 5 5 3 3" xfId="2411" xr:uid="{00000000-0005-0000-0000-00009B090000}"/>
    <cellStyle name="20% - 强调文字颜色 1 5 5 4" xfId="5355" xr:uid="{00000000-0005-0000-0000-00001B150000}"/>
    <cellStyle name="20% - 强调文字颜色 1 5 5 4 2" xfId="295" xr:uid="{00000000-0005-0000-0000-000052010000}"/>
    <cellStyle name="20% - 强调文字颜色 1 5 5 5" xfId="5360" xr:uid="{00000000-0005-0000-0000-000020150000}"/>
    <cellStyle name="20% - 强调文字颜色 1 5 5 6" xfId="5365" xr:uid="{00000000-0005-0000-0000-000025150000}"/>
    <cellStyle name="20% - 强调文字颜色 1 5 6" xfId="6225" xr:uid="{00000000-0005-0000-0000-000081180000}"/>
    <cellStyle name="20% - 强调文字颜色 1 5 6 2" xfId="1429" xr:uid="{00000000-0005-0000-0000-0000C5050000}"/>
    <cellStyle name="20% - 强调文字颜色 1 5 6 2 2" xfId="6226" xr:uid="{00000000-0005-0000-0000-000082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6" xr:uid="{00000000-0005-0000-0000-0000BC010000}"/>
    <cellStyle name="20% - 强调文字颜色 1 5 6 3 2" xfId="2523" xr:uid="{00000000-0005-0000-0000-00000B0A0000}"/>
    <cellStyle name="20% - 强调文字颜色 1 5 6 3 3" xfId="2526" xr:uid="{00000000-0005-0000-0000-00000E0A0000}"/>
    <cellStyle name="20% - 强调文字颜色 1 5 6 4" xfId="401" xr:uid="{00000000-0005-0000-0000-0000C1010000}"/>
    <cellStyle name="20% - 强调文字颜色 1 5 6 4 2" xfId="2534" xr:uid="{00000000-0005-0000-0000-0000160A0000}"/>
    <cellStyle name="20% - 强调文字颜色 1 5 6 5" xfId="5373" xr:uid="{00000000-0005-0000-0000-00002D150000}"/>
    <cellStyle name="20% - 强调文字颜色 1 5 7" xfId="6235" xr:uid="{00000000-0005-0000-0000-00008B180000}"/>
    <cellStyle name="20% - 强调文字颜色 1 5 7 2" xfId="685" xr:uid="{00000000-0005-0000-0000-0000DD020000}"/>
    <cellStyle name="20% - 强调文字颜色 1 5 7 2 2" xfId="6236" xr:uid="{00000000-0005-0000-0000-00008C180000}"/>
    <cellStyle name="20% - 强调文字颜色 1 5 7 2 3" xfId="4104" xr:uid="{00000000-0005-0000-0000-000038100000}"/>
    <cellStyle name="20% - 强调文字颜色 1 5 7 3" xfId="6238" xr:uid="{00000000-0005-0000-0000-00008E180000}"/>
    <cellStyle name="20% - 强调文字颜色 1 5 7 4" xfId="6240" xr:uid="{00000000-0005-0000-0000-000090180000}"/>
    <cellStyle name="20% - 强调文字颜色 1 5 8" xfId="6243" xr:uid="{00000000-0005-0000-0000-000093180000}"/>
    <cellStyle name="20% - 强调文字颜色 1 5 8 2" xfId="1694" xr:uid="{00000000-0005-0000-0000-0000CE060000}"/>
    <cellStyle name="20% - 强调文字颜色 1 5 8 2 2" xfId="6244" xr:uid="{00000000-0005-0000-0000-000094180000}"/>
    <cellStyle name="20% - 强调文字颜色 1 5 8 2 3" xfId="6246" xr:uid="{00000000-0005-0000-0000-000096180000}"/>
    <cellStyle name="20% - 强调文字颜色 1 5 8 3" xfId="221" xr:uid="{00000000-0005-0000-0000-000000010000}"/>
    <cellStyle name="20% - 强调文字颜色 1 5 8 4" xfId="239" xr:uid="{00000000-0005-0000-0000-000014010000}"/>
    <cellStyle name="20% - 强调文字颜色 1 5 9" xfId="6248" xr:uid="{00000000-0005-0000-0000-000098180000}"/>
    <cellStyle name="20% - 强调文字颜色 1 5 9 2" xfId="6249" xr:uid="{00000000-0005-0000-0000-000099180000}"/>
    <cellStyle name="20% - 强调文字颜色 1 5 9 3" xfId="6251" xr:uid="{00000000-0005-0000-0000-00009B180000}"/>
    <cellStyle name="20% - 强调文字颜色 1 6" xfId="6254" xr:uid="{00000000-0005-0000-0000-00009E180000}"/>
    <cellStyle name="20% - 强调文字颜色 1 6 2" xfId="6256" xr:uid="{00000000-0005-0000-0000-0000A0180000}"/>
    <cellStyle name="20% - 强调文字颜色 1 6 2 2" xfId="1994" xr:uid="{00000000-0005-0000-0000-0000FA070000}"/>
    <cellStyle name="20% - 强调文字颜色 1 6 2 2 2" xfId="3202" xr:uid="{00000000-0005-0000-0000-0000B20C0000}"/>
    <cellStyle name="20% - 强调文字颜色 1 6 2 2 2 2" xfId="6258" xr:uid="{00000000-0005-0000-0000-0000A2180000}"/>
    <cellStyle name="20% - 强调文字颜色 1 6 2 2 2 3" xfId="2342" xr:uid="{00000000-0005-0000-0000-000056090000}"/>
    <cellStyle name="20% - 强调文字颜色 1 6 2 2 2 4" xfId="2346" xr:uid="{00000000-0005-0000-0000-00005A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7" xr:uid="{00000000-0005-0000-0000-0000FD070000}"/>
    <cellStyle name="20% - 强调文字颜色 1 6 2 3 2" xfId="6263" xr:uid="{00000000-0005-0000-0000-0000A7180000}"/>
    <cellStyle name="20% - 强调文字颜色 1 6 2 3 2 2" xfId="6265" xr:uid="{00000000-0005-0000-0000-0000A9180000}"/>
    <cellStyle name="20% - 强调文字颜色 1 6 2 3 2 2 2" xfId="6267" xr:uid="{00000000-0005-0000-0000-0000AB180000}"/>
    <cellStyle name="20% - 强调文字颜色 1 6 2 3 2 2 3" xfId="6269" xr:uid="{00000000-0005-0000-0000-0000AD180000}"/>
    <cellStyle name="20% - 强调文字颜色 1 6 2 3 2 3" xfId="2420" xr:uid="{00000000-0005-0000-0000-0000A4090000}"/>
    <cellStyle name="20% - 强调文字颜色 1 6 2 3 2 4" xfId="2448" xr:uid="{00000000-0005-0000-0000-0000C0090000}"/>
    <cellStyle name="20% - 强调文字颜色 1 6 2 3 3" xfId="6273" xr:uid="{00000000-0005-0000-0000-0000B1180000}"/>
    <cellStyle name="20% - 强调文字颜色 1 6 2 3 3 2" xfId="6277" xr:uid="{00000000-0005-0000-0000-0000B5180000}"/>
    <cellStyle name="20% - 强调文字颜色 1 6 2 3 3 2 2" xfId="4304" xr:uid="{00000000-0005-0000-0000-000000110000}"/>
    <cellStyle name="20% - 强调文字颜色 1 6 2 3 3 2 3" xfId="4378" xr:uid="{00000000-0005-0000-0000-00004A110000}"/>
    <cellStyle name="20% - 强调文字颜色 1 6 2 3 3 3" xfId="2473" xr:uid="{00000000-0005-0000-0000-0000D9090000}"/>
    <cellStyle name="20% - 强调文字颜色 1 6 2 3 3 4" xfId="6281" xr:uid="{00000000-0005-0000-0000-0000B9180000}"/>
    <cellStyle name="20% - 强调文字颜色 1 6 2 3 4" xfId="6285" xr:uid="{00000000-0005-0000-0000-0000BD180000}"/>
    <cellStyle name="20% - 强调文字颜色 1 6 2 3 4 2" xfId="6289" xr:uid="{00000000-0005-0000-0000-0000C1180000}"/>
    <cellStyle name="20% - 强调文字颜色 1 6 2 3 4 3" xfId="6292" xr:uid="{00000000-0005-0000-0000-0000C4180000}"/>
    <cellStyle name="20% - 强调文字颜色 1 6 2 3 5" xfId="6296" xr:uid="{00000000-0005-0000-0000-0000C8180000}"/>
    <cellStyle name="20% - 强调文字颜色 1 6 2 3 5 2" xfId="6300" xr:uid="{00000000-0005-0000-0000-0000CC180000}"/>
    <cellStyle name="20% - 强调文字颜色 1 6 2 3 5 3" xfId="6305" xr:uid="{00000000-0005-0000-0000-0000D1180000}"/>
    <cellStyle name="20% - 强调文字颜色 1 6 2 3 6" xfId="6310" xr:uid="{00000000-0005-0000-0000-0000D6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18" xr:uid="{00000000-0005-0000-0000-0000DE180000}"/>
    <cellStyle name="20% - 强调文字颜色 1 6 3 2" xfId="2011" xr:uid="{00000000-0005-0000-0000-00000B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3" xr:uid="{00000000-0005-0000-0000-00000D080000}"/>
    <cellStyle name="20% - 强调文字颜色 1 6 3 3 2" xfId="3448" xr:uid="{00000000-0005-0000-0000-0000A80D0000}"/>
    <cellStyle name="20% - 强调文字颜色 1 6 3 4" xfId="6342" xr:uid="{00000000-0005-0000-0000-0000F6180000}"/>
    <cellStyle name="20% - 强调文字颜色 1 6 3 5" xfId="6343" xr:uid="{00000000-0005-0000-0000-0000F7180000}"/>
    <cellStyle name="20% - 强调文字颜色 1 6 4" xfId="4974" xr:uid="{00000000-0005-0000-0000-00009E130000}"/>
    <cellStyle name="20% - 强调文字颜色 1 6 4 2" xfId="2027" xr:uid="{00000000-0005-0000-0000-00001B080000}"/>
    <cellStyle name="20% - 强调文字颜色 1 6 4 2 2" xfId="6346" xr:uid="{00000000-0005-0000-0000-0000FA180000}"/>
    <cellStyle name="20% - 强调文字颜色 1 6 4 2 2 2" xfId="6351" xr:uid="{00000000-0005-0000-0000-0000FF180000}"/>
    <cellStyle name="20% - 强调文字颜色 1 6 4 2 2 3" xfId="3928" xr:uid="{00000000-0005-0000-0000-0000880F0000}"/>
    <cellStyle name="20% - 强调文字颜色 1 6 4 2 3" xfId="6357" xr:uid="{00000000-0005-0000-0000-000005190000}"/>
    <cellStyle name="20% - 强调文字颜色 1 6 4 2 4" xfId="1826" xr:uid="{00000000-0005-0000-0000-000052070000}"/>
    <cellStyle name="20% - 强调文字颜色 1 6 4 3" xfId="6361" xr:uid="{00000000-0005-0000-0000-000009190000}"/>
    <cellStyle name="20% - 强调文字颜色 1 6 4 3 2" xfId="6365" xr:uid="{00000000-0005-0000-0000-00000D190000}"/>
    <cellStyle name="20% - 强调文字颜色 1 6 4 3 2 2" xfId="6371" xr:uid="{00000000-0005-0000-0000-000013190000}"/>
    <cellStyle name="20% - 强调文字颜色 1 6 4 3 2 3" xfId="3967" xr:uid="{00000000-0005-0000-0000-0000AF0F0000}"/>
    <cellStyle name="20% - 强调文字颜色 1 6 4 3 3" xfId="6374" xr:uid="{00000000-0005-0000-0000-000016190000}"/>
    <cellStyle name="20% - 强调文字颜色 1 6 4 3 4" xfId="1852" xr:uid="{00000000-0005-0000-0000-00006C070000}"/>
    <cellStyle name="20% - 强调文字颜色 1 6 4 4" xfId="6376" xr:uid="{00000000-0005-0000-0000-000018190000}"/>
    <cellStyle name="20% - 强调文字颜色 1 6 4 4 2" xfId="6383" xr:uid="{00000000-0005-0000-0000-00001F190000}"/>
    <cellStyle name="20% - 强调文字颜色 1 6 4 4 3" xfId="6390" xr:uid="{00000000-0005-0000-0000-000026190000}"/>
    <cellStyle name="20% - 强调文字颜色 1 6 4 5" xfId="6392" xr:uid="{00000000-0005-0000-0000-000028190000}"/>
    <cellStyle name="20% - 强调文字颜色 1 6 4 5 2" xfId="1629" xr:uid="{00000000-0005-0000-0000-00008D060000}"/>
    <cellStyle name="20% - 强调文字颜色 1 6 4 5 3" xfId="1653" xr:uid="{00000000-0005-0000-0000-0000A5060000}"/>
    <cellStyle name="20% - 强调文字颜色 1 6 4 6" xfId="6394" xr:uid="{00000000-0005-0000-0000-00002A190000}"/>
    <cellStyle name="20% - 强调文字颜色 1 6 4 7" xfId="6287" xr:uid="{00000000-0005-0000-0000-0000BF180000}"/>
    <cellStyle name="20% - 强调文字颜色 1 6 5" xfId="6396" xr:uid="{00000000-0005-0000-0000-00002C190000}"/>
    <cellStyle name="20% - 强调文字颜色 1 6 5 2" xfId="2038" xr:uid="{00000000-0005-0000-0000-000026080000}"/>
    <cellStyle name="20% - 强调文字颜色 1 6 5 2 2" xfId="6397" xr:uid="{00000000-0005-0000-0000-00002D190000}"/>
    <cellStyle name="20% - 强调文字颜色 1 6 6" xfId="173" xr:uid="{00000000-0005-0000-0000-0000CB000000}"/>
    <cellStyle name="20% - 强调文字颜色 1 6 7" xfId="6404" xr:uid="{00000000-0005-0000-0000-000034190000}"/>
    <cellStyle name="20% - 强调文字颜色 1 6 7 2" xfId="6405" xr:uid="{00000000-0005-0000-0000-000035190000}"/>
    <cellStyle name="20% - 强调文字颜色 1 6 8" xfId="3494" xr:uid="{00000000-0005-0000-0000-0000D60D0000}"/>
    <cellStyle name="20% - 强调文字颜色 1 7" xfId="2247" xr:uid="{00000000-0005-0000-0000-0000F7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08" xr:uid="{00000000-0005-0000-0000-00007D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2" xr:uid="{00000000-0005-0000-0000-00005B000000}"/>
    <cellStyle name="20% - 强调文字颜色 1 7 2 2 3 2" xfId="6415" xr:uid="{00000000-0005-0000-0000-00003F190000}"/>
    <cellStyle name="20% - 强调文字颜色 1 7 2 2 3 2 2" xfId="587" xr:uid="{00000000-0005-0000-0000-00007B020000}"/>
    <cellStyle name="20% - 强调文字颜色 1 7 2 2 3 2 3" xfId="594" xr:uid="{00000000-0005-0000-0000-000082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B000000}"/>
    <cellStyle name="20% - 强调文字颜色 1 7 2 2 4 2" xfId="6418" xr:uid="{00000000-0005-0000-0000-000042190000}"/>
    <cellStyle name="20% - 强调文字颜色 1 7 2 2 4 2 2" xfId="6420" xr:uid="{00000000-0005-0000-0000-000044190000}"/>
    <cellStyle name="20% - 强调文字颜色 1 7 2 2 4 3" xfId="6422" xr:uid="{00000000-0005-0000-0000-000046190000}"/>
    <cellStyle name="20% - 强调文字颜色 1 7 2 2 5" xfId="6423" xr:uid="{00000000-0005-0000-0000-000047190000}"/>
    <cellStyle name="20% - 强调文字颜色 1 7 2 2 5 2" xfId="3074" xr:uid="{00000000-0005-0000-0000-0000320C0000}"/>
    <cellStyle name="20% - 强调文字颜色 1 7 2 2 6" xfId="2940" xr:uid="{00000000-0005-0000-0000-0000AC0B0000}"/>
    <cellStyle name="20% - 强调文字颜色 1 7 2 2 7" xfId="2944" xr:uid="{00000000-0005-0000-0000-0000B00B0000}"/>
    <cellStyle name="20% - 强调文字颜色 1 7 2 3" xfId="6424" xr:uid="{00000000-0005-0000-0000-000048190000}"/>
    <cellStyle name="20% - 强调文字颜色 1 7 2 3 2" xfId="3812" xr:uid="{00000000-0005-0000-0000-0000140F0000}"/>
    <cellStyle name="20% - 强调文字颜色 1 7 2 3 3" xfId="3816" xr:uid="{00000000-0005-0000-0000-0000180F0000}"/>
    <cellStyle name="20% - 强调文字颜色 1 7 2 4" xfId="6425" xr:uid="{00000000-0005-0000-0000-000049190000}"/>
    <cellStyle name="20% - 强调文字颜色 1 7 2 4 2" xfId="3833" xr:uid="{00000000-0005-0000-0000-0000290F0000}"/>
    <cellStyle name="20% - 强调文字颜色 1 7 2 4 3" xfId="3847" xr:uid="{00000000-0005-0000-0000-000037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3" xr:uid="{00000000-0005-0000-0000-0000E9120000}"/>
    <cellStyle name="20% - 强调文字颜色 1 7 3 2 2" xfId="419" xr:uid="{00000000-0005-0000-0000-0000D3010000}"/>
    <cellStyle name="20% - 强调文字颜色 1 7 3 2 2 2" xfId="6428" xr:uid="{00000000-0005-0000-0000-00004C190000}"/>
    <cellStyle name="20% - 强调文字颜色 1 7 3 2 2 3" xfId="5402" xr:uid="{00000000-0005-0000-0000-00004A150000}"/>
    <cellStyle name="20% - 强调文字颜色 1 7 3 2 3" xfId="426" xr:uid="{00000000-0005-0000-0000-0000DA010000}"/>
    <cellStyle name="20% - 强调文字颜色 1 7 3 2 3 2" xfId="3498" xr:uid="{00000000-0005-0000-0000-0000DA0D0000}"/>
    <cellStyle name="20% - 强调文字颜色 1 7 3 2 4" xfId="6431" xr:uid="{00000000-0005-0000-0000-00004F190000}"/>
    <cellStyle name="20% - 强调文字颜色 1 7 3 3" xfId="3462" xr:uid="{00000000-0005-0000-0000-0000B60D0000}"/>
    <cellStyle name="20% - 强调文字颜色 1 7 3 3 2" xfId="435" xr:uid="{00000000-0005-0000-0000-0000E3010000}"/>
    <cellStyle name="20% - 强调文字颜色 1 7 3 3 2 2" xfId="3871" xr:uid="{00000000-0005-0000-0000-00004F0F0000}"/>
    <cellStyle name="20% - 强调文字颜色 1 7 3 3 2 3" xfId="5424" xr:uid="{00000000-0005-0000-0000-000060150000}"/>
    <cellStyle name="20% - 强调文字颜色 1 7 3 3 3" xfId="3874" xr:uid="{00000000-0005-0000-0000-0000520F0000}"/>
    <cellStyle name="20% - 强调文字颜色 1 7 3 3 4" xfId="6432" xr:uid="{00000000-0005-0000-0000-000050190000}"/>
    <cellStyle name="20% - 强调文字颜色 1 7 3 4" xfId="3467" xr:uid="{00000000-0005-0000-0000-0000BB0D0000}"/>
    <cellStyle name="20% - 强调文字颜色 1 7 3 4 2" xfId="455" xr:uid="{00000000-0005-0000-0000-0000F7010000}"/>
    <cellStyle name="20% - 强调文字颜色 1 7 3 4 3" xfId="6435" xr:uid="{00000000-0005-0000-0000-000053190000}"/>
    <cellStyle name="20% - 强调文字颜色 1 7 3 5" xfId="3473" xr:uid="{00000000-0005-0000-0000-0000C10D0000}"/>
    <cellStyle name="20% - 强调文字颜色 1 7 3 5 2" xfId="3477" xr:uid="{00000000-0005-0000-0000-0000C50D0000}"/>
    <cellStyle name="20% - 强调文字颜色 1 7 3 6" xfId="3481" xr:uid="{00000000-0005-0000-0000-0000C90D0000}"/>
    <cellStyle name="20% - 强调文字颜色 1 7 3 7" xfId="3484" xr:uid="{00000000-0005-0000-0000-0000CC0D0000}"/>
    <cellStyle name="20% - 强调文字颜色 1 7 4" xfId="6436" xr:uid="{00000000-0005-0000-0000-000054190000}"/>
    <cellStyle name="20% - 强调文字颜色 1 7 4 2" xfId="6437" xr:uid="{00000000-0005-0000-0000-000055190000}"/>
    <cellStyle name="20% - 强调文字颜色 1 7 4 2 2" xfId="6439" xr:uid="{00000000-0005-0000-0000-000057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9" xr:uid="{00000000-0005-0000-0000-000003090000}"/>
    <cellStyle name="20% - 强调文字颜色 1 8 2" xfId="6453" xr:uid="{00000000-0005-0000-0000-000065190000}"/>
    <cellStyle name="20% - 强调文字颜色 1 8 2 2" xfId="1261" xr:uid="{00000000-0005-0000-0000-00001D050000}"/>
    <cellStyle name="20% - 强调文字颜色 1 8 2 2 2" xfId="6455" xr:uid="{00000000-0005-0000-0000-000067190000}"/>
    <cellStyle name="20% - 强调文字颜色 1 8 2 2 2 2" xfId="6457" xr:uid="{00000000-0005-0000-0000-000069190000}"/>
    <cellStyle name="20% - 强调文字颜色 1 8 2 2 2 2 2" xfId="6170" xr:uid="{00000000-0005-0000-0000-00004A180000}"/>
    <cellStyle name="20% - 强调文字颜色 1 8 2 2 2 2 3" xfId="5781" xr:uid="{00000000-0005-0000-0000-0000C5160000}"/>
    <cellStyle name="20% - 强调文字颜色 1 8 2 2 2 3" xfId="5994" xr:uid="{00000000-0005-0000-0000-00009A170000}"/>
    <cellStyle name="20% - 强调文字颜色 1 8 2 2 2 4" xfId="6460" xr:uid="{00000000-0005-0000-0000-00006C190000}"/>
    <cellStyle name="20% - 强调文字颜色 1 8 2 2 3" xfId="6462" xr:uid="{00000000-0005-0000-0000-00006E190000}"/>
    <cellStyle name="20% - 强调文字颜色 1 8 2 2 3 2" xfId="6464" xr:uid="{00000000-0005-0000-0000-000070190000}"/>
    <cellStyle name="20% - 强调文字颜色 1 8 2 2 3 2 2" xfId="6466" xr:uid="{00000000-0005-0000-0000-000072190000}"/>
    <cellStyle name="20% - 强调文字颜色 1 8 2 2 3 2 3" xfId="6469" xr:uid="{00000000-0005-0000-0000-000075190000}"/>
    <cellStyle name="20% - 强调文字颜色 1 8 2 2 3 3" xfId="6471" xr:uid="{00000000-0005-0000-0000-000077190000}"/>
    <cellStyle name="20% - 强调文字颜色 1 8 2 2 3 4" xfId="6475" xr:uid="{00000000-0005-0000-0000-00007B190000}"/>
    <cellStyle name="20% - 强调文字颜色 1 8 2 2 4" xfId="1500" xr:uid="{00000000-0005-0000-0000-00000C060000}"/>
    <cellStyle name="20% - 强调文字颜色 1 8 2 2 4 2" xfId="879" xr:uid="{00000000-0005-0000-0000-00009F030000}"/>
    <cellStyle name="20% - 强调文字颜色 1 8 2 2 4 2 2" xfId="6480" xr:uid="{00000000-0005-0000-0000-000080190000}"/>
    <cellStyle name="20% - 强调文字颜色 1 8 2 2 4 3" xfId="6486" xr:uid="{00000000-0005-0000-0000-000086190000}"/>
    <cellStyle name="20% - 强调文字颜色 1 8 2 2 5" xfId="781" xr:uid="{00000000-0005-0000-0000-00003D030000}"/>
    <cellStyle name="20% - 强调文字颜色 1 8 2 2 5 2" xfId="789" xr:uid="{00000000-0005-0000-0000-000045030000}"/>
    <cellStyle name="20% - 强调文字颜色 1 8 2 2 6" xfId="871" xr:uid="{00000000-0005-0000-0000-000097030000}"/>
    <cellStyle name="20% - 强调文字颜色 1 8 2 2 7" xfId="6492" xr:uid="{00000000-0005-0000-0000-00008C190000}"/>
    <cellStyle name="20% - 强调文字颜色 1 8 2 3" xfId="6493" xr:uid="{00000000-0005-0000-0000-00008D190000}"/>
    <cellStyle name="20% - 强调文字颜色 1 8 2 4" xfId="6494" xr:uid="{00000000-0005-0000-0000-00008E190000}"/>
    <cellStyle name="20% - 强调文字颜色 1 8 2 4 2" xfId="6496" xr:uid="{00000000-0005-0000-0000-000090190000}"/>
    <cellStyle name="20% - 强调文字颜色 1 8 2 5" xfId="6499" xr:uid="{00000000-0005-0000-0000-000093190000}"/>
    <cellStyle name="20% - 强调文字颜色 1 8 2 6" xfId="6502" xr:uid="{00000000-0005-0000-0000-000096190000}"/>
    <cellStyle name="20% - 强调文字颜色 1 8 3" xfId="6505" xr:uid="{00000000-0005-0000-0000-000099190000}"/>
    <cellStyle name="20% - 强调文字颜色 1 8 3 2" xfId="1277" xr:uid="{00000000-0005-0000-0000-00002D050000}"/>
    <cellStyle name="20% - 强调文字颜色 1 8 3 2 2" xfId="6508" xr:uid="{00000000-0005-0000-0000-00009C190000}"/>
    <cellStyle name="20% - 强调文字颜色 1 8 3 2 2 2" xfId="6513" xr:uid="{00000000-0005-0000-0000-0000A1190000}"/>
    <cellStyle name="20% - 强调文字颜色 1 8 3 2 2 3" xfId="343" xr:uid="{00000000-0005-0000-0000-000087010000}"/>
    <cellStyle name="20% - 强调文字颜色 1 8 3 2 3" xfId="6517" xr:uid="{00000000-0005-0000-0000-0000A5190000}"/>
    <cellStyle name="20% - 强调文字颜色 1 8 3 2 4" xfId="1533" xr:uid="{00000000-0005-0000-0000-00002D060000}"/>
    <cellStyle name="20% - 强调文字颜色 1 8 3 3" xfId="6519" xr:uid="{00000000-0005-0000-0000-0000A7190000}"/>
    <cellStyle name="20% - 强调文字颜色 1 8 3 3 2" xfId="6520" xr:uid="{00000000-0005-0000-0000-0000A8190000}"/>
    <cellStyle name="20% - 强调文字颜色 1 8 3 3 2 2" xfId="2135" xr:uid="{00000000-0005-0000-0000-000087080000}"/>
    <cellStyle name="20% - 强调文字颜色 1 8 3 3 2 3" xfId="530" xr:uid="{00000000-0005-0000-0000-000042020000}"/>
    <cellStyle name="20% - 强调文字颜色 1 8 3 3 3" xfId="6523" xr:uid="{00000000-0005-0000-0000-0000AB190000}"/>
    <cellStyle name="20% - 强调文字颜色 1 8 3 3 4" xfId="945" xr:uid="{00000000-0005-0000-0000-0000E1030000}"/>
    <cellStyle name="20% - 强调文字颜色 1 8 3 4" xfId="6525" xr:uid="{00000000-0005-0000-0000-0000AD190000}"/>
    <cellStyle name="20% - 强调文字颜色 1 8 3 4 2" xfId="4062" xr:uid="{00000000-0005-0000-0000-00000E100000}"/>
    <cellStyle name="20% - 强调文字颜色 1 8 3 4 3" xfId="6527" xr:uid="{00000000-0005-0000-0000-0000AF190000}"/>
    <cellStyle name="20% - 强调文字颜色 1 8 3 5" xfId="6530" xr:uid="{00000000-0005-0000-0000-0000B2190000}"/>
    <cellStyle name="20% - 强调文字颜色 1 8 3 5 2" xfId="6533" xr:uid="{00000000-0005-0000-0000-0000B5190000}"/>
    <cellStyle name="20% - 强调文字颜色 1 8 3 5 3" xfId="2364" xr:uid="{00000000-0005-0000-0000-00006C090000}"/>
    <cellStyle name="20% - 强调文字颜色 1 8 3 6" xfId="6538" xr:uid="{00000000-0005-0000-0000-0000BA190000}"/>
    <cellStyle name="20% - 强调文字颜色 1 8 3 7" xfId="6541" xr:uid="{00000000-0005-0000-0000-0000BD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7" xr:uid="{00000000-0005-0000-0000-0000C3190000}"/>
    <cellStyle name="20% - 强调文字颜色 1 8 7" xfId="6549" xr:uid="{00000000-0005-0000-0000-0000C5190000}"/>
    <cellStyle name="20% - 强调文字颜色 1 9" xfId="6551" xr:uid="{00000000-0005-0000-0000-0000C7190000}"/>
    <cellStyle name="20% - 强调文字颜色 1 9 2" xfId="6558" xr:uid="{00000000-0005-0000-0000-0000CE190000}"/>
    <cellStyle name="20% - 强调文字颜色 1 9 2 2" xfId="6561" xr:uid="{00000000-0005-0000-0000-0000D1190000}"/>
    <cellStyle name="20% - 强调文字颜色 1 9 2 2 2" xfId="6565" xr:uid="{00000000-0005-0000-0000-0000D5190000}"/>
    <cellStyle name="20% - 强调文字颜色 1 9 2 2 3" xfId="6569" xr:uid="{00000000-0005-0000-0000-0000D9190000}"/>
    <cellStyle name="20% - 强调文字颜色 1 9 2 3" xfId="6574" xr:uid="{00000000-0005-0000-0000-0000DE190000}"/>
    <cellStyle name="20% - 强调文字颜色 1 9 2 3 2" xfId="6578" xr:uid="{00000000-0005-0000-0000-0000E2190000}"/>
    <cellStyle name="20% - 强调文字颜色 1 9 2 4" xfId="6582" xr:uid="{00000000-0005-0000-0000-0000E6190000}"/>
    <cellStyle name="20% - 强调文字颜色 1 9 2 5" xfId="4168" xr:uid="{00000000-0005-0000-0000-000078100000}"/>
    <cellStyle name="20% - 强调文字颜色 1 9 3" xfId="6593" xr:uid="{00000000-0005-0000-0000-0000F1190000}"/>
    <cellStyle name="20% - 强调文字颜色 1 9 3 2" xfId="767" xr:uid="{00000000-0005-0000-0000-00002F030000}"/>
    <cellStyle name="20% - 强调文字颜色 1 9 3 2 2" xfId="6596" xr:uid="{00000000-0005-0000-0000-0000F4190000}"/>
    <cellStyle name="20% - 强调文字颜色 1 9 3 2 2 2" xfId="4858" xr:uid="{00000000-0005-0000-0000-00002A130000}"/>
    <cellStyle name="20% - 强调文字颜色 1 9 3 2 2 3" xfId="6602" xr:uid="{00000000-0005-0000-0000-0000FA190000}"/>
    <cellStyle name="20% - 强调文字颜色 1 9 3 2 3" xfId="6605" xr:uid="{00000000-0005-0000-0000-0000FD190000}"/>
    <cellStyle name="20% - 强调文字颜色 1 9 3 2 4" xfId="6611" xr:uid="{00000000-0005-0000-0000-0000031A0000}"/>
    <cellStyle name="20% - 强调文字颜色 1 9 3 3" xfId="6614" xr:uid="{00000000-0005-0000-0000-0000061A0000}"/>
    <cellStyle name="20% - 强调文字颜色 1 9 3 3 2" xfId="6619" xr:uid="{00000000-0005-0000-0000-00000B1A0000}"/>
    <cellStyle name="20% - 强调文字颜色 1 9 3 3 2 2" xfId="6626" xr:uid="{00000000-0005-0000-0000-0000121A0000}"/>
    <cellStyle name="20% - 强调文字颜色 1 9 3 3 2 3" xfId="6631" xr:uid="{00000000-0005-0000-0000-0000171A0000}"/>
    <cellStyle name="20% - 强调文字颜色 1 9 3 3 3" xfId="3373" xr:uid="{00000000-0005-0000-0000-00005D0D0000}"/>
    <cellStyle name="20% - 强调文字颜色 1 9 3 3 4" xfId="3380" xr:uid="{00000000-0005-0000-0000-0000640D0000}"/>
    <cellStyle name="20% - 强调文字颜色 1 9 3 4" xfId="6634" xr:uid="{00000000-0005-0000-0000-00001A1A0000}"/>
    <cellStyle name="20% - 强调文字颜色 1 9 3 4 2" xfId="6636" xr:uid="{00000000-0005-0000-0000-00001C1A0000}"/>
    <cellStyle name="20% - 强调文字颜色 1 9 3 4 3" xfId="3392" xr:uid="{00000000-0005-0000-0000-0000700D0000}"/>
    <cellStyle name="20% - 强调文字颜色 1 9 3 5" xfId="6641" xr:uid="{00000000-0005-0000-0000-000021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4" xr:uid="{00000000-0005-0000-0000-00002E1A0000}"/>
    <cellStyle name="20% - 强调文字颜色 1 9 4" xfId="6657" xr:uid="{00000000-0005-0000-0000-0000311A0000}"/>
    <cellStyle name="20% - 强调文字颜色 1 9 5" xfId="6661" xr:uid="{00000000-0005-0000-0000-0000351A0000}"/>
    <cellStyle name="20% - 强调文字颜色 1 9 6" xfId="6667" xr:uid="{00000000-0005-0000-0000-00003B1A0000}"/>
    <cellStyle name="20% - 强调文字颜色 2 10" xfId="6671" xr:uid="{00000000-0005-0000-0000-00003F1A0000}"/>
    <cellStyle name="20% - 强调文字颜色 2 10 2" xfId="6674" xr:uid="{00000000-0005-0000-0000-0000421A0000}"/>
    <cellStyle name="20% - 强调文字颜色 2 10 2 2" xfId="6677" xr:uid="{00000000-0005-0000-0000-0000451A0000}"/>
    <cellStyle name="20% - 强调文字颜色 2 10 2 2 2" xfId="6680" xr:uid="{00000000-0005-0000-0000-0000481A0000}"/>
    <cellStyle name="20% - 强调文字颜色 2 10 2 2 3" xfId="6682" xr:uid="{00000000-0005-0000-0000-00004A1A0000}"/>
    <cellStyle name="20% - 强调文字颜色 2 10 2 3" xfId="3883" xr:uid="{00000000-0005-0000-0000-00005B0F0000}"/>
    <cellStyle name="20% - 强调文字颜色 2 10 2 3 2" xfId="3888" xr:uid="{00000000-0005-0000-0000-0000600F0000}"/>
    <cellStyle name="20% - 强调文字颜色 2 10 2 4" xfId="3894" xr:uid="{00000000-0005-0000-0000-0000660F0000}"/>
    <cellStyle name="20% - 强调文字颜色 2 10 2 5" xfId="3900" xr:uid="{00000000-0005-0000-0000-00006C0F0000}"/>
    <cellStyle name="20% - 强调文字颜色 2 10 3" xfId="6683" xr:uid="{00000000-0005-0000-0000-00004B1A0000}"/>
    <cellStyle name="20% - 强调文字颜色 2 10 3 2" xfId="6686" xr:uid="{00000000-0005-0000-0000-00004E1A0000}"/>
    <cellStyle name="20% - 强调文字颜色 2 10 3 2 2" xfId="5841" xr:uid="{00000000-0005-0000-0000-000001170000}"/>
    <cellStyle name="20% - 强调文字颜色 2 10 3 2 2 2" xfId="5844" xr:uid="{00000000-0005-0000-0000-000004170000}"/>
    <cellStyle name="20% - 强调文字颜色 2 10 3 2 2 3" xfId="6688" xr:uid="{00000000-0005-0000-0000-0000501A0000}"/>
    <cellStyle name="20% - 强调文字颜色 2 10 3 2 3" xfId="5848" xr:uid="{00000000-0005-0000-0000-000008170000}"/>
    <cellStyle name="20% - 强调文字颜色 2 10 3 2 4" xfId="5853" xr:uid="{00000000-0005-0000-0000-00000D170000}"/>
    <cellStyle name="20% - 强调文字颜色 2 10 3 3" xfId="3907" xr:uid="{00000000-0005-0000-0000-0000730F0000}"/>
    <cellStyle name="20% - 强调文字颜色 2 10 3 3 2" xfId="3914" xr:uid="{00000000-0005-0000-0000-00007A0F0000}"/>
    <cellStyle name="20% - 强调文字颜色 2 10 3 3 2 2" xfId="6690" xr:uid="{00000000-0005-0000-0000-0000521A0000}"/>
    <cellStyle name="20% - 强调文字颜色 2 10 3 3 2 3" xfId="6692" xr:uid="{00000000-0005-0000-0000-0000541A0000}"/>
    <cellStyle name="20% - 强调文字颜色 2 10 3 3 3" xfId="5860" xr:uid="{00000000-0005-0000-0000-000014170000}"/>
    <cellStyle name="20% - 强调文字颜色 2 10 3 3 4" xfId="6695" xr:uid="{00000000-0005-0000-0000-0000571A0000}"/>
    <cellStyle name="20% - 强调文字颜色 2 10 3 4" xfId="3918" xr:uid="{00000000-0005-0000-0000-00007E0F0000}"/>
    <cellStyle name="20% - 强调文字颜色 2 10 3 4 2" xfId="5867" xr:uid="{00000000-0005-0000-0000-00001B170000}"/>
    <cellStyle name="20% - 强调文字颜色 2 10 3 4 3" xfId="6696" xr:uid="{00000000-0005-0000-0000-0000581A0000}"/>
    <cellStyle name="20% - 强调文字颜色 2 10 3 5" xfId="3922" xr:uid="{00000000-0005-0000-0000-0000820F0000}"/>
    <cellStyle name="20% - 强调文字颜色 2 10 3 5 2" xfId="5870" xr:uid="{00000000-0005-0000-0000-00001E170000}"/>
    <cellStyle name="20% - 强调文字颜色 2 10 3 5 3" xfId="6698" xr:uid="{00000000-0005-0000-0000-00005A1A0000}"/>
    <cellStyle name="20% - 强调文字颜色 2 10 3 6" xfId="6700" xr:uid="{00000000-0005-0000-0000-00005C1A0000}"/>
    <cellStyle name="20% - 强调文字颜色 2 10 3 7" xfId="6703" xr:uid="{00000000-0005-0000-0000-00005F1A0000}"/>
    <cellStyle name="20% - 强调文字颜色 2 10 4" xfId="6344" xr:uid="{00000000-0005-0000-0000-0000F8180000}"/>
    <cellStyle name="20% - 强调文字颜色 2 10 5" xfId="6355" xr:uid="{00000000-0005-0000-0000-000003190000}"/>
    <cellStyle name="20% - 强调文字颜色 2 10 6" xfId="1828" xr:uid="{00000000-0005-0000-0000-000054070000}"/>
    <cellStyle name="20% - 强调文字颜色 2 11" xfId="6706" xr:uid="{00000000-0005-0000-0000-0000621A0000}"/>
    <cellStyle name="20% - 强调文字颜色 2 11 2" xfId="6709" xr:uid="{00000000-0005-0000-0000-0000651A0000}"/>
    <cellStyle name="20% - 强调文字颜色 2 11 2 2" xfId="6713" xr:uid="{00000000-0005-0000-0000-0000691A0000}"/>
    <cellStyle name="20% - 强调文字颜色 2 11 2 2 2" xfId="6716" xr:uid="{00000000-0005-0000-0000-00006C1A0000}"/>
    <cellStyle name="20% - 强调文字颜色 2 11 2 2 2 2" xfId="6718" xr:uid="{00000000-0005-0000-0000-00006E1A0000}"/>
    <cellStyle name="20% - 强调文字颜色 2 11 2 2 3" xfId="6720" xr:uid="{00000000-0005-0000-0000-0000701A0000}"/>
    <cellStyle name="20% - 强调文字颜色 2 11 2 3" xfId="3938" xr:uid="{00000000-0005-0000-0000-0000920F0000}"/>
    <cellStyle name="20% - 强调文字颜色 2 11 2 3 2" xfId="3943" xr:uid="{00000000-0005-0000-0000-0000970F0000}"/>
    <cellStyle name="20% - 强调文字颜色 2 11 2 4" xfId="3948" xr:uid="{00000000-0005-0000-0000-00009C0F0000}"/>
    <cellStyle name="20% - 强调文字颜色 2 11 2 5" xfId="3952" xr:uid="{00000000-0005-0000-0000-0000A00F0000}"/>
    <cellStyle name="20% - 强调文字颜色 2 11 3" xfId="6721" xr:uid="{00000000-0005-0000-0000-0000711A0000}"/>
    <cellStyle name="20% - 强调文字颜色 2 11 3 2" xfId="6724" xr:uid="{00000000-0005-0000-0000-0000741A0000}"/>
    <cellStyle name="20% - 强调文字颜色 2 11 3 2 2" xfId="6726" xr:uid="{00000000-0005-0000-0000-0000761A0000}"/>
    <cellStyle name="20% - 强调文字颜色 2 11 3 2 3" xfId="6728" xr:uid="{00000000-0005-0000-0000-0000781A0000}"/>
    <cellStyle name="20% - 强调文字颜色 2 11 3 3" xfId="3958" xr:uid="{00000000-0005-0000-0000-0000A60F0000}"/>
    <cellStyle name="20% - 强调文字颜色 2 11 3 4" xfId="3963" xr:uid="{00000000-0005-0000-0000-0000AB0F0000}"/>
    <cellStyle name="20% - 强调文字颜色 2 11 4" xfId="6363" xr:uid="{00000000-0005-0000-0000-00000B190000}"/>
    <cellStyle name="20% - 强调文字颜色 2 11 4 2" xfId="6368" xr:uid="{00000000-0005-0000-0000-000010190000}"/>
    <cellStyle name="20% - 强调文字颜色 2 11 4 2 2" xfId="6729" xr:uid="{00000000-0005-0000-0000-0000791A0000}"/>
    <cellStyle name="20% - 强调文字颜色 2 11 4 3" xfId="3969" xr:uid="{00000000-0005-0000-0000-0000B10F0000}"/>
    <cellStyle name="20% - 强调文字颜色 2 11 5" xfId="6372" xr:uid="{00000000-0005-0000-0000-000014190000}"/>
    <cellStyle name="20% - 强调文字颜色 2 11 5 2" xfId="6730" xr:uid="{00000000-0005-0000-0000-00007A1A0000}"/>
    <cellStyle name="20% - 强调文字颜色 2 11 5 3" xfId="6731" xr:uid="{00000000-0005-0000-0000-00007B1A0000}"/>
    <cellStyle name="20% - 强调文字颜色 2 11 6" xfId="1854" xr:uid="{00000000-0005-0000-0000-00006E070000}"/>
    <cellStyle name="20% - 强调文字颜色 2 11 6 2" xfId="1859" xr:uid="{00000000-0005-0000-0000-000073070000}"/>
    <cellStyle name="20% - 强调文字颜色 2 11 7" xfId="1867" xr:uid="{00000000-0005-0000-0000-00007B070000}"/>
    <cellStyle name="20% - 强调文字颜色 2 11 8" xfId="1874" xr:uid="{00000000-0005-0000-0000-000082070000}"/>
    <cellStyle name="20% - 强调文字颜色 2 12" xfId="6732" xr:uid="{00000000-0005-0000-0000-00007C1A0000}"/>
    <cellStyle name="20% - 强调文字颜色 2 12 2" xfId="6736" xr:uid="{00000000-0005-0000-0000-0000801A0000}"/>
    <cellStyle name="20% - 强调文字颜色 2 12 2 2" xfId="4869" xr:uid="{00000000-0005-0000-0000-000035130000}"/>
    <cellStyle name="20% - 强调文字颜色 2 12 2 2 2" xfId="4583" xr:uid="{00000000-0005-0000-0000-000017120000}"/>
    <cellStyle name="20% - 强调文字颜色 2 12 2 3" xfId="3982" xr:uid="{00000000-0005-0000-0000-0000BE0F0000}"/>
    <cellStyle name="20% - 强调文字颜色 2 12 3" xfId="6740" xr:uid="{00000000-0005-0000-0000-0000841A0000}"/>
    <cellStyle name="20% - 强调文字颜色 2 12 3 2" xfId="4885" xr:uid="{00000000-0005-0000-0000-000045130000}"/>
    <cellStyle name="20% - 强调文字颜色 2 12 3 3" xfId="3993" xr:uid="{00000000-0005-0000-0000-0000C90F0000}"/>
    <cellStyle name="20% - 强调文字颜色 2 12 4" xfId="6379" xr:uid="{00000000-0005-0000-0000-00001B190000}"/>
    <cellStyle name="20% - 强调文字颜色 2 12 4 2" xfId="4898" xr:uid="{00000000-0005-0000-0000-000052130000}"/>
    <cellStyle name="20% - 强调文字颜色 2 12 5" xfId="6386" xr:uid="{00000000-0005-0000-0000-000022190000}"/>
    <cellStyle name="20% - 强调文字颜色 2 13" xfId="6321" xr:uid="{00000000-0005-0000-0000-0000E1180000}"/>
    <cellStyle name="20% - 强调文字颜色 2 13 2" xfId="6744" xr:uid="{00000000-0005-0000-0000-0000881A0000}"/>
    <cellStyle name="20% - 强调文字颜色 2 13 2 2" xfId="6746" xr:uid="{00000000-0005-0000-0000-00008A1A0000}"/>
    <cellStyle name="20% - 强调文字颜色 2 13 2 3" xfId="4000" xr:uid="{00000000-0005-0000-0000-0000D00F0000}"/>
    <cellStyle name="20% - 强调文字颜色 2 13 3" xfId="1623" xr:uid="{00000000-0005-0000-0000-000087060000}"/>
    <cellStyle name="20% - 强调文字颜色 2 13 3 2" xfId="134" xr:uid="{00000000-0005-0000-0000-00009E000000}"/>
    <cellStyle name="20% - 强调文字颜色 2 13 4" xfId="1632" xr:uid="{00000000-0005-0000-0000-000090060000}"/>
    <cellStyle name="20% - 强调文字颜色 2 13 5" xfId="1655" xr:uid="{00000000-0005-0000-0000-0000A7060000}"/>
    <cellStyle name="20% - 强调文字颜色 2 14" xfId="6327" xr:uid="{00000000-0005-0000-0000-0000E7180000}"/>
    <cellStyle name="20% - 强调文字颜色 2 14 2" xfId="6748" xr:uid="{00000000-0005-0000-0000-00008C1A0000}"/>
    <cellStyle name="20% - 强调文字颜色 2 14 2 2" xfId="6751" xr:uid="{00000000-0005-0000-0000-00008F1A0000}"/>
    <cellStyle name="20% - 强调文字颜色 2 14 2 3" xfId="6752" xr:uid="{00000000-0005-0000-0000-0000901A0000}"/>
    <cellStyle name="20% - 强调文字颜色 2 14 3" xfId="6753" xr:uid="{00000000-0005-0000-0000-0000911A0000}"/>
    <cellStyle name="20% - 强调文字颜色 2 14 4" xfId="6758" xr:uid="{00000000-0005-0000-0000-0000961A0000}"/>
    <cellStyle name="20% - 强调文字颜色 2 15" xfId="6334" xr:uid="{00000000-0005-0000-0000-0000EE180000}"/>
    <cellStyle name="20% - 强调文字颜色 2 15 2" xfId="6761" xr:uid="{00000000-0005-0000-0000-0000991A0000}"/>
    <cellStyle name="20% - 强调文字颜色 2 15 2 2" xfId="6766" xr:uid="{00000000-0005-0000-0000-00009E1A0000}"/>
    <cellStyle name="20% - 强调文字颜色 2 15 2 3" xfId="6770" xr:uid="{00000000-0005-0000-0000-0000A21A0000}"/>
    <cellStyle name="20% - 强调文字颜色 2 15 3" xfId="6772" xr:uid="{00000000-0005-0000-0000-0000A41A0000}"/>
    <cellStyle name="20% - 强调文字颜色 2 15 4" xfId="6778" xr:uid="{00000000-0005-0000-0000-0000AA1A0000}"/>
    <cellStyle name="20% - 强调文字颜色 2 16" xfId="6782" xr:uid="{00000000-0005-0000-0000-0000AE1A0000}"/>
    <cellStyle name="20% - 强调文字颜色 2 16 2" xfId="23" xr:uid="{00000000-0005-0000-0000-00001B000000}"/>
    <cellStyle name="20% - 强调文字颜色 2 16 3" xfId="6787" xr:uid="{00000000-0005-0000-0000-0000B31A0000}"/>
    <cellStyle name="20% - 强调文字颜色 2 17" xfId="6790" xr:uid="{00000000-0005-0000-0000-0000B61A0000}"/>
    <cellStyle name="20% - 强调文字颜色 2 17 2" xfId="6792" xr:uid="{00000000-0005-0000-0000-0000B81A0000}"/>
    <cellStyle name="20% - 强调文字颜色 2 17 3" xfId="6795" xr:uid="{00000000-0005-0000-0000-0000BB1A0000}"/>
    <cellStyle name="20% - 强调文字颜色 2 18" xfId="6798" xr:uid="{00000000-0005-0000-0000-0000BE1A0000}"/>
    <cellStyle name="20% - 强调文字颜色 2 18 2" xfId="6799" xr:uid="{00000000-0005-0000-0000-0000BF1A0000}"/>
    <cellStyle name="20% - 强调文字颜色 2 19" xfId="6804" xr:uid="{00000000-0005-0000-0000-0000C41A0000}"/>
    <cellStyle name="20% - 强调文字颜色 2 2" xfId="4701" xr:uid="{00000000-0005-0000-0000-00008D120000}"/>
    <cellStyle name="20% - 强调文字颜色 2 2 10" xfId="6805" xr:uid="{00000000-0005-0000-0000-0000C51A0000}"/>
    <cellStyle name="20% - 强调文字颜色 2 2 10 2" xfId="2396" xr:uid="{00000000-0005-0000-0000-00008C090000}"/>
    <cellStyle name="20% - 强调文字颜色 2 2 10 2 2" xfId="6807" xr:uid="{00000000-0005-0000-0000-0000C71A0000}"/>
    <cellStyle name="20% - 强调文字颜色 2 2 10 2 2 2" xfId="6088" xr:uid="{00000000-0005-0000-0000-0000F8170000}"/>
    <cellStyle name="20% - 强调文字颜色 2 2 10 2 2 2 2" xfId="6809" xr:uid="{00000000-0005-0000-0000-0000C91A0000}"/>
    <cellStyle name="20% - 强调文字颜色 2 2 10 2 2 2 3" xfId="6813" xr:uid="{00000000-0005-0000-0000-0000CD1A0000}"/>
    <cellStyle name="20% - 强调文字颜色 2 2 10 2 2 3" xfId="6553" xr:uid="{00000000-0005-0000-0000-0000C9190000}"/>
    <cellStyle name="20% - 强调文字颜色 2 2 10 2 2 4" xfId="6588" xr:uid="{00000000-0005-0000-0000-0000EC190000}"/>
    <cellStyle name="20% - 强调文字颜色 2 2 10 2 3" xfId="6816" xr:uid="{00000000-0005-0000-0000-0000D01A0000}"/>
    <cellStyle name="20% - 强调文字颜色 2 2 10 2 3 2" xfId="6819" xr:uid="{00000000-0005-0000-0000-0000D31A0000}"/>
    <cellStyle name="20% - 强调文字颜色 2 2 10 2 3 2 2" xfId="6822" xr:uid="{00000000-0005-0000-0000-0000D61A0000}"/>
    <cellStyle name="20% - 强调文字颜色 2 2 10 2 3 2 3" xfId="6826" xr:uid="{00000000-0005-0000-0000-0000DA1A0000}"/>
    <cellStyle name="20% - 强调文字颜色 2 2 10 2 3 3" xfId="5638" xr:uid="{00000000-0005-0000-0000-000036160000}"/>
    <cellStyle name="20% - 强调文字颜色 2 2 10 2 3 4" xfId="5644" xr:uid="{00000000-0005-0000-0000-00003C160000}"/>
    <cellStyle name="20% - 强调文字颜色 2 2 10 2 4" xfId="1318" xr:uid="{00000000-0005-0000-0000-000056050000}"/>
    <cellStyle name="20% - 强调文字颜色 2 2 10 2 4 2" xfId="1323" xr:uid="{00000000-0005-0000-0000-00005B050000}"/>
    <cellStyle name="20% - 强调文字颜色 2 2 10 2 4 2 2" xfId="6829" xr:uid="{00000000-0005-0000-0000-0000DD1A0000}"/>
    <cellStyle name="20% - 强调文字颜色 2 2 10 2 4 3" xfId="1335" xr:uid="{00000000-0005-0000-0000-000067050000}"/>
    <cellStyle name="20% - 强调文字颜色 2 2 10 2 5" xfId="1345" xr:uid="{00000000-0005-0000-0000-000071050000}"/>
    <cellStyle name="20% - 强调文字颜色 2 2 10 2 5 2" xfId="278" xr:uid="{00000000-0005-0000-0000-00003F010000}"/>
    <cellStyle name="20% - 强调文字颜色 2 2 10 2 6" xfId="1351" xr:uid="{00000000-0005-0000-0000-000077050000}"/>
    <cellStyle name="20% - 强调文字颜色 2 2 10 3" xfId="6831" xr:uid="{00000000-0005-0000-0000-0000DF1A0000}"/>
    <cellStyle name="20% - 强调文字颜色 2 2 10 4" xfId="2564" xr:uid="{00000000-0005-0000-0000-0000340A0000}"/>
    <cellStyle name="20% - 强调文字颜色 2 2 10 5" xfId="2567" xr:uid="{00000000-0005-0000-0000-0000370A0000}"/>
    <cellStyle name="20% - 强调文字颜色 2 2 11" xfId="6833" xr:uid="{00000000-0005-0000-0000-0000E11A0000}"/>
    <cellStyle name="20% - 强调文字颜色 2 2 11 2" xfId="6835" xr:uid="{00000000-0005-0000-0000-0000E31A0000}"/>
    <cellStyle name="20% - 强调文字颜色 2 2 2" xfId="6837" xr:uid="{00000000-0005-0000-0000-0000E51A0000}"/>
    <cellStyle name="20% - 强调文字颜色 2 2 2 10" xfId="3454" xr:uid="{00000000-0005-0000-0000-0000AE0D0000}"/>
    <cellStyle name="20% - 强调文字颜色 2 2 2 10 2" xfId="6844" xr:uid="{00000000-0005-0000-0000-0000EC1A0000}"/>
    <cellStyle name="20% - 强调文字颜色 2 2 2 2" xfId="6847" xr:uid="{00000000-0005-0000-0000-0000EF1A0000}"/>
    <cellStyle name="20% - 强调文字颜色 2 2 2 2 2" xfId="6550" xr:uid="{00000000-0005-0000-0000-0000C6190000}"/>
    <cellStyle name="20% - 强调文字颜色 2 2 2 2 2 10" xfId="5005" xr:uid="{00000000-0005-0000-0000-0000BD130000}"/>
    <cellStyle name="20% - 强调文字颜色 2 2 2 2 2 10 2" xfId="5009" xr:uid="{00000000-0005-0000-0000-0000C1130000}"/>
    <cellStyle name="20% - 强调文字颜色 2 2 2 2 2 11" xfId="5101" xr:uid="{00000000-0005-0000-0000-00001D140000}"/>
    <cellStyle name="20% - 强调文字颜色 2 2 2 2 2 11 2" xfId="5105" xr:uid="{00000000-0005-0000-0000-000021140000}"/>
    <cellStyle name="20% - 强调文字颜色 2 2 2 2 2 12" xfId="5169" xr:uid="{00000000-0005-0000-0000-000061140000}"/>
    <cellStyle name="20% - 强调文字颜色 2 2 2 2 2 12 2" xfId="5173" xr:uid="{00000000-0005-0000-0000-000065140000}"/>
    <cellStyle name="20% - 强调文字颜色 2 2 2 2 2 13" xfId="5187" xr:uid="{00000000-0005-0000-0000-000073140000}"/>
    <cellStyle name="20% - 强调文字颜色 2 2 2 2 2 13 2" xfId="5191" xr:uid="{00000000-0005-0000-0000-000077140000}"/>
    <cellStyle name="20% - 强调文字颜色 2 2 2 2 2 14" xfId="5206" xr:uid="{00000000-0005-0000-0000-000086140000}"/>
    <cellStyle name="20% - 强调文字颜色 2 2 2 2 2 15" xfId="5229" xr:uid="{00000000-0005-0000-0000-00009D140000}"/>
    <cellStyle name="20% - 强调文字颜色 2 2 2 2 2 15 2" xfId="5235" xr:uid="{00000000-0005-0000-0000-0000A3140000}"/>
    <cellStyle name="20% - 强调文字颜色 2 2 2 2 2 16" xfId="5247" xr:uid="{00000000-0005-0000-0000-0000AF140000}"/>
    <cellStyle name="20% - 强调文字颜色 2 2 2 2 2 17" xfId="5252" xr:uid="{00000000-0005-0000-0000-0000B4140000}"/>
    <cellStyle name="20% - 强调文字颜色 2 2 2 2 2 2" xfId="6552" xr:uid="{00000000-0005-0000-0000-0000C8190000}"/>
    <cellStyle name="20% - 强调文字颜色 2 2 2 2 2 2 10" xfId="6850" xr:uid="{00000000-0005-0000-0000-0000F21A0000}"/>
    <cellStyle name="20% - 强调文字颜色 2 2 2 2 2 2 10 2" xfId="2732" xr:uid="{00000000-0005-0000-0000-0000DC0A0000}"/>
    <cellStyle name="20% - 强调文字颜色 2 2 2 2 2 2 11" xfId="2514" xr:uid="{00000000-0005-0000-0000-0000020A0000}"/>
    <cellStyle name="20% - 强调文字颜色 2 2 2 2 2 2 11 2" xfId="3210" xr:uid="{00000000-0005-0000-0000-0000BA0C0000}"/>
    <cellStyle name="20% - 强调文字颜色 2 2 2 2 2 2 12" xfId="2517" xr:uid="{00000000-0005-0000-0000-0000050A0000}"/>
    <cellStyle name="20% - 强调文字颜色 2 2 2 2 2 2 12 2" xfId="3259" xr:uid="{00000000-0005-0000-0000-0000EB0C0000}"/>
    <cellStyle name="20% - 强调文字颜色 2 2 2 2 2 2 13" xfId="6854" xr:uid="{00000000-0005-0000-0000-0000F61A0000}"/>
    <cellStyle name="20% - 强调文字颜色 2 2 2 2 2 2 13 2" xfId="3289" xr:uid="{00000000-0005-0000-0000-0000090D0000}"/>
    <cellStyle name="20% - 强调文字颜色 2 2 2 2 2 2 14" xfId="3824" xr:uid="{00000000-0005-0000-0000-0000200F0000}"/>
    <cellStyle name="20% - 强调文字颜色 2 2 2 2 2 2 15" xfId="3829" xr:uid="{00000000-0005-0000-0000-0000250F0000}"/>
    <cellStyle name="20% - 强调文字颜色 2 2 2 2 2 2 16" xfId="3832" xr:uid="{00000000-0005-0000-0000-000028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59" xr:uid="{00000000-0005-0000-0000-0000FB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14" xr:uid="{00000000-0005-0000-0000-0000F8000000}"/>
    <cellStyle name="20% - 强调文字颜色 2 2 2 2 2 2 2 2 3 2 2" xfId="6862" xr:uid="{00000000-0005-0000-0000-0000FE1A0000}"/>
    <cellStyle name="20% - 强调文字颜色 2 2 2 2 2 2 2 2 3 2 3" xfId="6864" xr:uid="{00000000-0005-0000-0000-0000001B0000}"/>
    <cellStyle name="20% - 强调文字颜色 2 2 2 2 2 2 2 2 3 3" xfId="153" xr:uid="{00000000-0005-0000-0000-0000B5000000}"/>
    <cellStyle name="20% - 强调文字颜色 2 2 2 2 2 2 2 2 3 4" xfId="253" xr:uid="{00000000-0005-0000-0000-000024010000}"/>
    <cellStyle name="20% - 强调文字颜色 2 2 2 2 2 2 2 2 4" xfId="6868" xr:uid="{00000000-0005-0000-0000-0000041B0000}"/>
    <cellStyle name="20% - 强调文字颜色 2 2 2 2 2 2 2 2 4 2" xfId="6875" xr:uid="{00000000-0005-0000-0000-00000B1B0000}"/>
    <cellStyle name="20% - 强调文字颜色 2 2 2 2 2 2 2 2 4 3" xfId="5796" xr:uid="{00000000-0005-0000-0000-0000D4160000}"/>
    <cellStyle name="20% - 强调文字颜色 2 2 2 2 2 2 2 2 5" xfId="6878" xr:uid="{00000000-0005-0000-0000-00000E1B0000}"/>
    <cellStyle name="20% - 强调文字颜色 2 2 2 2 2 2 2 2 5 2" xfId="6880" xr:uid="{00000000-0005-0000-0000-0000101B0000}"/>
    <cellStyle name="20% - 强调文字颜色 2 2 2 2 2 2 2 2 6" xfId="1329" xr:uid="{00000000-0005-0000-0000-000061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2" xr:uid="{00000000-0005-0000-0000-0000121B0000}"/>
    <cellStyle name="20% - 强调文字颜色 2 2 2 2 2 2 2 4 2" xfId="6885" xr:uid="{00000000-0005-0000-0000-000015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3" xr:uid="{00000000-0005-0000-0000-00001D1B0000}"/>
    <cellStyle name="20% - 强调文字颜色 2 2 2 2 2 2 2 7" xfId="6898" xr:uid="{00000000-0005-0000-0000-0000221B0000}"/>
    <cellStyle name="20% - 强调文字颜色 2 2 2 2 2 2 3" xfId="6572" xr:uid="{00000000-0005-0000-0000-0000DC190000}"/>
    <cellStyle name="20% - 强调文字颜色 2 2 2 2 2 2 3 2" xfId="6576" xr:uid="{00000000-0005-0000-0000-0000E0190000}"/>
    <cellStyle name="20% - 强调文字颜色 2 2 2 2 2 2 3 2 2" xfId="6899" xr:uid="{00000000-0005-0000-0000-0000231B0000}"/>
    <cellStyle name="20% - 强调文字颜色 2 2 2 2 2 2 3 2 2 2" xfId="6902" xr:uid="{00000000-0005-0000-0000-0000261B0000}"/>
    <cellStyle name="20% - 强调文字颜色 2 2 2 2 2 2 3 2 2 3" xfId="6906" xr:uid="{00000000-0005-0000-0000-00002A1B0000}"/>
    <cellStyle name="20% - 强调文字颜色 2 2 2 2 2 2 3 2 3" xfId="6909" xr:uid="{00000000-0005-0000-0000-00002D1B0000}"/>
    <cellStyle name="20% - 强调文字颜色 2 2 2 2 2 2 3 2 3 2" xfId="6911" xr:uid="{00000000-0005-0000-0000-00002F1B0000}"/>
    <cellStyle name="20% - 强调文字颜色 2 2 2 2 2 2 3 2 4" xfId="4497" xr:uid="{00000000-0005-0000-0000-0000C1110000}"/>
    <cellStyle name="20% - 强调文字颜色 2 2 2 2 2 2 3 3" xfId="3308" xr:uid="{00000000-0005-0000-0000-00001C0D0000}"/>
    <cellStyle name="20% - 强调文字颜色 2 2 2 2 2 2 3 3 2" xfId="3313" xr:uid="{00000000-0005-0000-0000-0000210D0000}"/>
    <cellStyle name="20% - 强调文字颜色 2 2 2 2 2 2 3 3 2 2" xfId="6914" xr:uid="{00000000-0005-0000-0000-0000321B0000}"/>
    <cellStyle name="20% - 强调文字颜色 2 2 2 2 2 2 3 3 2 3" xfId="6915" xr:uid="{00000000-0005-0000-0000-0000331B0000}"/>
    <cellStyle name="20% - 强调文字颜色 2 2 2 2 2 2 3 3 3" xfId="6918" xr:uid="{00000000-0005-0000-0000-0000361B0000}"/>
    <cellStyle name="20% - 强调文字颜色 2 2 2 2 2 2 3 3 3 2" xfId="6919" xr:uid="{00000000-0005-0000-0000-0000371B0000}"/>
    <cellStyle name="20% - 强调文字颜色 2 2 2 2 2 2 3 3 4" xfId="1737" xr:uid="{00000000-0005-0000-0000-0000F9060000}"/>
    <cellStyle name="20% - 强调文字颜色 2 2 2 2 2 2 3 4" xfId="3318" xr:uid="{00000000-0005-0000-0000-0000260D0000}"/>
    <cellStyle name="20% - 强调文字颜色 2 2 2 2 2 2 3 4 2" xfId="6921" xr:uid="{00000000-0005-0000-0000-0000391B0000}"/>
    <cellStyle name="20% - 强调文字颜色 2 2 2 2 2 2 3 4 3" xfId="537" xr:uid="{00000000-0005-0000-0000-000049020000}"/>
    <cellStyle name="20% - 强调文字颜色 2 2 2 2 2 2 3 5" xfId="3323" xr:uid="{00000000-0005-0000-0000-00002B0D0000}"/>
    <cellStyle name="20% - 强调文字颜色 2 2 2 2 2 2 3 5 2" xfId="6923" xr:uid="{00000000-0005-0000-0000-00003B1B0000}"/>
    <cellStyle name="20% - 强调文字颜色 2 2 2 2 2 2 3 5 3" xfId="6926" xr:uid="{00000000-0005-0000-0000-00003E1B0000}"/>
    <cellStyle name="20% - 强调文字颜色 2 2 2 2 2 2 3 6" xfId="1031" xr:uid="{00000000-0005-0000-0000-000037040000}"/>
    <cellStyle name="20% - 强调文字颜色 2 2 2 2 2 2 3 7" xfId="161" xr:uid="{00000000-0005-0000-0000-0000BE000000}"/>
    <cellStyle name="20% - 强调文字颜色 2 2 2 2 2 2 4" xfId="6580" xr:uid="{00000000-0005-0000-0000-0000E4190000}"/>
    <cellStyle name="20% - 强调文字颜色 2 2 2 2 2 2 4 2" xfId="4127" xr:uid="{00000000-0005-0000-0000-00004F100000}"/>
    <cellStyle name="20% - 强调文字颜色 2 2 2 2 2 2 4 2 2" xfId="6928" xr:uid="{00000000-0005-0000-0000-0000401B0000}"/>
    <cellStyle name="20% - 强调文字颜色 2 2 2 2 2 2 4 2 3" xfId="6929" xr:uid="{00000000-0005-0000-0000-0000411B0000}"/>
    <cellStyle name="20% - 强调文字颜色 2 2 2 2 2 2 4 3" xfId="3328" xr:uid="{00000000-0005-0000-0000-0000300D0000}"/>
    <cellStyle name="20% - 强调文字颜色 2 2 2 2 2 2 4 3 2" xfId="6930" xr:uid="{00000000-0005-0000-0000-0000421B0000}"/>
    <cellStyle name="20% - 强调文字颜色 2 2 2 2 2 2 4 3 3" xfId="6932" xr:uid="{00000000-0005-0000-0000-0000441B0000}"/>
    <cellStyle name="20% - 强调文字颜色 2 2 2 2 2 2 4 4" xfId="3332" xr:uid="{00000000-0005-0000-0000-0000340D0000}"/>
    <cellStyle name="20% - 强调文字颜色 2 2 2 2 2 2 4 4 2" xfId="6934" xr:uid="{00000000-0005-0000-0000-0000461B0000}"/>
    <cellStyle name="20% - 强调文字颜色 2 2 2 2 2 2 4 5" xfId="6936" xr:uid="{00000000-0005-0000-0000-0000481B0000}"/>
    <cellStyle name="20% - 强调文字颜色 2 2 2 2 2 2 4 6" xfId="6939" xr:uid="{00000000-0005-0000-0000-00004B1B0000}"/>
    <cellStyle name="20% - 强调文字颜色 2 2 2 2 2 2 5" xfId="4166" xr:uid="{00000000-0005-0000-0000-000076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4" xr:uid="{00000000-0005-0000-0000-0000400D0000}"/>
    <cellStyle name="20% - 强调文字颜色 2 2 2 2 2 2 5 3 2" xfId="4137" xr:uid="{00000000-0005-0000-0000-000059100000}"/>
    <cellStyle name="20% - 强调文字颜色 2 2 2 2 2 2 5 3 3" xfId="4139" xr:uid="{00000000-0005-0000-0000-00005B100000}"/>
    <cellStyle name="20% - 强调文字颜色 2 2 2 2 2 2 5 4" xfId="3087" xr:uid="{00000000-0005-0000-0000-00003F0C0000}"/>
    <cellStyle name="20% - 强调文字颜色 2 2 2 2 2 2 5 4 2" xfId="4298" xr:uid="{00000000-0005-0000-0000-0000FA100000}"/>
    <cellStyle name="20% - 强调文字颜色 2 2 2 2 2 2 5 5" xfId="3098" xr:uid="{00000000-0005-0000-0000-00004A0C0000}"/>
    <cellStyle name="20% - 强调文字颜色 2 2 2 2 2 2 5 6" xfId="6942" xr:uid="{00000000-0005-0000-0000-00004E1B0000}"/>
    <cellStyle name="20% - 强调文字颜色 2 2 2 2 2 2 6" xfId="4180" xr:uid="{00000000-0005-0000-0000-000084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5" xr:uid="{00000000-0005-0000-0000-0000511B0000}"/>
    <cellStyle name="20% - 强调文字颜色 2 2 2 2 2 2 7" xfId="4215" xr:uid="{00000000-0005-0000-0000-0000A7100000}"/>
    <cellStyle name="20% - 强调文字颜色 2 2 2 2 2 2 7 2" xfId="4222" xr:uid="{00000000-0005-0000-0000-0000AE100000}"/>
    <cellStyle name="20% - 强调文字颜色 2 2 2 2 2 2 7 2 2" xfId="5293" xr:uid="{00000000-0005-0000-0000-0000DD140000}"/>
    <cellStyle name="20% - 强调文字颜色 2 2 2 2 2 2 7 3" xfId="4227" xr:uid="{00000000-0005-0000-0000-0000B3100000}"/>
    <cellStyle name="20% - 强调文字颜色 2 2 2 2 2 2 7 4" xfId="6948" xr:uid="{00000000-0005-0000-0000-0000541B0000}"/>
    <cellStyle name="20% - 强调文字颜色 2 2 2 2 2 2 8" xfId="4233" xr:uid="{00000000-0005-0000-0000-0000B9100000}"/>
    <cellStyle name="20% - 强调文字颜色 2 2 2 2 2 2 8 2" xfId="4709" xr:uid="{00000000-0005-0000-0000-000095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6" xr:uid="{00000000-0005-0000-0000-0000EA190000}"/>
    <cellStyle name="20% - 强调文字颜色 2 2 2 2 2 3 2" xfId="768" xr:uid="{00000000-0005-0000-0000-000030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2" xr:uid="{00000000-0005-0000-0000-0000581B0000}"/>
    <cellStyle name="20% - 强调文字颜色 2 2 2 2 2 3 2 2 2 2 3" xfId="6954" xr:uid="{00000000-0005-0000-0000-00005A1B0000}"/>
    <cellStyle name="20% - 强调文字颜色 2 2 2 2 2 3 2 2 2 3" xfId="1944" xr:uid="{00000000-0005-0000-0000-0000C8070000}"/>
    <cellStyle name="20% - 强调文字颜色 2 2 2 2 2 3 2 2 2 4" xfId="1948" xr:uid="{00000000-0005-0000-0000-0000CC070000}"/>
    <cellStyle name="20% - 强调文字颜色 2 2 2 2 2 3 2 2 3" xfId="6600" xr:uid="{00000000-0005-0000-0000-0000F8190000}"/>
    <cellStyle name="20% - 强调文字颜色 2 2 2 2 2 3 2 2 3 2" xfId="2007" xr:uid="{00000000-0005-0000-0000-000007080000}"/>
    <cellStyle name="20% - 强调文字颜色 2 2 2 2 2 3 2 2 3 2 2" xfId="6958" xr:uid="{00000000-0005-0000-0000-00005E1B0000}"/>
    <cellStyle name="20% - 强调文字颜色 2 2 2 2 2 3 2 2 3 2 3" xfId="6841" xr:uid="{00000000-0005-0000-0000-0000E91A0000}"/>
    <cellStyle name="20% - 强调文字颜色 2 2 2 2 2 3 2 2 3 3" xfId="6176" xr:uid="{00000000-0005-0000-0000-000050180000}"/>
    <cellStyle name="20% - 强调文字颜色 2 2 2 2 2 3 2 2 3 4" xfId="6960" xr:uid="{00000000-0005-0000-0000-0000601B0000}"/>
    <cellStyle name="20% - 强调文字颜色 2 2 2 2 2 3 2 2 4" xfId="6964" xr:uid="{00000000-0005-0000-0000-0000641B0000}"/>
    <cellStyle name="20% - 强调文字颜色 2 2 2 2 2 3 2 2 4 2" xfId="6326" xr:uid="{00000000-0005-0000-0000-0000E6180000}"/>
    <cellStyle name="20% - 强调文字颜色 2 2 2 2 2 3 2 2 4 3" xfId="6333" xr:uid="{00000000-0005-0000-0000-0000ED180000}"/>
    <cellStyle name="20% - 强调文字颜色 2 2 2 2 2 3 2 2 5" xfId="6966" xr:uid="{00000000-0005-0000-0000-0000661B0000}"/>
    <cellStyle name="20% - 强调文字颜色 2 2 2 2 2 3 2 2 5 2" xfId="6968" xr:uid="{00000000-0005-0000-0000-0000681B0000}"/>
    <cellStyle name="20% - 强调文字颜色 2 2 2 2 2 3 2 2 6" xfId="6971" xr:uid="{00000000-0005-0000-0000-00006B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8" xr:uid="{00000000-0005-0000-0000-0000721B0000}"/>
    <cellStyle name="20% - 强调文字颜色 2 2 2 2 2 3 2 6" xfId="6981" xr:uid="{00000000-0005-0000-0000-0000751B0000}"/>
    <cellStyle name="20% - 强调文字颜色 2 2 2 2 2 3 3" xfId="6612" xr:uid="{00000000-0005-0000-0000-0000041A0000}"/>
    <cellStyle name="20% - 强调文字颜色 2 2 2 2 2 3 3 2" xfId="6617" xr:uid="{00000000-0005-0000-0000-0000091A0000}"/>
    <cellStyle name="20% - 强调文字颜色 2 2 2 2 2 3 3 2 2" xfId="6624" xr:uid="{00000000-0005-0000-0000-0000101A0000}"/>
    <cellStyle name="20% - 强调文字颜色 2 2 2 2 2 3 3 2 2 2" xfId="4787" xr:uid="{00000000-0005-0000-0000-0000E3120000}"/>
    <cellStyle name="20% - 强调文字颜色 2 2 2 2 2 3 3 2 2 3" xfId="6185" xr:uid="{00000000-0005-0000-0000-000059180000}"/>
    <cellStyle name="20% - 强调文字颜色 2 2 2 2 2 3 3 2 3" xfId="6628" xr:uid="{00000000-0005-0000-0000-0000141A0000}"/>
    <cellStyle name="20% - 强调文字颜色 2 2 2 2 2 3 3 2 4" xfId="751" xr:uid="{00000000-0005-0000-0000-00001F030000}"/>
    <cellStyle name="20% - 强调文字颜色 2 2 2 2 2 3 3 3" xfId="3375" xr:uid="{00000000-0005-0000-0000-00005F0D0000}"/>
    <cellStyle name="20% - 强调文字颜色 2 2 2 2 2 3 3 3 2" xfId="6985" xr:uid="{00000000-0005-0000-0000-0000791B0000}"/>
    <cellStyle name="20% - 强调文字颜色 2 2 2 2 2 3 3 3 2 2" xfId="6252" xr:uid="{00000000-0005-0000-0000-00009C180000}"/>
    <cellStyle name="20% - 强调文字颜色 2 2 2 2 2 3 3 3 2 3" xfId="2249" xr:uid="{00000000-0005-0000-0000-0000F9080000}"/>
    <cellStyle name="20% - 强调文字颜色 2 2 2 2 2 3 3 3 3" xfId="6987" xr:uid="{00000000-0005-0000-0000-00007B1B0000}"/>
    <cellStyle name="20% - 强调文字颜色 2 2 2 2 2 3 3 3 4" xfId="505" xr:uid="{00000000-0005-0000-0000-000029020000}"/>
    <cellStyle name="20% - 强调文字颜色 2 2 2 2 2 3 3 4" xfId="3382" xr:uid="{00000000-0005-0000-0000-0000660D0000}"/>
    <cellStyle name="20% - 强调文字颜色 2 2 2 2 2 3 3 4 2" xfId="6994" xr:uid="{00000000-0005-0000-0000-0000821B0000}"/>
    <cellStyle name="20% - 强调文字颜色 2 2 2 2 2 3 3 4 2 2" xfId="6996" xr:uid="{00000000-0005-0000-0000-0000841B0000}"/>
    <cellStyle name="20% - 强调文字颜色 2 2 2 2 2 3 3 4 3" xfId="6999" xr:uid="{00000000-0005-0000-0000-0000871B0000}"/>
    <cellStyle name="20% - 强调文字颜色 2 2 2 2 2 3 3 5" xfId="7006" xr:uid="{00000000-0005-0000-0000-00008E1B0000}"/>
    <cellStyle name="20% - 强调文字颜色 2 2 2 2 2 3 3 5 2" xfId="7008" xr:uid="{00000000-0005-0000-0000-0000901B0000}"/>
    <cellStyle name="20% - 强调文字颜色 2 2 2 2 2 3 3 5 3" xfId="7010" xr:uid="{00000000-0005-0000-0000-0000921B0000}"/>
    <cellStyle name="20% - 强调文字颜色 2 2 2 2 2 3 3 6" xfId="1076" xr:uid="{00000000-0005-0000-0000-000064040000}"/>
    <cellStyle name="20% - 强调文字颜色 2 2 2 2 2 3 3 6 2" xfId="7012" xr:uid="{00000000-0005-0000-0000-0000941B0000}"/>
    <cellStyle name="20% - 强调文字颜色 2 2 2 2 2 3 3 7" xfId="549" xr:uid="{00000000-0005-0000-0000-000055020000}"/>
    <cellStyle name="20% - 强调文字颜色 2 2 2 2 2 3 4" xfId="6632" xr:uid="{00000000-0005-0000-0000-0000181A0000}"/>
    <cellStyle name="20% - 强调文字颜色 2 2 2 2 2 3 5" xfId="6639" xr:uid="{00000000-0005-0000-0000-00001F1A0000}"/>
    <cellStyle name="20% - 强调文字颜色 2 2 2 2 2 3 6" xfId="6650" xr:uid="{00000000-0005-0000-0000-00002A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3" xr:uid="{00000000-0005-0000-0000-000083140000}"/>
    <cellStyle name="20% - 强调文字颜色 2 2 2 2 2 4 2 3" xfId="7014" xr:uid="{00000000-0005-0000-0000-0000961B0000}"/>
    <cellStyle name="20% - 强调文字颜色 2 2 2 2 2 4 2 3 2" xfId="7015" xr:uid="{00000000-0005-0000-0000-0000971B0000}"/>
    <cellStyle name="20% - 强调文字颜色 2 2 2 2 2 4 2 4" xfId="7016" xr:uid="{00000000-0005-0000-0000-0000981B0000}"/>
    <cellStyle name="20% - 强调文字颜色 2 2 2 2 2 4 3" xfId="4990" xr:uid="{00000000-0005-0000-0000-0000AE130000}"/>
    <cellStyle name="20% - 强调文字颜色 2 2 2 2 2 4 3 2" xfId="4993" xr:uid="{00000000-0005-0000-0000-0000B1130000}"/>
    <cellStyle name="20% - 强调文字颜色 2 2 2 2 2 4 3 3" xfId="3415" xr:uid="{00000000-0005-0000-0000-0000870D0000}"/>
    <cellStyle name="20% - 强调文字颜色 2 2 2 2 2 4 4" xfId="4996" xr:uid="{00000000-0005-0000-0000-0000B4130000}"/>
    <cellStyle name="20% - 强调文字颜色 2 2 2 2 2 4 5" xfId="5000" xr:uid="{00000000-0005-0000-0000-0000B8130000}"/>
    <cellStyle name="20% - 强调文字颜色 2 2 2 2 2 4 6" xfId="7018" xr:uid="{00000000-0005-0000-0000-00009A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8" xr:uid="{00000000-0005-0000-0000-0000A41B0000}"/>
    <cellStyle name="20% - 强调文字颜色 2 2 2 2 2 5 3" xfId="7030" xr:uid="{00000000-0005-0000-0000-0000A61B0000}"/>
    <cellStyle name="20% - 强调文字颜色 2 2 2 2 2 5 3 2" xfId="7032" xr:uid="{00000000-0005-0000-0000-0000A81B0000}"/>
    <cellStyle name="20% - 强调文字颜色 2 2 2 2 2 5 3 2 2" xfId="6402" xr:uid="{00000000-0005-0000-0000-000032190000}"/>
    <cellStyle name="20% - 强调文字颜色 2 2 2 2 2 5 3 3" xfId="7034" xr:uid="{00000000-0005-0000-0000-0000AA1B0000}"/>
    <cellStyle name="20% - 强调文字颜色 2 2 2 2 2 5 3 4" xfId="7039" xr:uid="{00000000-0005-0000-0000-0000AF1B0000}"/>
    <cellStyle name="20% - 强调文字颜色 2 2 2 2 2 5 4" xfId="2102" xr:uid="{00000000-0005-0000-0000-000066080000}"/>
    <cellStyle name="20% - 强调文字颜色 2 2 2 2 2 5 4 2" xfId="7042" xr:uid="{00000000-0005-0000-0000-0000B21B0000}"/>
    <cellStyle name="20% - 强调文字颜色 2 2 2 2 2 5 5" xfId="5443" xr:uid="{00000000-0005-0000-0000-000073150000}"/>
    <cellStyle name="20% - 强调文字颜色 2 2 2 2 2 5 6" xfId="7044" xr:uid="{00000000-0005-0000-0000-0000B41B0000}"/>
    <cellStyle name="20% - 强调文字颜色 2 2 2 2 2 6" xfId="6664" xr:uid="{00000000-0005-0000-0000-0000381A0000}"/>
    <cellStyle name="20% - 强调文字颜色 2 2 2 2 2 6 2" xfId="7047" xr:uid="{00000000-0005-0000-0000-0000B71B0000}"/>
    <cellStyle name="20% - 强调文字颜色 2 2 2 2 2 6 2 2" xfId="7049" xr:uid="{00000000-0005-0000-0000-0000B91B0000}"/>
    <cellStyle name="20% - 强调文字颜色 2 2 2 2 2 6 2 2 2" xfId="7052" xr:uid="{00000000-0005-0000-0000-0000BC1B0000}"/>
    <cellStyle name="20% - 强调文字颜色 2 2 2 2 2 6 2 3" xfId="7023" xr:uid="{00000000-0005-0000-0000-00009F1B0000}"/>
    <cellStyle name="20% - 强调文字颜色 2 2 2 2 2 6 2 4" xfId="2465" xr:uid="{00000000-0005-0000-0000-0000D1090000}"/>
    <cellStyle name="20% - 强调文字颜色 2 2 2 2 2 6 3" xfId="7054" xr:uid="{00000000-0005-0000-0000-0000BE1B0000}"/>
    <cellStyle name="20% - 强调文字颜色 2 2 2 2 2 6 3 2" xfId="7057" xr:uid="{00000000-0005-0000-0000-0000C11B0000}"/>
    <cellStyle name="20% - 强调文字颜色 2 2 2 2 2 6 3 3" xfId="7060" xr:uid="{00000000-0005-0000-0000-0000C41B0000}"/>
    <cellStyle name="20% - 强调文字颜色 2 2 2 2 2 6 4" xfId="4438" xr:uid="{00000000-0005-0000-0000-000086110000}"/>
    <cellStyle name="20% - 强调文字颜色 2 2 2 2 2 6 4 2" xfId="7064" xr:uid="{00000000-0005-0000-0000-0000C81B0000}"/>
    <cellStyle name="20% - 强调文字颜色 2 2 2 2 2 6 5" xfId="4445" xr:uid="{00000000-0005-0000-0000-00008D110000}"/>
    <cellStyle name="20% - 强调文字颜色 2 2 2 2 2 6 6" xfId="7066" xr:uid="{00000000-0005-0000-0000-0000CA1B0000}"/>
    <cellStyle name="20% - 强调文字颜色 2 2 2 2 2 7" xfId="7070" xr:uid="{00000000-0005-0000-0000-0000CE1B0000}"/>
    <cellStyle name="20% - 强调文字颜色 2 2 2 2 2 7 2" xfId="7072" xr:uid="{00000000-0005-0000-0000-0000D01B0000}"/>
    <cellStyle name="20% - 强调文字颜色 2 2 2 2 2 7 2 2" xfId="171" xr:uid="{00000000-0005-0000-0000-0000C9000000}"/>
    <cellStyle name="20% - 强调文字颜色 2 2 2 2 2 7 2 3" xfId="6400" xr:uid="{00000000-0005-0000-0000-000030190000}"/>
    <cellStyle name="20% - 强调文字颜色 2 2 2 2 2 7 3" xfId="7074" xr:uid="{00000000-0005-0000-0000-0000D21B0000}"/>
    <cellStyle name="20% - 强调文字颜色 2 2 2 2 2 7 3 2" xfId="6448" xr:uid="{00000000-0005-0000-0000-000060190000}"/>
    <cellStyle name="20% - 强调文字颜色 2 2 2 2 2 7 4" xfId="7077" xr:uid="{00000000-0005-0000-0000-0000D51B0000}"/>
    <cellStyle name="20% - 强调文字颜色 2 2 2 2 2 7 5" xfId="7080" xr:uid="{00000000-0005-0000-0000-0000D81B0000}"/>
    <cellStyle name="20% - 强调文字颜色 2 2 2 2 2 8" xfId="7083" xr:uid="{00000000-0005-0000-0000-0000DB1B0000}"/>
    <cellStyle name="20% - 强调文字颜色 2 2 2 2 2 8 2" xfId="6802" xr:uid="{00000000-0005-0000-0000-0000C21A0000}"/>
    <cellStyle name="20% - 强调文字颜色 2 2 2 2 2 8 2 2" xfId="5705" xr:uid="{00000000-0005-0000-0000-000079160000}"/>
    <cellStyle name="20% - 强调文字颜色 2 2 2 2 2 8 2 3" xfId="5712" xr:uid="{00000000-0005-0000-0000-000080160000}"/>
    <cellStyle name="20% - 强调文字颜色 2 2 2 2 2 8 3" xfId="7086" xr:uid="{00000000-0005-0000-0000-0000DE1B0000}"/>
    <cellStyle name="20% - 强调文字颜色 2 2 2 2 2 8 3 2" xfId="7089" xr:uid="{00000000-0005-0000-0000-0000E11B0000}"/>
    <cellStyle name="20% - 强调文字颜色 2 2 2 2 2 8 4" xfId="7092" xr:uid="{00000000-0005-0000-0000-0000E41B0000}"/>
    <cellStyle name="20% - 强调文字颜色 2 2 2 2 2 8 5" xfId="7095" xr:uid="{00000000-0005-0000-0000-0000E71B0000}"/>
    <cellStyle name="20% - 强调文字颜色 2 2 2 2 2 9" xfId="7099" xr:uid="{00000000-0005-0000-0000-0000EB1B0000}"/>
    <cellStyle name="20% - 强调文字颜色 2 2 2 2 2 9 2" xfId="7102" xr:uid="{00000000-0005-0000-0000-0000EE1B0000}"/>
    <cellStyle name="20% - 强调文字颜色 2 2 2 2 2 9 3" xfId="7105" xr:uid="{00000000-0005-0000-0000-0000F1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7" xr:uid="{00000000-0005-0000-0000-000069050000}"/>
    <cellStyle name="20% - 强调文字颜色 2 2 2 2 4 2 2" xfId="7110" xr:uid="{00000000-0005-0000-0000-0000F61B0000}"/>
    <cellStyle name="20% - 强调文字颜色 2 2 2 2 4 2 3" xfId="7112" xr:uid="{00000000-0005-0000-0000-0000F81B0000}"/>
    <cellStyle name="20% - 强调文字颜色 2 2 2 2 4 3" xfId="7113" xr:uid="{00000000-0005-0000-0000-0000F91B0000}"/>
    <cellStyle name="20% - 强调文字颜色 2 2 2 2 4 3 2" xfId="7116" xr:uid="{00000000-0005-0000-0000-0000FC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1" xr:uid="{00000000-0005-0000-0000-0000011C0000}"/>
    <cellStyle name="20% - 强调文字颜色 2 2 2 3" xfId="7122" xr:uid="{00000000-0005-0000-0000-0000021C0000}"/>
    <cellStyle name="20% - 强调文字颜色 2 2 2 3 10" xfId="7104" xr:uid="{00000000-0005-0000-0000-0000F01B0000}"/>
    <cellStyle name="20% - 强调文字颜色 2 2 2 3 10 2" xfId="7127" xr:uid="{00000000-0005-0000-0000-0000071C0000}"/>
    <cellStyle name="20% - 强调文字颜色 2 2 2 3 11" xfId="7130" xr:uid="{00000000-0005-0000-0000-00000A1C0000}"/>
    <cellStyle name="20% - 强调文字颜色 2 2 2 3 11 2" xfId="7133" xr:uid="{00000000-0005-0000-0000-00000D1C0000}"/>
    <cellStyle name="20% - 强调文字颜色 2 2 2 3 12" xfId="7134" xr:uid="{00000000-0005-0000-0000-00000E1C0000}"/>
    <cellStyle name="20% - 强调文字颜色 2 2 2 3 12 2" xfId="7137" xr:uid="{00000000-0005-0000-0000-0000111C0000}"/>
    <cellStyle name="20% - 强调文字颜色 2 2 2 3 13" xfId="7139" xr:uid="{00000000-0005-0000-0000-0000131C0000}"/>
    <cellStyle name="20% - 强调文字颜色 2 2 2 3 13 2" xfId="6041" xr:uid="{00000000-0005-0000-0000-0000C9170000}"/>
    <cellStyle name="20% - 强调文字颜色 2 2 2 3 14" xfId="5031" xr:uid="{00000000-0005-0000-0000-0000D7130000}"/>
    <cellStyle name="20% - 强调文字颜色 2 2 2 3 15" xfId="7" xr:uid="{00000000-0005-0000-0000-000008000000}"/>
    <cellStyle name="20% - 强调文字颜色 2 2 2 3 15 2" xfId="125" xr:uid="{00000000-0005-0000-0000-000093000000}"/>
    <cellStyle name="20% - 强调文字颜色 2 2 2 3 16" xfId="2489" xr:uid="{00000000-0005-0000-0000-0000E9090000}"/>
    <cellStyle name="20% - 强调文字颜色 2 2 2 3 17" xfId="1842" xr:uid="{00000000-0005-0000-0000-000062070000}"/>
    <cellStyle name="20% - 强调文字颜色 2 2 2 3 2" xfId="7141" xr:uid="{00000000-0005-0000-0000-0000151C0000}"/>
    <cellStyle name="20% - 强调文字颜色 2 2 2 3 2 10" xfId="5614" xr:uid="{00000000-0005-0000-0000-00001E160000}"/>
    <cellStyle name="20% - 强调文字颜色 2 2 2 3 2 10 2" xfId="242" xr:uid="{00000000-0005-0000-0000-000017010000}"/>
    <cellStyle name="20% - 强调文字颜色 2 2 2 3 2 11" xfId="5619" xr:uid="{00000000-0005-0000-0000-000023160000}"/>
    <cellStyle name="20% - 强调文字颜色 2 2 2 3 2 11 2" xfId="1817" xr:uid="{00000000-0005-0000-0000-000049070000}"/>
    <cellStyle name="20% - 强调文字颜色 2 2 2 3 2 12" xfId="7144" xr:uid="{00000000-0005-0000-0000-0000181C0000}"/>
    <cellStyle name="20% - 强调文字颜色 2 2 2 3 2 12 2" xfId="1844" xr:uid="{00000000-0005-0000-0000-000064070000}"/>
    <cellStyle name="20% - 强调文字颜色 2 2 2 3 2 13" xfId="7146" xr:uid="{00000000-0005-0000-0000-00001A1C0000}"/>
    <cellStyle name="20% - 强调文字颜色 2 2 2 3 2 13 2" xfId="1877" xr:uid="{00000000-0005-0000-0000-000085070000}"/>
    <cellStyle name="20% - 强调文字颜色 2 2 2 3 2 14" xfId="7147" xr:uid="{00000000-0005-0000-0000-00001B1C0000}"/>
    <cellStyle name="20% - 强调文字颜色 2 2 2 3 2 15" xfId="1041" xr:uid="{00000000-0005-0000-0000-000041040000}"/>
    <cellStyle name="20% - 强调文字颜色 2 2 2 3 2 2" xfId="5887" xr:uid="{00000000-0005-0000-0000-00002F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704" xr:uid="{00000000-0005-0000-0000-0000D8060000}"/>
    <cellStyle name="20% - 强调文字颜色 2 2 2 3 2 2 2 3 2" xfId="7148" xr:uid="{00000000-0005-0000-0000-00001C1C0000}"/>
    <cellStyle name="20% - 强调文字颜色 2 2 2 3 2 2 2 4" xfId="1712" xr:uid="{00000000-0005-0000-0000-0000E0060000}"/>
    <cellStyle name="20% - 强调文字颜色 2 2 2 3 2 2 2 5" xfId="6407" xr:uid="{00000000-0005-0000-0000-000037190000}"/>
    <cellStyle name="20% - 强调文字颜色 2 2 2 3 2 2 3" xfId="5901" xr:uid="{00000000-0005-0000-0000-00003D170000}"/>
    <cellStyle name="20% - 强调文字颜色 2 2 2 3 2 2 3 2" xfId="4754" xr:uid="{00000000-0005-0000-0000-0000C2120000}"/>
    <cellStyle name="20% - 强调文字颜色 2 2 2 3 2 2 3 2 2" xfId="175" xr:uid="{00000000-0005-0000-0000-0000CD000000}"/>
    <cellStyle name="20% - 强调文字颜色 2 2 2 3 2 2 3 2 2 2" xfId="4762" xr:uid="{00000000-0005-0000-0000-0000CA120000}"/>
    <cellStyle name="20% - 强调文字颜色 2 2 2 3 2 2 3 2 2 3" xfId="5176" xr:uid="{00000000-0005-0000-0000-000068140000}"/>
    <cellStyle name="20% - 强调文字颜色 2 2 2 3 2 2 3 2 3" xfId="4773" xr:uid="{00000000-0005-0000-0000-0000D5120000}"/>
    <cellStyle name="20% - 强调文字颜色 2 2 2 3 2 2 3 2 4" xfId="7150" xr:uid="{00000000-0005-0000-0000-00001E1C0000}"/>
    <cellStyle name="20% - 强调文字颜色 2 2 2 3 2 2 3 3" xfId="1734" xr:uid="{00000000-0005-0000-0000-0000F6060000}"/>
    <cellStyle name="20% - 强调文字颜色 2 2 2 3 2 2 3 3 2" xfId="4778" xr:uid="{00000000-0005-0000-0000-0000DA120000}"/>
    <cellStyle name="20% - 强调文字颜色 2 2 2 3 2 2 3 3 2 2" xfId="7152" xr:uid="{00000000-0005-0000-0000-0000201C0000}"/>
    <cellStyle name="20% - 强调文字颜色 2 2 2 3 2 2 3 3 2 3" xfId="7156" xr:uid="{00000000-0005-0000-0000-0000241C0000}"/>
    <cellStyle name="20% - 强调文字颜色 2 2 2 3 2 2 3 3 3" xfId="4785" xr:uid="{00000000-0005-0000-0000-0000E1120000}"/>
    <cellStyle name="20% - 强调文字颜色 2 2 2 3 2 2 3 3 4" xfId="6183" xr:uid="{00000000-0005-0000-0000-000057180000}"/>
    <cellStyle name="20% - 强调文字颜色 2 2 2 3 2 2 3 4" xfId="3722" xr:uid="{00000000-0005-0000-0000-0000BA0E0000}"/>
    <cellStyle name="20% - 强调文字颜色 2 2 2 3 2 2 3 4 2" xfId="355" xr:uid="{00000000-0005-0000-0000-000093010000}"/>
    <cellStyle name="20% - 强调文字颜色 2 2 2 3 2 2 3 4 3" xfId="365" xr:uid="{00000000-0005-0000-0000-00009D010000}"/>
    <cellStyle name="20% - 强调文字颜色 2 2 2 3 2 2 3 5" xfId="4792" xr:uid="{00000000-0005-0000-0000-0000E8120000}"/>
    <cellStyle name="20% - 强调文字颜色 2 2 2 3 2 2 3 5 2" xfId="418" xr:uid="{00000000-0005-0000-0000-0000D2010000}"/>
    <cellStyle name="20% - 强调文字颜色 2 2 2 3 2 2 3 5 3" xfId="425" xr:uid="{00000000-0005-0000-0000-0000D9010000}"/>
    <cellStyle name="20% - 强调文字颜色 2 2 2 3 2 2 3 6" xfId="3463" xr:uid="{00000000-0005-0000-0000-0000B70D0000}"/>
    <cellStyle name="20% - 强调文字颜色 2 2 2 3 2 2 3 7" xfId="3468" xr:uid="{00000000-0005-0000-0000-0000BC0D0000}"/>
    <cellStyle name="20% - 强调文字颜色 2 2 2 3 2 2 4" xfId="5906" xr:uid="{00000000-0005-0000-0000-000042170000}"/>
    <cellStyle name="20% - 强调文字颜色 2 2 2 3 2 2 5" xfId="5911" xr:uid="{00000000-0005-0000-0000-000047170000}"/>
    <cellStyle name="20% - 强调文字颜色 2 2 2 3 2 2 6" xfId="5916" xr:uid="{00000000-0005-0000-0000-00004C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3" xr:uid="{00000000-0005-0000-0000-0000091B0000}"/>
    <cellStyle name="20% - 强调文字颜色 2 2 2 3 2 3 2 2 3" xfId="6877" xr:uid="{00000000-0005-0000-0000-00000D1B0000}"/>
    <cellStyle name="20% - 强调文字颜色 2 2 2 3 2 3 2 3" xfId="138" xr:uid="{00000000-0005-0000-0000-0000A2000000}"/>
    <cellStyle name="20% - 强调文字颜色 2 2 2 3 2 3 2 3 2" xfId="41" xr:uid="{00000000-0005-0000-0000-00002E000000}"/>
    <cellStyle name="20% - 强调文字颜色 2 2 2 3 2 3 2 4" xfId="907" xr:uid="{00000000-0005-0000-0000-0000BB030000}"/>
    <cellStyle name="20% - 强调文字颜色 2 2 2 3 2 3 2 4 2" xfId="512" xr:uid="{00000000-0005-0000-0000-000030020000}"/>
    <cellStyle name="20% - 强调文字颜色 2 2 2 3 2 3 2 5" xfId="1262" xr:uid="{00000000-0005-0000-0000-00001E050000}"/>
    <cellStyle name="20% - 强调文字颜色 2 2 2 3 2 3 3" xfId="7160" xr:uid="{00000000-0005-0000-0000-0000281C0000}"/>
    <cellStyle name="20% - 强调文字颜色 2 2 2 3 2 3 3 2" xfId="4488" xr:uid="{00000000-0005-0000-0000-0000B8110000}"/>
    <cellStyle name="20% - 强调文字颜色 2 2 2 3 2 3 3 2 2" xfId="4495" xr:uid="{00000000-0005-0000-0000-0000BF110000}"/>
    <cellStyle name="20% - 强调文字颜色 2 2 2 3 2 3 3 2 3" xfId="7162" xr:uid="{00000000-0005-0000-0000-00002A1C0000}"/>
    <cellStyle name="20% - 强调文字颜色 2 2 2 3 2 3 3 3" xfId="1643" xr:uid="{00000000-0005-0000-0000-00009B060000}"/>
    <cellStyle name="20% - 强调文字颜色 2 2 2 3 2 3 3 3 2" xfId="1738" xr:uid="{00000000-0005-0000-0000-0000FA060000}"/>
    <cellStyle name="20% - 强调文字颜色 2 2 2 3 2 3 3 4" xfId="1743" xr:uid="{00000000-0005-0000-0000-0000FF060000}"/>
    <cellStyle name="20% - 强调文字颜色 2 2 2 3 2 3 4" xfId="7163" xr:uid="{00000000-0005-0000-0000-00002B1C0000}"/>
    <cellStyle name="20% - 强调文字颜色 2 2 2 3 2 3 4 2" xfId="5564" xr:uid="{00000000-0005-0000-0000-0000EC150000}"/>
    <cellStyle name="20% - 强调文字颜色 2 2 2 3 2 3 4 2 2" xfId="7164" xr:uid="{00000000-0005-0000-0000-00002C1C0000}"/>
    <cellStyle name="20% - 强调文字颜色 2 2 2 3 2 3 4 3" xfId="53" xr:uid="{00000000-0005-0000-0000-00003C000000}"/>
    <cellStyle name="20% - 强调文字颜色 2 2 2 3 2 3 5" xfId="4357" xr:uid="{00000000-0005-0000-0000-000035110000}"/>
    <cellStyle name="20% - 强调文字颜色 2 2 2 3 2 3 5 2" xfId="5566" xr:uid="{00000000-0005-0000-0000-0000EE150000}"/>
    <cellStyle name="20% - 强调文字颜色 2 2 2 3 2 3 5 3" xfId="1658" xr:uid="{00000000-0005-0000-0000-0000AA060000}"/>
    <cellStyle name="20% - 强调文字颜色 2 2 2 3 2 3 6" xfId="4257" xr:uid="{00000000-0005-0000-0000-0000D1100000}"/>
    <cellStyle name="20% - 强调文字颜色 2 2 2 3 2 3 6 2" xfId="1929" xr:uid="{00000000-0005-0000-0000-0000B9070000}"/>
    <cellStyle name="20% - 强调文字颜色 2 2 2 3 2 3 7" xfId="4259" xr:uid="{00000000-0005-0000-0000-0000D3100000}"/>
    <cellStyle name="20% - 强调文字颜色 2 2 2 3 2 3 8" xfId="7166" xr:uid="{00000000-0005-0000-0000-00002E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2" xr:uid="{00000000-0005-0000-0000-0000621B0000}"/>
    <cellStyle name="20% - 强调文字颜色 2 2 2 3 2 4 2 3" xfId="7170" xr:uid="{00000000-0005-0000-0000-0000321C0000}"/>
    <cellStyle name="20% - 强调文字颜色 2 2 2 3 2 4 2 4" xfId="7171" xr:uid="{00000000-0005-0000-0000-0000331C0000}"/>
    <cellStyle name="20% - 强调文字颜色 2 2 2 3 2 4 3" xfId="7173" xr:uid="{00000000-0005-0000-0000-0000351C0000}"/>
    <cellStyle name="20% - 强调文字颜色 2 2 2 3 2 4 3 2" xfId="748" xr:uid="{00000000-0005-0000-0000-00001C030000}"/>
    <cellStyle name="20% - 强调文字颜色 2 2 2 3 2 4 3 2 2" xfId="754" xr:uid="{00000000-0005-0000-0000-000022030000}"/>
    <cellStyle name="20% - 强调文字颜色 2 2 2 3 2 4 3 3" xfId="496" xr:uid="{00000000-0005-0000-0000-000020020000}"/>
    <cellStyle name="20% - 强调文字颜色 2 2 2 3 2 4 3 4" xfId="510" xr:uid="{00000000-0005-0000-0000-00002E020000}"/>
    <cellStyle name="20% - 强调文字颜色 2 2 2 3 2 4 4" xfId="7174" xr:uid="{00000000-0005-0000-0000-0000361C0000}"/>
    <cellStyle name="20% - 强调文字颜色 2 2 2 3 2 4 4 2" xfId="7178" xr:uid="{00000000-0005-0000-0000-00003A1C0000}"/>
    <cellStyle name="20% - 强调文字颜色 2 2 2 3 2 4 5" xfId="7179" xr:uid="{00000000-0005-0000-0000-00003B1C0000}"/>
    <cellStyle name="20% - 强调文字颜色 2 2 2 3 2 4 6" xfId="4264" xr:uid="{00000000-0005-0000-0000-0000D8100000}"/>
    <cellStyle name="20% - 强调文字颜色 2 2 2 3 2 5" xfId="5930" xr:uid="{00000000-0005-0000-0000-00005A170000}"/>
    <cellStyle name="20% - 强调文字颜色 2 2 2 3 2 5 2" xfId="984" xr:uid="{00000000-0005-0000-0000-000008040000}"/>
    <cellStyle name="20% - 强调文字颜色 2 2 2 3 2 5 2 2" xfId="995" xr:uid="{00000000-0005-0000-0000-000013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2" xr:uid="{00000000-0005-0000-0000-00003E1C0000}"/>
    <cellStyle name="20% - 强调文字颜色 2 2 2 3 2 5 4" xfId="1027" xr:uid="{00000000-0005-0000-0000-000033040000}"/>
    <cellStyle name="20% - 强调文字颜色 2 2 2 3 2 5 4 2" xfId="7186" xr:uid="{00000000-0005-0000-0000-0000421C0000}"/>
    <cellStyle name="20% - 强调文字颜色 2 2 2 3 2 5 5" xfId="1033" xr:uid="{00000000-0005-0000-0000-000039040000}"/>
    <cellStyle name="20% - 强调文字颜色 2 2 2 3 2 5 6" xfId="159" xr:uid="{00000000-0005-0000-0000-0000BC000000}"/>
    <cellStyle name="20% - 强调文字颜色 2 2 2 3 2 6" xfId="7188" xr:uid="{00000000-0005-0000-0000-0000441C0000}"/>
    <cellStyle name="20% - 强调文字颜色 2 2 2 3 2 6 2" xfId="7191" xr:uid="{00000000-0005-0000-0000-0000471C0000}"/>
    <cellStyle name="20% - 强调文字颜色 2 2 2 3 2 6 2 2" xfId="7194" xr:uid="{00000000-0005-0000-0000-00004A1C0000}"/>
    <cellStyle name="20% - 强调文字颜色 2 2 2 3 2 6 2 3" xfId="7196" xr:uid="{00000000-0005-0000-0000-00004C1C0000}"/>
    <cellStyle name="20% - 强调文字颜色 2 2 2 3 2 6 3" xfId="7198" xr:uid="{00000000-0005-0000-0000-00004E1C0000}"/>
    <cellStyle name="20% - 强调文字颜色 2 2 2 3 2 6 3 2" xfId="93" xr:uid="{00000000-0005-0000-0000-000069000000}"/>
    <cellStyle name="20% - 强调文字颜色 2 2 2 3 2 6 4" xfId="7200" xr:uid="{00000000-0005-0000-0000-0000501C0000}"/>
    <cellStyle name="20% - 强调文字颜色 2 2 2 3 2 6 5" xfId="7202" xr:uid="{00000000-0005-0000-0000-0000521C0000}"/>
    <cellStyle name="20% - 强调文字颜色 2 2 2 3 2 7" xfId="7205" xr:uid="{00000000-0005-0000-0000-000055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2" xr:uid="{00000000-0005-0000-0000-00006A0E0000}"/>
    <cellStyle name="20% - 强调文字颜色 2 2 2 3 2 8 2" xfId="7222" xr:uid="{00000000-0005-0000-0000-0000661C0000}"/>
    <cellStyle name="20% - 强调文字颜色 2 2 2 3 2 8 3" xfId="7227" xr:uid="{00000000-0005-0000-0000-00006B1C0000}"/>
    <cellStyle name="20% - 强调文字颜色 2 2 2 3 2 9" xfId="3646" xr:uid="{00000000-0005-0000-0000-00006E0E0000}"/>
    <cellStyle name="20% - 强调文字颜色 2 2 2 3 2 9 2" xfId="7233" xr:uid="{00000000-0005-0000-0000-0000711C0000}"/>
    <cellStyle name="20% - 强调文字颜色 2 2 2 3 3" xfId="5658" xr:uid="{00000000-0005-0000-0000-00004A160000}"/>
    <cellStyle name="20% - 强调文字颜色 2 2 2 3 3 2" xfId="5665" xr:uid="{00000000-0005-0000-0000-000051160000}"/>
    <cellStyle name="20% - 强调文字颜色 2 2 2 3 3 2 2" xfId="5949" xr:uid="{00000000-0005-0000-0000-00006D170000}"/>
    <cellStyle name="20% - 强调文字颜色 2 2 2 3 3 2 2 2" xfId="1058" xr:uid="{00000000-0005-0000-0000-000052040000}"/>
    <cellStyle name="20% - 强调文字颜色 2 2 2 3 3 2 2 2 2" xfId="1072" xr:uid="{00000000-0005-0000-0000-000060040000}"/>
    <cellStyle name="20% - 强调文字颜色 2 2 2 3 3 2 2 2 2 2" xfId="1078" xr:uid="{00000000-0005-0000-0000-000066040000}"/>
    <cellStyle name="20% - 强调文字颜色 2 2 2 3 3 2 2 2 2 3" xfId="552" xr:uid="{00000000-0005-0000-0000-000058020000}"/>
    <cellStyle name="20% - 强调文字颜色 2 2 2 3 3 2 2 2 3" xfId="64" xr:uid="{00000000-0005-0000-0000-000047000000}"/>
    <cellStyle name="20% - 强调文字颜色 2 2 2 3 3 2 2 2 4" xfId="1087" xr:uid="{00000000-0005-0000-0000-00006F040000}"/>
    <cellStyle name="20% - 强调文字颜色 2 2 2 3 3 2 2 3" xfId="1093" xr:uid="{00000000-0005-0000-0000-000075040000}"/>
    <cellStyle name="20% - 强调文字颜色 2 2 2 3 3 2 2 3 2" xfId="204" xr:uid="{00000000-0005-0000-0000-0000EC000000}"/>
    <cellStyle name="20% - 强调文字颜色 2 2 2 3 3 2 2 3 2 2" xfId="7235" xr:uid="{00000000-0005-0000-0000-0000731C0000}"/>
    <cellStyle name="20% - 强调文字颜色 2 2 2 3 3 2 2 3 2 3" xfId="7236" xr:uid="{00000000-0005-0000-0000-0000741C0000}"/>
    <cellStyle name="20% - 强调文字颜色 2 2 2 3 3 2 2 3 3" xfId="150" xr:uid="{00000000-0005-0000-0000-0000B0000000}"/>
    <cellStyle name="20% - 强调文字颜色 2 2 2 3 3 2 2 3 4" xfId="7238" xr:uid="{00000000-0005-0000-0000-0000761C0000}"/>
    <cellStyle name="20% - 强调文字颜色 2 2 2 3 3 2 2 4" xfId="1100" xr:uid="{00000000-0005-0000-0000-00007C040000}"/>
    <cellStyle name="20% - 强调文字颜色 2 2 2 3 3 2 2 4 2" xfId="1110" xr:uid="{00000000-0005-0000-0000-000086040000}"/>
    <cellStyle name="20% - 强调文字颜色 2 2 2 3 3 2 2 4 3" xfId="7239" xr:uid="{00000000-0005-0000-0000-0000771C0000}"/>
    <cellStyle name="20% - 强调文字颜色 2 2 2 3 3 2 2 5" xfId="1114" xr:uid="{00000000-0005-0000-0000-00008A040000}"/>
    <cellStyle name="20% - 强调文字颜色 2 2 2 3 3 2 2 5 2" xfId="2595" xr:uid="{00000000-0005-0000-0000-000053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1" xr:uid="{00000000-0005-0000-0000-000091040000}"/>
    <cellStyle name="20% - 强调文字颜色 2 2 2 3 3 2 5" xfId="2848" xr:uid="{00000000-0005-0000-0000-0000500B0000}"/>
    <cellStyle name="20% - 强调文字颜色 2 2 2 3 3 2 6" xfId="2853" xr:uid="{00000000-0005-0000-0000-0000550B0000}"/>
    <cellStyle name="20% - 强调文字颜色 2 2 2 3 3 3" xfId="5674" xr:uid="{00000000-0005-0000-0000-00005A160000}"/>
    <cellStyle name="20% - 强调文字颜色 2 2 2 3 3 3 2" xfId="7242" xr:uid="{00000000-0005-0000-0000-00007A1C0000}"/>
    <cellStyle name="20% - 强调文字颜色 2 2 2 3 3 3 2 2" xfId="1129" xr:uid="{00000000-0005-0000-0000-000099040000}"/>
    <cellStyle name="20% - 强调文字颜色 2 2 2 3 3 3 2 2 2" xfId="1131" xr:uid="{00000000-0005-0000-0000-00009B040000}"/>
    <cellStyle name="20% - 强调文字颜色 2 2 2 3 3 3 2 2 3" xfId="7243" xr:uid="{00000000-0005-0000-0000-00007B1C0000}"/>
    <cellStyle name="20% - 强调文字颜色 2 2 2 3 3 3 2 3" xfId="1137" xr:uid="{00000000-0005-0000-0000-0000A1040000}"/>
    <cellStyle name="20% - 强调文字颜色 2 2 2 3 3 3 2 4" xfId="212" xr:uid="{00000000-0005-0000-0000-0000F6000000}"/>
    <cellStyle name="20% - 强调文字颜色 2 2 2 3 3 3 3" xfId="7244" xr:uid="{00000000-0005-0000-0000-00007C1C0000}"/>
    <cellStyle name="20% - 强调文字颜色 2 2 2 3 3 3 3 2" xfId="1155" xr:uid="{00000000-0005-0000-0000-0000B3040000}"/>
    <cellStyle name="20% - 强调文字颜色 2 2 2 3 3 3 3 2 2" xfId="1160" xr:uid="{00000000-0005-0000-0000-0000B8040000}"/>
    <cellStyle name="20% - 强调文字颜色 2 2 2 3 3 3 3 2 3" xfId="7245" xr:uid="{00000000-0005-0000-0000-00007D1C0000}"/>
    <cellStyle name="20% - 强调文字颜色 2 2 2 3 3 3 3 3" xfId="1169" xr:uid="{00000000-0005-0000-0000-0000C1040000}"/>
    <cellStyle name="20% - 强调文字颜色 2 2 2 3 3 3 3 4" xfId="6870" xr:uid="{00000000-0005-0000-0000-0000061B0000}"/>
    <cellStyle name="20% - 强调文字颜色 2 2 2 3 3 3 4" xfId="7246" xr:uid="{00000000-0005-0000-0000-00007E1C0000}"/>
    <cellStyle name="20% - 强调文字颜色 2 2 2 3 3 3 4 2" xfId="1176" xr:uid="{00000000-0005-0000-0000-0000C8040000}"/>
    <cellStyle name="20% - 强调文字颜色 2 2 2 3 3 3 4 2 2" xfId="7247" xr:uid="{00000000-0005-0000-0000-00007F1C0000}"/>
    <cellStyle name="20% - 强调文字颜色 2 2 2 3 3 3 4 3" xfId="7248" xr:uid="{00000000-0005-0000-0000-0000801C0000}"/>
    <cellStyle name="20% - 强调文字颜色 2 2 2 3 3 3 5" xfId="2861" xr:uid="{00000000-0005-0000-0000-00005D0B0000}"/>
    <cellStyle name="20% - 强调文字颜色 2 2 2 3 3 3 5 2" xfId="1187" xr:uid="{00000000-0005-0000-0000-0000D3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7" xr:uid="{00000000-0005-0000-0000-0000E5100000}"/>
    <cellStyle name="20% - 强调文字颜色 2 2 2 3 3 4" xfId="5958" xr:uid="{00000000-0005-0000-0000-000076170000}"/>
    <cellStyle name="20% - 强调文字颜色 2 2 2 3 3 5" xfId="5962" xr:uid="{00000000-0005-0000-0000-00007A170000}"/>
    <cellStyle name="20% - 强调文字颜色 2 2 2 3 3 6" xfId="6008" xr:uid="{00000000-0005-0000-0000-0000A8170000}"/>
    <cellStyle name="20% - 强调文字颜色 2 2 2 3 4" xfId="5678" xr:uid="{00000000-0005-0000-0000-00005E160000}"/>
    <cellStyle name="20% - 强调文字颜色 2 2 2 3 4 2" xfId="5974" xr:uid="{00000000-0005-0000-0000-000086170000}"/>
    <cellStyle name="20% - 强调文字颜色 2 2 2 3 4 2 2" xfId="5979" xr:uid="{00000000-0005-0000-0000-00008B170000}"/>
    <cellStyle name="20% - 强调文字颜色 2 2 2 3 4 2 2 2" xfId="1402" xr:uid="{00000000-0005-0000-0000-0000AA050000}"/>
    <cellStyle name="20% - 强调文字颜色 2 2 2 3 4 2 3" xfId="5983" xr:uid="{00000000-0005-0000-0000-00008F170000}"/>
    <cellStyle name="20% - 强调文字颜色 2 2 2 3 4 2 3 2" xfId="2040" xr:uid="{00000000-0005-0000-0000-000028080000}"/>
    <cellStyle name="20% - 强调文字颜色 2 2 2 3 4 2 4" xfId="5986" xr:uid="{00000000-0005-0000-0000-000092170000}"/>
    <cellStyle name="20% - 强调文字颜色 2 2 2 3 4 3" xfId="5989" xr:uid="{00000000-0005-0000-0000-000095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2" xr:uid="{00000000-0005-0000-0000-000062160000}"/>
    <cellStyle name="20% - 强调文字颜色 2 2 2 3 5 2" xfId="6012" xr:uid="{00000000-0005-0000-0000-0000AC170000}"/>
    <cellStyle name="20% - 强调文字颜色 2 2 2 3 5 2 2" xfId="6000" xr:uid="{00000000-0005-0000-0000-0000A0170000}"/>
    <cellStyle name="20% - 强调文字颜色 2 2 2 3 5 2 2 2" xfId="6485" xr:uid="{00000000-0005-0000-0000-000085190000}"/>
    <cellStyle name="20% - 强调文字颜色 2 2 2 3 5 2 3" xfId="6016" xr:uid="{00000000-0005-0000-0000-0000B0170000}"/>
    <cellStyle name="20% - 强调文字颜色 2 2 2 3 5 2 4" xfId="7252" xr:uid="{00000000-0005-0000-0000-0000841C0000}"/>
    <cellStyle name="20% - 强调文字颜色 2 2 2 3 5 3" xfId="6021" xr:uid="{00000000-0005-0000-0000-0000B5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29" xr:uid="{00000000-0005-0000-0000-0000BD170000}"/>
    <cellStyle name="20% - 强调文字颜色 2 2 2 3 5 4 2" xfId="7267" xr:uid="{00000000-0005-0000-0000-0000931C0000}"/>
    <cellStyle name="20% - 强调文字颜色 2 2 2 3 5 5" xfId="6024" xr:uid="{00000000-0005-0000-0000-0000B8170000}"/>
    <cellStyle name="20% - 强调文字颜色 2 2 2 3 5 6" xfId="7257" xr:uid="{00000000-0005-0000-0000-0000891C0000}"/>
    <cellStyle name="20% - 强调文字颜色 2 2 2 3 6" xfId="7269" xr:uid="{00000000-0005-0000-0000-0000951C0000}"/>
    <cellStyle name="20% - 强调文字颜色 2 2 2 3 6 2" xfId="6044" xr:uid="{00000000-0005-0000-0000-0000CC170000}"/>
    <cellStyle name="20% - 强调文字颜色 2 2 2 3 6 2 2" xfId="478" xr:uid="{00000000-0005-0000-0000-00000E020000}"/>
    <cellStyle name="20% - 强调文字颜色 2 2 2 3 6 2 2 2" xfId="1672" xr:uid="{00000000-0005-0000-0000-0000B8060000}"/>
    <cellStyle name="20% - 强调文字颜色 2 2 2 3 6 2 3" xfId="484" xr:uid="{00000000-0005-0000-0000-000014020000}"/>
    <cellStyle name="20% - 强调文字颜色 2 2 2 3 6 2 4" xfId="1680" xr:uid="{00000000-0005-0000-0000-0000C0060000}"/>
    <cellStyle name="20% - 强调文字颜色 2 2 2 3 6 3" xfId="106" xr:uid="{00000000-0005-0000-0000-00007B000000}"/>
    <cellStyle name="20% - 强调文字颜色 2 2 2 3 6 3 2" xfId="117" xr:uid="{00000000-0005-0000-0000-000089000000}"/>
    <cellStyle name="20% - 强调文字颜色 2 2 2 3 6 3 3" xfId="123" xr:uid="{00000000-0005-0000-0000-000091000000}"/>
    <cellStyle name="20% - 强调文字颜色 2 2 2 3 6 4" xfId="6048" xr:uid="{00000000-0005-0000-0000-0000D0170000}"/>
    <cellStyle name="20% - 强调文字颜色 2 2 2 3 6 4 2" xfId="598" xr:uid="{00000000-0005-0000-0000-000086020000}"/>
    <cellStyle name="20% - 强调文字颜色 2 2 2 3 6 5" xfId="7264" xr:uid="{00000000-0005-0000-0000-0000901C0000}"/>
    <cellStyle name="20% - 强调文字颜色 2 2 2 3 6 6" xfId="7271" xr:uid="{00000000-0005-0000-0000-0000971C0000}"/>
    <cellStyle name="20% - 强调文字颜色 2 2 2 3 7" xfId="7274" xr:uid="{00000000-0005-0000-0000-00009A1C0000}"/>
    <cellStyle name="20% - 强调文字颜色 2 2 2 3 7 2" xfId="4651" xr:uid="{00000000-0005-0000-0000-00005B120000}"/>
    <cellStyle name="20% - 强调文字颜色 2 2 2 3 7 2 2" xfId="4660" xr:uid="{00000000-0005-0000-0000-000064120000}"/>
    <cellStyle name="20% - 强调文字颜色 2 2 2 3 7 2 3" xfId="4665" xr:uid="{00000000-0005-0000-0000-000069120000}"/>
    <cellStyle name="20% - 强调文字颜色 2 2 2 3 7 3" xfId="4669" xr:uid="{00000000-0005-0000-0000-00006D120000}"/>
    <cellStyle name="20% - 强调文字颜色 2 2 2 3 7 3 2" xfId="4677" xr:uid="{00000000-0005-0000-0000-000075120000}"/>
    <cellStyle name="20% - 强调文字颜色 2 2 2 3 7 4" xfId="6054" xr:uid="{00000000-0005-0000-0000-0000D6170000}"/>
    <cellStyle name="20% - 强调文字颜色 2 2 2 3 7 5" xfId="7254" xr:uid="{00000000-0005-0000-0000-0000861C0000}"/>
    <cellStyle name="20% - 强调文字颜色 2 2 2 3 8" xfId="4825" xr:uid="{00000000-0005-0000-0000-000009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20" xr:uid="{00000000-0005-0000-0000-0000D00A0000}"/>
    <cellStyle name="20% - 强调文字颜色 2 2 2 3 8 4" xfId="7295" xr:uid="{00000000-0005-0000-0000-0000AF1C0000}"/>
    <cellStyle name="20% - 强调文字颜色 2 2 2 3 8 5" xfId="7298" xr:uid="{00000000-0005-0000-0000-0000B21C0000}"/>
    <cellStyle name="20% - 强调文字颜色 2 2 2 3 9" xfId="4839" xr:uid="{00000000-0005-0000-0000-000017130000}"/>
    <cellStyle name="20% - 强调文字颜色 2 2 2 3 9 2" xfId="7300" xr:uid="{00000000-0005-0000-0000-0000B41C0000}"/>
    <cellStyle name="20% - 强调文字颜色 2 2 2 3 9 3" xfId="7306" xr:uid="{00000000-0005-0000-0000-0000BA1C0000}"/>
    <cellStyle name="20% - 强调文字颜色 2 2 2 4" xfId="3015" xr:uid="{00000000-0005-0000-0000-0000F70B0000}"/>
    <cellStyle name="20% - 强调文字颜色 2 2 2 4 2" xfId="3019" xr:uid="{00000000-0005-0000-0000-0000FB0B0000}"/>
    <cellStyle name="20% - 强调文字颜色 2 2 2 4 2 2" xfId="7307" xr:uid="{00000000-0005-0000-0000-0000BB1C0000}"/>
    <cellStyle name="20% - 强调文字颜色 2 2 2 4 2 2 2" xfId="7311" xr:uid="{00000000-0005-0000-0000-0000BF1C0000}"/>
    <cellStyle name="20% - 强调文字颜色 2 2 2 4 2 2 2 2" xfId="5127" xr:uid="{00000000-0005-0000-0000-000037140000}"/>
    <cellStyle name="20% - 强调文字颜色 2 2 2 4 2 2 2 3" xfId="1918" xr:uid="{00000000-0005-0000-0000-0000AE070000}"/>
    <cellStyle name="20% - 强调文字颜色 2 2 2 4 2 2 2 4" xfId="1934" xr:uid="{00000000-0005-0000-0000-0000BE070000}"/>
    <cellStyle name="20% - 强调文字颜色 2 2 2 4 2 2 3" xfId="7312" xr:uid="{00000000-0005-0000-0000-0000C01C0000}"/>
    <cellStyle name="20% - 强调文字颜色 2 2 2 4 2 2 3 2" xfId="5151" xr:uid="{00000000-0005-0000-0000-00004F140000}"/>
    <cellStyle name="20% - 强调文字颜色 2 2 2 4 2 2 4" xfId="645" xr:uid="{00000000-0005-0000-0000-0000B5020000}"/>
    <cellStyle name="20% - 强调文字颜色 2 2 2 4 2 2 5" xfId="1904" xr:uid="{00000000-0005-0000-0000-0000A0070000}"/>
    <cellStyle name="20% - 强调文字颜色 2 2 2 4 2 3" xfId="7313" xr:uid="{00000000-0005-0000-0000-0000C11C0000}"/>
    <cellStyle name="20% - 强调文字颜色 2 2 2 4 2 3 2" xfId="7316" xr:uid="{00000000-0005-0000-0000-0000C41C0000}"/>
    <cellStyle name="20% - 强调文字颜色 2 2 2 4 2 3 2 2" xfId="1182" xr:uid="{00000000-0005-0000-0000-0000CE040000}"/>
    <cellStyle name="20% - 强调文字颜色 2 2 2 4 2 3 2 3" xfId="1189" xr:uid="{00000000-0005-0000-0000-0000D5040000}"/>
    <cellStyle name="20% - 强调文字颜色 2 2 2 4 2 3 3" xfId="7317" xr:uid="{00000000-0005-0000-0000-0000C51C0000}"/>
    <cellStyle name="20% - 强调文字颜色 2 2 2 4 2 4" xfId="7318" xr:uid="{00000000-0005-0000-0000-0000C61C0000}"/>
    <cellStyle name="20% - 强调文字颜色 2 2 2 4 2 5" xfId="7320" xr:uid="{00000000-0005-0000-0000-0000C81C0000}"/>
    <cellStyle name="20% - 强调文字颜色 2 2 2 4 2 5 2" xfId="7321" xr:uid="{00000000-0005-0000-0000-0000C91C0000}"/>
    <cellStyle name="20% - 强调文字颜色 2 2 2 4 2 6" xfId="7136" xr:uid="{00000000-0005-0000-0000-0000101C0000}"/>
    <cellStyle name="20% - 强调文字颜色 2 2 2 4 3" xfId="3024" xr:uid="{00000000-0005-0000-0000-0000000C0000}"/>
    <cellStyle name="20% - 强调文字颜色 2 2 2 4 3 2" xfId="5687" xr:uid="{00000000-0005-0000-0000-000067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69" xr:uid="{00000000-0005-0000-0000-0000A1010000}"/>
    <cellStyle name="20% - 强调文字颜色 2 2 2 4 4 2" xfId="378" xr:uid="{00000000-0005-0000-0000-0000AA010000}"/>
    <cellStyle name="20% - 强调文字颜色 2 2 2 4 4 3" xfId="394" xr:uid="{00000000-0005-0000-0000-0000BA010000}"/>
    <cellStyle name="20% - 强调文字颜色 2 2 2 4 5" xfId="90" xr:uid="{00000000-0005-0000-0000-000065000000}"/>
    <cellStyle name="20% - 强调文字颜色 2 2 2 4 5 2" xfId="487" xr:uid="{00000000-0005-0000-0000-000017020000}"/>
    <cellStyle name="20% - 强调文字颜色 2 2 2 4 5 2 2" xfId="489" xr:uid="{00000000-0005-0000-0000-000019020000}"/>
    <cellStyle name="20% - 强调文字颜色 2 2 2 4 5 3" xfId="527" xr:uid="{00000000-0005-0000-0000-00003F020000}"/>
    <cellStyle name="20% - 强调文字颜色 2 2 2 4 6" xfId="568" xr:uid="{00000000-0005-0000-0000-000068020000}"/>
    <cellStyle name="20% - 强调文字颜色 2 2 2 4 6 2" xfId="571" xr:uid="{00000000-0005-0000-0000-00006B020000}"/>
    <cellStyle name="20% - 强调文字颜色 2 2 2 5" xfId="3030" xr:uid="{00000000-0005-0000-0000-0000060C0000}"/>
    <cellStyle name="20% - 强调文字颜色 2 2 2 5 2" xfId="3033" xr:uid="{00000000-0005-0000-0000-0000090C0000}"/>
    <cellStyle name="20% - 强调文字颜色 2 2 2 5 2 2" xfId="7328" xr:uid="{00000000-0005-0000-0000-0000D01C0000}"/>
    <cellStyle name="20% - 强调文字颜色 2 2 2 5 2 2 2" xfId="7331" xr:uid="{00000000-0005-0000-0000-0000D31C0000}"/>
    <cellStyle name="20% - 强调文字颜色 2 2 2 5 2 2 2 2" xfId="2496" xr:uid="{00000000-0005-0000-0000-0000F0090000}"/>
    <cellStyle name="20% - 强调文字颜色 2 2 2 5 2 2 2 3" xfId="2509" xr:uid="{00000000-0005-0000-0000-0000FD090000}"/>
    <cellStyle name="20% - 强调文字颜色 2 2 2 5 2 2 3" xfId="7333" xr:uid="{00000000-0005-0000-0000-0000D51C0000}"/>
    <cellStyle name="20% - 强调文字颜色 2 2 2 5 2 2 3 2" xfId="7335" xr:uid="{00000000-0005-0000-0000-0000D71C0000}"/>
    <cellStyle name="20% - 强调文字颜色 2 2 2 5 2 2 4" xfId="4911" xr:uid="{00000000-0005-0000-0000-00005F130000}"/>
    <cellStyle name="20% - 强调文字颜色 2 2 2 5 2 3" xfId="7337" xr:uid="{00000000-0005-0000-0000-0000D91C0000}"/>
    <cellStyle name="20% - 强调文字颜色 2 2 2 5 2 3 2" xfId="7339" xr:uid="{00000000-0005-0000-0000-0000DB1C0000}"/>
    <cellStyle name="20% - 强调文字颜色 2 2 2 5 2 3 2 2" xfId="188" xr:uid="{00000000-0005-0000-0000-0000DB000000}"/>
    <cellStyle name="20% - 强调文字颜色 2 2 2 5 2 3 2 3" xfId="1663" xr:uid="{00000000-0005-0000-0000-0000AF060000}"/>
    <cellStyle name="20% - 强调文字颜色 2 2 2 5 2 3 3" xfId="7341" xr:uid="{00000000-0005-0000-0000-0000DD1C0000}"/>
    <cellStyle name="20% - 强调文字颜色 2 2 2 5 2 4" xfId="7342" xr:uid="{00000000-0005-0000-0000-0000DE1C0000}"/>
    <cellStyle name="20% - 强调文字颜色 2 2 2 5 2 5" xfId="4623" xr:uid="{00000000-0005-0000-0000-00003F120000}"/>
    <cellStyle name="20% - 强调文字颜色 2 2 2 5 3" xfId="5693" xr:uid="{00000000-0005-0000-0000-00006D160000}"/>
    <cellStyle name="20% - 强调文字颜色 2 2 2 5 3 2" xfId="7345" xr:uid="{00000000-0005-0000-0000-0000E11C0000}"/>
    <cellStyle name="20% - 强调文字颜色 2 2 2 5 3 3" xfId="7346" xr:uid="{00000000-0005-0000-0000-0000E2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2" xr:uid="{00000000-0005-0000-0000-0000E8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8" xr:uid="{00000000-0005-0000-0000-00000E0C0000}"/>
    <cellStyle name="20% - 强调文字颜色 2 2 2 6 2" xfId="7358" xr:uid="{00000000-0005-0000-0000-0000EE1C0000}"/>
    <cellStyle name="20% - 强调文字颜色 2 2 2 6 2 2" xfId="6119" xr:uid="{00000000-0005-0000-0000-000017180000}"/>
    <cellStyle name="20% - 强调文字颜色 2 2 2 6 2 2 2" xfId="7359" xr:uid="{00000000-0005-0000-0000-0000EF1C0000}"/>
    <cellStyle name="20% - 强调文字颜色 2 2 2 6 2 2 3" xfId="7361" xr:uid="{00000000-0005-0000-0000-0000F11C0000}"/>
    <cellStyle name="20% - 强调文字颜色 2 2 2 6 2 2 3 2" xfId="7365" xr:uid="{00000000-0005-0000-0000-0000F51C0000}"/>
    <cellStyle name="20% - 强调文字颜色 2 2 2 6 2 2 4" xfId="5877" xr:uid="{00000000-0005-0000-0000-000025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7" xr:uid="{00000000-0005-0000-0000-0000FB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2" xr:uid="{00000000-0005-0000-0000-0000FC1C0000}"/>
    <cellStyle name="20% - 强调文字颜色 2 2 2 6 2 3 3 2" xfId="7375" xr:uid="{00000000-0005-0000-0000-0000FF1C0000}"/>
    <cellStyle name="20% - 强调文字颜色 2 2 2 6 2 3 3 2 2" xfId="7377" xr:uid="{00000000-0005-0000-0000-0000011D0000}"/>
    <cellStyle name="20% - 强调文字颜色 2 2 2 6 2 3 3 2 3" xfId="7379" xr:uid="{00000000-0005-0000-0000-0000031D0000}"/>
    <cellStyle name="20% - 强调文字颜色 2 2 2 6 2 3 3 3" xfId="7380" xr:uid="{00000000-0005-0000-0000-0000041D0000}"/>
    <cellStyle name="20% - 强调文字颜色 2 2 2 6 2 3 3 4" xfId="7382" xr:uid="{00000000-0005-0000-0000-0000061D0000}"/>
    <cellStyle name="20% - 强调文字颜色 2 2 2 6 2 3 4" xfId="5935" xr:uid="{00000000-0005-0000-0000-00005F170000}"/>
    <cellStyle name="20% - 强调文字颜色 2 2 2 6 2 3 4 2" xfId="5941" xr:uid="{00000000-0005-0000-0000-000065170000}"/>
    <cellStyle name="20% - 强调文字颜色 2 2 2 6 2 3 4 3" xfId="5945" xr:uid="{00000000-0005-0000-0000-000069170000}"/>
    <cellStyle name="20% - 强调文字颜色 2 2 2 6 2 3 5" xfId="5662" xr:uid="{00000000-0005-0000-0000-00004E160000}"/>
    <cellStyle name="20% - 强调文字颜色 2 2 2 6 2 3 6" xfId="5671" xr:uid="{00000000-0005-0000-0000-000057160000}"/>
    <cellStyle name="20% - 强调文字颜色 2 2 2 6 2 4" xfId="7383" xr:uid="{00000000-0005-0000-0000-0000071D0000}"/>
    <cellStyle name="20% - 强调文字颜色 2 2 2 6 2 5" xfId="7385" xr:uid="{00000000-0005-0000-0000-0000091D0000}"/>
    <cellStyle name="20% - 强调文字颜色 2 2 2 6 3" xfId="7388" xr:uid="{00000000-0005-0000-0000-00000C1D0000}"/>
    <cellStyle name="20% - 强调文字颜色 2 2 2 6 3 2" xfId="2823" xr:uid="{00000000-0005-0000-0000-0000370B0000}"/>
    <cellStyle name="20% - 强调文字颜色 2 2 2 6 3 3" xfId="2834" xr:uid="{00000000-0005-0000-0000-0000420B0000}"/>
    <cellStyle name="20% - 强调文字颜色 2 2 2 6 4" xfId="7389" xr:uid="{00000000-0005-0000-0000-00000D1D0000}"/>
    <cellStyle name="20% - 强调文字颜色 2 2 2 6 4 2" xfId="2920" xr:uid="{00000000-0005-0000-0000-0000980B0000}"/>
    <cellStyle name="20% - 强调文字颜色 2 2 2 6 4 2 2" xfId="2924" xr:uid="{00000000-0005-0000-0000-00009C0B0000}"/>
    <cellStyle name="20% - 强调文字颜色 2 2 2 6 4 2 2 2" xfId="1685" xr:uid="{00000000-0005-0000-0000-0000C5060000}"/>
    <cellStyle name="20% - 强调文字颜色 2 2 2 6 4 2 2 2 2" xfId="1688" xr:uid="{00000000-0005-0000-0000-0000C8060000}"/>
    <cellStyle name="20% - 强调文字颜色 2 2 2 6 4 2 2 3" xfId="1439" xr:uid="{00000000-0005-0000-0000-0000CF050000}"/>
    <cellStyle name="20% - 强调文字颜色 2 2 2 6 4 2 3" xfId="2928" xr:uid="{00000000-0005-0000-0000-0000A00B0000}"/>
    <cellStyle name="20% - 强调文字颜色 2 2 2 6 4 2 3 2" xfId="562" xr:uid="{00000000-0005-0000-0000-000062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2" xr:uid="{00000000-0005-0000-0000-0000101D0000}"/>
    <cellStyle name="20% - 强调文字颜色 2 2 2 6 4 3 2 3" xfId="7394" xr:uid="{00000000-0005-0000-0000-0000121D0000}"/>
    <cellStyle name="20% - 强调文字颜色 2 2 2 6 4 3 3" xfId="7396" xr:uid="{00000000-0005-0000-0000-0000141D0000}"/>
    <cellStyle name="20% - 强调文字颜色 2 2 2 6 4 3 4" xfId="7397" xr:uid="{00000000-0005-0000-0000-0000151D0000}"/>
    <cellStyle name="20% - 强调文字颜色 2 2 2 6 4 4" xfId="2937" xr:uid="{00000000-0005-0000-0000-0000A90B0000}"/>
    <cellStyle name="20% - 强调文字颜色 2 2 2 6 4 4 2" xfId="7398" xr:uid="{00000000-0005-0000-0000-0000161D0000}"/>
    <cellStyle name="20% - 强调文字颜色 2 2 2 6 4 4 2 2" xfId="7400" xr:uid="{00000000-0005-0000-0000-0000181D0000}"/>
    <cellStyle name="20% - 强调文字颜色 2 2 2 6 4 4 3" xfId="7401" xr:uid="{00000000-0005-0000-0000-0000191D0000}"/>
    <cellStyle name="20% - 强调文字颜色 2 2 2 6 4 5" xfId="7278" xr:uid="{00000000-0005-0000-0000-00009E1C0000}"/>
    <cellStyle name="20% - 强调文字颜色 2 2 2 6 4 5 2" xfId="7404" xr:uid="{00000000-0005-0000-0000-00001C1D0000}"/>
    <cellStyle name="20% - 强调文字颜色 2 2 2 6 4 6" xfId="7282" xr:uid="{00000000-0005-0000-0000-0000A21C0000}"/>
    <cellStyle name="20% - 强调文字颜色 2 2 2 6 5" xfId="7406" xr:uid="{00000000-0005-0000-0000-00001E1D0000}"/>
    <cellStyle name="20% - 强调文字颜色 2 2 2 6 5 2" xfId="2682" xr:uid="{00000000-0005-0000-0000-0000AA0A0000}"/>
    <cellStyle name="20% - 强调文字颜色 2 2 2 7" xfId="3040" xr:uid="{00000000-0005-0000-0000-0000100C0000}"/>
    <cellStyle name="20% - 强调文字颜色 2 2 2 7 2" xfId="7407" xr:uid="{00000000-0005-0000-0000-00001F1D0000}"/>
    <cellStyle name="20% - 强调文字颜色 2 2 2 7 2 2" xfId="6147" xr:uid="{00000000-0005-0000-0000-000033180000}"/>
    <cellStyle name="20% - 强调文字颜色 2 2 2 7 2 2 2" xfId="5160" xr:uid="{00000000-0005-0000-0000-000058140000}"/>
    <cellStyle name="20% - 强调文字颜色 2 2 2 7 2 2 2 2" xfId="5535" xr:uid="{00000000-0005-0000-0000-0000CF150000}"/>
    <cellStyle name="20% - 强调文字颜色 2 2 2 7 2 2 2 2 2" xfId="7409" xr:uid="{00000000-0005-0000-0000-0000211D0000}"/>
    <cellStyle name="20% - 强调文字颜色 2 2 2 7 2 2 2 2 3" xfId="7410" xr:uid="{00000000-0005-0000-0000-0000221D0000}"/>
    <cellStyle name="20% - 强调文字颜色 2 2 2 7 2 2 2 3" xfId="7185" xr:uid="{00000000-0005-0000-0000-0000411C0000}"/>
    <cellStyle name="20% - 强调文字颜色 2 2 2 7 2 2 2 4" xfId="2552" xr:uid="{00000000-0005-0000-0000-0000280A0000}"/>
    <cellStyle name="20% - 强调文字颜色 2 2 2 7 2 2 3" xfId="658" xr:uid="{00000000-0005-0000-0000-0000C2020000}"/>
    <cellStyle name="20% - 强调文字颜色 2 2 2 7 2 2 3 2" xfId="676" xr:uid="{00000000-0005-0000-0000-0000D4020000}"/>
    <cellStyle name="20% - 强调文字颜色 2 2 2 7 2 2 3 2 2" xfId="1696" xr:uid="{00000000-0005-0000-0000-0000D0060000}"/>
    <cellStyle name="20% - 强调文字颜色 2 2 2 7 2 2 3 2 3" xfId="1717" xr:uid="{00000000-0005-0000-0000-0000E5060000}"/>
    <cellStyle name="20% - 强调文字颜色 2 2 2 7 2 2 3 3" xfId="681" xr:uid="{00000000-0005-0000-0000-0000D9020000}"/>
    <cellStyle name="20% - 强调文字颜色 2 2 2 7 2 2 3 4" xfId="1751" xr:uid="{00000000-0005-0000-0000-000007070000}"/>
    <cellStyle name="20% - 强调文字颜色 2 2 2 7 2 2 4" xfId="696" xr:uid="{00000000-0005-0000-0000-0000E8020000}"/>
    <cellStyle name="20% - 强调文字颜色 2 2 2 7 2 2 4 2" xfId="1435" xr:uid="{00000000-0005-0000-0000-0000CB050000}"/>
    <cellStyle name="20% - 强调文字颜色 2 2 2 7 2 2 4 3" xfId="1691" xr:uid="{00000000-0005-0000-0000-0000CB060000}"/>
    <cellStyle name="20% - 强调文字颜色 2 2 2 7 2 2 5" xfId="1785" xr:uid="{00000000-0005-0000-0000-000029070000}"/>
    <cellStyle name="20% - 强调文字颜色 2 2 2 7 2 2 6" xfId="1822" xr:uid="{00000000-0005-0000-0000-00004E070000}"/>
    <cellStyle name="20% - 强调文字颜色 2 2 2 7 2 3" xfId="6150" xr:uid="{00000000-0005-0000-0000-000036180000}"/>
    <cellStyle name="20% - 强调文字颜色 2 2 2 7 2 4" xfId="4532" xr:uid="{00000000-0005-0000-0000-0000E4110000}"/>
    <cellStyle name="20% - 强调文字颜色 2 2 2 7 2 4 2" xfId="2198" xr:uid="{00000000-0005-0000-0000-0000C6080000}"/>
    <cellStyle name="20% - 强调文字颜色 2 2 2 7 2 5" xfId="5882" xr:uid="{00000000-0005-0000-0000-00002A170000}"/>
    <cellStyle name="20% - 强调文字颜色 2 2 2 7 3" xfId="7412" xr:uid="{00000000-0005-0000-0000-0000241D0000}"/>
    <cellStyle name="20% - 强调文字颜色 2 2 2 7 3 2" xfId="3146" xr:uid="{00000000-0005-0000-0000-00007A0C0000}"/>
    <cellStyle name="20% - 强调文字颜色 2 2 2 7 3 2 2" xfId="1275" xr:uid="{00000000-0005-0000-0000-00002B050000}"/>
    <cellStyle name="20% - 强调文字颜色 2 2 2 7 3 2 2 2" xfId="1281" xr:uid="{00000000-0005-0000-0000-000031050000}"/>
    <cellStyle name="20% - 强调文字颜色 2 2 2 7 3 2 2 3" xfId="7413" xr:uid="{00000000-0005-0000-0000-0000251D0000}"/>
    <cellStyle name="20% - 强调文字颜色 2 2 2 7 3 2 3" xfId="1297" xr:uid="{00000000-0005-0000-0000-000041050000}"/>
    <cellStyle name="20% - 强调文字颜色 2 2 2 7 3 2 4" xfId="1308" xr:uid="{00000000-0005-0000-0000-00004C050000}"/>
    <cellStyle name="20% - 强调文字颜色 2 2 2 7 3 3" xfId="3154" xr:uid="{00000000-0005-0000-0000-0000820C0000}"/>
    <cellStyle name="20% - 强调文字颜色 2 2 2 7 3 3 2" xfId="1353" xr:uid="{00000000-0005-0000-0000-000079050000}"/>
    <cellStyle name="20% - 强调文字颜色 2 2 2 7 3 3 2 2" xfId="7414" xr:uid="{00000000-0005-0000-0000-0000261D0000}"/>
    <cellStyle name="20% - 强调文字颜色 2 2 2 7 3 3 2 3" xfId="7120" xr:uid="{00000000-0005-0000-0000-0000001C0000}"/>
    <cellStyle name="20% - 强调文字颜色 2 2 2 7 3 3 3" xfId="1362" xr:uid="{00000000-0005-0000-0000-000082050000}"/>
    <cellStyle name="20% - 强调文字颜色 2 2 2 7 3 3 4" xfId="2283" xr:uid="{00000000-0005-0000-0000-00001B090000}"/>
    <cellStyle name="20% - 强调文字颜色 2 2 2 7 3 4" xfId="1983" xr:uid="{00000000-0005-0000-0000-0000EF070000}"/>
    <cellStyle name="20% - 强调文字颜色 2 2 2 7 3 4 2" xfId="1395" xr:uid="{00000000-0005-0000-0000-0000A3050000}"/>
    <cellStyle name="20% - 强调文字颜色 2 2 2 7 3 4 2 2" xfId="6032" xr:uid="{00000000-0005-0000-0000-0000C0170000}"/>
    <cellStyle name="20% - 强调文字颜色 2 2 2 7 3 4 3" xfId="2291" xr:uid="{00000000-0005-0000-0000-000023090000}"/>
    <cellStyle name="20% - 强调文字颜色 2 2 2 7 3 5" xfId="1988" xr:uid="{00000000-0005-0000-0000-0000F4070000}"/>
    <cellStyle name="20% - 强调文字颜色 2 2 2 7 3 5 2" xfId="7415" xr:uid="{00000000-0005-0000-0000-0000271D0000}"/>
    <cellStyle name="20% - 强调文字颜色 2 2 2 7 3 6" xfId="7416" xr:uid="{00000000-0005-0000-0000-0000281D0000}"/>
    <cellStyle name="20% - 强调文字颜色 2 2 2 7 4" xfId="7418" xr:uid="{00000000-0005-0000-0000-00002A1D0000}"/>
    <cellStyle name="20% - 强调文字颜色 2 2 2 7 5" xfId="3232" xr:uid="{00000000-0005-0000-0000-0000D00C0000}"/>
    <cellStyle name="20% - 强调文字颜色 2 2 2 8" xfId="3226" xr:uid="{00000000-0005-0000-0000-0000CA0C0000}"/>
    <cellStyle name="20% - 强调文字颜色 2 2 2 8 2" xfId="3230" xr:uid="{00000000-0005-0000-0000-0000CE0C0000}"/>
    <cellStyle name="20% - 强调文字颜色 2 2 2 8 2 2" xfId="3234" xr:uid="{00000000-0005-0000-0000-0000D20C0000}"/>
    <cellStyle name="20% - 强调文字颜色 2 2 2 8 2 3" xfId="7419" xr:uid="{00000000-0005-0000-0000-00002B1D0000}"/>
    <cellStyle name="20% - 强调文字颜色 2 2 2 8 2 3 2" xfId="5333" xr:uid="{00000000-0005-0000-0000-000005150000}"/>
    <cellStyle name="20% - 强调文字颜色 2 2 2 8 3" xfId="3236" xr:uid="{00000000-0005-0000-0000-0000D40C0000}"/>
    <cellStyle name="20% - 强调文字颜色 2 2 2 9" xfId="3246" xr:uid="{00000000-0005-0000-0000-0000DE0C0000}"/>
    <cellStyle name="20% - 强调文字颜色 2 2 2 9 2" xfId="3250" xr:uid="{00000000-0005-0000-0000-0000E20C0000}"/>
    <cellStyle name="20% - 强调文字颜色 2 2 2 9 2 2" xfId="7420" xr:uid="{00000000-0005-0000-0000-00002C1D0000}"/>
    <cellStyle name="20% - 强调文字颜色 2 2 2 9 2 2 2" xfId="7422" xr:uid="{00000000-0005-0000-0000-00002E1D0000}"/>
    <cellStyle name="20% - 强调文字颜色 2 2 2 9 2 2 2 2" xfId="7424" xr:uid="{00000000-0005-0000-0000-0000301D0000}"/>
    <cellStyle name="20% - 强调文字颜色 2 2 2 9 2 2 2 3" xfId="7426" xr:uid="{00000000-0005-0000-0000-0000321D0000}"/>
    <cellStyle name="20% - 强调文字颜色 2 2 2 9 2 2 3" xfId="3742" xr:uid="{00000000-0005-0000-0000-0000CE0E0000}"/>
    <cellStyle name="20% - 强调文字颜色 2 2 2 9 2 2 4" xfId="3814" xr:uid="{00000000-0005-0000-0000-000016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1" xr:uid="{00000000-0005-0000-0000-00001D0F0000}"/>
    <cellStyle name="20% - 强调文字颜色 2 2 2 9 2 3 4" xfId="3837" xr:uid="{00000000-0005-0000-0000-00002D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6" xr:uid="{00000000-0005-0000-0000-0000CC050000}"/>
    <cellStyle name="20% - 强调文字颜色 2 2 2 9 3" xfId="3253" xr:uid="{00000000-0005-0000-0000-0000E50C0000}"/>
    <cellStyle name="20% - 强调文字颜色 2 2 2 9 4" xfId="6670" xr:uid="{00000000-0005-0000-0000-00003E1A0000}"/>
    <cellStyle name="20% - 强调文字颜色 2 2 2 9 5" xfId="6705" xr:uid="{00000000-0005-0000-0000-0000611A0000}"/>
    <cellStyle name="20% - 强调文字颜色 2 2 3" xfId="7434" xr:uid="{00000000-0005-0000-0000-00003A1D0000}"/>
    <cellStyle name="20% - 强调文字颜色 2 2 3 2" xfId="7437" xr:uid="{00000000-0005-0000-0000-00003D1D0000}"/>
    <cellStyle name="20% - 强调文字颜色 2 2 3 2 10" xfId="7440" xr:uid="{00000000-0005-0000-0000-0000401D0000}"/>
    <cellStyle name="20% - 强调文字颜色 2 2 3 2 10 2" xfId="6097" xr:uid="{00000000-0005-0000-0000-000001180000}"/>
    <cellStyle name="20% - 强调文字颜色 2 2 3 2 11" xfId="7441" xr:uid="{00000000-0005-0000-0000-0000411D0000}"/>
    <cellStyle name="20% - 强调文字颜色 2 2 3 2 11 2" xfId="6122" xr:uid="{00000000-0005-0000-0000-00001A180000}"/>
    <cellStyle name="20% - 强调文字颜色 2 2 3 2 12" xfId="7442" xr:uid="{00000000-0005-0000-0000-0000421D0000}"/>
    <cellStyle name="20% - 强调文字颜色 2 2 3 2 12 2" xfId="2836" xr:uid="{00000000-0005-0000-0000-0000440B0000}"/>
    <cellStyle name="20% - 强调文字颜色 2 2 3 2 13" xfId="7444" xr:uid="{00000000-0005-0000-0000-0000441D0000}"/>
    <cellStyle name="20% - 强调文字颜色 2 2 3 2 13 2" xfId="2933" xr:uid="{00000000-0005-0000-0000-0000A50B0000}"/>
    <cellStyle name="20% - 强调文字颜色 2 2 3 2 14" xfId="2677" xr:uid="{00000000-0005-0000-0000-0000A50A0000}"/>
    <cellStyle name="20% - 强调文字颜色 2 2 3 2 15" xfId="3076" xr:uid="{00000000-0005-0000-0000-0000340C0000}"/>
    <cellStyle name="20% - 强调文字颜色 2 2 3 2 15 2" xfId="3008" xr:uid="{00000000-0005-0000-0000-0000F00B0000}"/>
    <cellStyle name="20% - 强调文字颜色 2 2 3 2 16" xfId="3221" xr:uid="{00000000-0005-0000-0000-0000C50C0000}"/>
    <cellStyle name="20% - 强调文字颜色 2 2 3 2 17" xfId="3269" xr:uid="{00000000-0005-0000-0000-0000F50C0000}"/>
    <cellStyle name="20% - 强调文字颜色 2 2 3 2 2" xfId="7447" xr:uid="{00000000-0005-0000-0000-0000471D0000}"/>
    <cellStyle name="20% - 强调文字颜色 2 2 3 2 2 10" xfId="6506" xr:uid="{00000000-0005-0000-0000-00009A190000}"/>
    <cellStyle name="20% - 强调文字颜色 2 2 3 2 2 10 2" xfId="6512" xr:uid="{00000000-0005-0000-0000-0000A0190000}"/>
    <cellStyle name="20% - 强调文字颜色 2 2 3 2 2 11" xfId="6515" xr:uid="{00000000-0005-0000-0000-0000A3190000}"/>
    <cellStyle name="20% - 强调文字颜色 2 2 3 2 2 11 2" xfId="3763" xr:uid="{00000000-0005-0000-0000-0000E30E0000}"/>
    <cellStyle name="20% - 强调文字颜色 2 2 3 2 2 12" xfId="1534" xr:uid="{00000000-0005-0000-0000-00002E060000}"/>
    <cellStyle name="20% - 强调文字颜色 2 2 3 2 2 12 2" xfId="1540" xr:uid="{00000000-0005-0000-0000-000034060000}"/>
    <cellStyle name="20% - 强调文字颜色 2 2 3 2 2 13" xfId="1045" xr:uid="{00000000-0005-0000-0000-000045040000}"/>
    <cellStyle name="20% - 强调文字颜色 2 2 3 2 2 13 2" xfId="3799" xr:uid="{00000000-0005-0000-0000-0000070F0000}"/>
    <cellStyle name="20% - 强调文字颜色 2 2 3 2 2 14" xfId="1049" xr:uid="{00000000-0005-0000-0000-000049040000}"/>
    <cellStyle name="20% - 强调文字颜色 2 2 3 2 2 15" xfId="7450" xr:uid="{00000000-0005-0000-0000-00004A1D0000}"/>
    <cellStyle name="20% - 强调文字颜色 2 2 3 2 2 16" xfId="7451" xr:uid="{00000000-0005-0000-0000-00004B1D0000}"/>
    <cellStyle name="20% - 强调文字颜色 2 2 3 2 2 2" xfId="66" xr:uid="{00000000-0005-0000-0000-000049000000}"/>
    <cellStyle name="20% - 强调文字颜色 2 2 3 2 2 2 2" xfId="1496" xr:uid="{00000000-0005-0000-0000-000008060000}"/>
    <cellStyle name="20% - 强调文字颜色 2 2 3 2 2 2 2 2" xfId="1501" xr:uid="{00000000-0005-0000-0000-00000D060000}"/>
    <cellStyle name="20% - 强调文字颜色 2 2 3 2 2 2 2 2 2" xfId="880" xr:uid="{00000000-0005-0000-0000-0000A0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82" xr:uid="{00000000-0005-0000-0000-00003E030000}"/>
    <cellStyle name="20% - 强调文字颜色 2 2 3 2 2 2 2 3 2" xfId="792" xr:uid="{00000000-0005-0000-0000-000048030000}"/>
    <cellStyle name="20% - 强调文字颜色 2 2 3 2 2 2 2 3 2 2" xfId="7455" xr:uid="{00000000-0005-0000-0000-00004F1D0000}"/>
    <cellStyle name="20% - 强调文字颜色 2 2 3 2 2 2 2 3 2 3" xfId="7457" xr:uid="{00000000-0005-0000-0000-0000511D0000}"/>
    <cellStyle name="20% - 强调文字颜色 2 2 3 2 2 2 2 3 3" xfId="7460" xr:uid="{00000000-0005-0000-0000-0000541D0000}"/>
    <cellStyle name="20% - 强调文字颜色 2 2 3 2 2 2 2 3 4" xfId="7462" xr:uid="{00000000-0005-0000-0000-0000561D0000}"/>
    <cellStyle name="20% - 强调文字颜色 2 2 3 2 2 2 2 4" xfId="873" xr:uid="{00000000-0005-0000-0000-000099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8" xr:uid="{00000000-0005-0000-0000-00005C1D0000}"/>
    <cellStyle name="20% - 强调文字颜色 2 2 3 2 2 2 2 6" xfId="7469" xr:uid="{00000000-0005-0000-0000-00005D1D0000}"/>
    <cellStyle name="20% - 强调文字颜色 2 2 3 2 2 2 3" xfId="1506" xr:uid="{00000000-0005-0000-0000-000012060000}"/>
    <cellStyle name="20% - 强调文字颜色 2 2 3 2 2 2 3 2" xfId="1509" xr:uid="{00000000-0005-0000-0000-000015060000}"/>
    <cellStyle name="20% - 强调文字颜色 2 2 3 2 2 2 3 3" xfId="892" xr:uid="{00000000-0005-0000-0000-0000AC030000}"/>
    <cellStyle name="20% - 强调文字颜色 2 2 3 2 2 2 4" xfId="1513" xr:uid="{00000000-0005-0000-0000-000019060000}"/>
    <cellStyle name="20% - 强调文字颜色 2 2 3 2 2 2 4 2" xfId="7470" xr:uid="{00000000-0005-0000-0000-00005E1D0000}"/>
    <cellStyle name="20% - 强调文字颜色 2 2 3 2 2 2 4 3" xfId="5221" xr:uid="{00000000-0005-0000-0000-000095140000}"/>
    <cellStyle name="20% - 强调文字颜色 2 2 3 2 2 2 5" xfId="1519" xr:uid="{00000000-0005-0000-0000-00001F060000}"/>
    <cellStyle name="20% - 强调文字颜色 2 2 3 2 2 2 5 2" xfId="7473" xr:uid="{00000000-0005-0000-0000-0000611D0000}"/>
    <cellStyle name="20% - 强调文字颜色 2 2 3 2 2 2 6" xfId="1525" xr:uid="{00000000-0005-0000-0000-000025060000}"/>
    <cellStyle name="20% - 强调文字颜色 2 2 3 2 2 2 7" xfId="7474" xr:uid="{00000000-0005-0000-0000-0000621D0000}"/>
    <cellStyle name="20% - 强调文字颜色 2 2 3 2 2 3" xfId="1085" xr:uid="{00000000-0005-0000-0000-00006D040000}"/>
    <cellStyle name="20% - 强调文字颜色 2 2 3 2 2 3 2" xfId="1530" xr:uid="{00000000-0005-0000-0000-00002A060000}"/>
    <cellStyle name="20% - 强调文字颜色 2 2 3 2 2 3 2 2" xfId="1535" xr:uid="{00000000-0005-0000-0000-00002F060000}"/>
    <cellStyle name="20% - 强调文字颜色 2 2 3 2 2 3 2 2 2" xfId="1541" xr:uid="{00000000-0005-0000-0000-000035060000}"/>
    <cellStyle name="20% - 强调文字颜色 2 2 3 2 2 3 2 2 3" xfId="1673" xr:uid="{00000000-0005-0000-0000-0000B9060000}"/>
    <cellStyle name="20% - 强调文字颜色 2 2 3 2 2 3 2 3" xfId="1046" xr:uid="{00000000-0005-0000-0000-000046040000}"/>
    <cellStyle name="20% - 强调文字颜色 2 2 3 2 2 3 2 3 2" xfId="3801" xr:uid="{00000000-0005-0000-0000-0000090F0000}"/>
    <cellStyle name="20% - 强调文字颜色 2 2 3 2 2 3 2 4" xfId="1051" xr:uid="{00000000-0005-0000-0000-00004B040000}"/>
    <cellStyle name="20% - 强调文字颜色 2 2 3 2 2 3 3" xfId="913" xr:uid="{00000000-0005-0000-0000-0000C1030000}"/>
    <cellStyle name="20% - 强调文字颜色 2 2 3 2 2 3 3 2" xfId="947" xr:uid="{00000000-0005-0000-0000-0000E3030000}"/>
    <cellStyle name="20% - 强调文字颜色 2 2 3 2 2 3 3 2 2" xfId="1038" xr:uid="{00000000-0005-0000-0000-00003E040000}"/>
    <cellStyle name="20% - 强调文字颜色 2 2 3 2 2 3 3 2 3" xfId="544" xr:uid="{00000000-0005-0000-0000-000050020000}"/>
    <cellStyle name="20% - 强调文字颜色 2 2 3 2 2 3 3 3" xfId="1065" xr:uid="{00000000-0005-0000-0000-000059040000}"/>
    <cellStyle name="20% - 强调文字颜色 2 2 3 2 2 3 3 3 2" xfId="7476" xr:uid="{00000000-0005-0000-0000-0000641D0000}"/>
    <cellStyle name="20% - 强调文字颜色 2 2 3 2 2 3 3 4" xfId="74" xr:uid="{00000000-0005-0000-0000-000052000000}"/>
    <cellStyle name="20% - 强调文字颜色 2 2 3 2 2 3 4" xfId="1548" xr:uid="{00000000-0005-0000-0000-00003C060000}"/>
    <cellStyle name="20% - 强调文字颜色 2 2 3 2 2 3 4 2" xfId="268" xr:uid="{00000000-0005-0000-0000-000034010000}"/>
    <cellStyle name="20% - 强调文字颜色 2 2 3 2 2 3 4 3" xfId="5239" xr:uid="{00000000-0005-0000-0000-0000A7140000}"/>
    <cellStyle name="20% - 强调文字颜色 2 2 3 2 2 3 5" xfId="232" xr:uid="{00000000-0005-0000-0000-00000C010000}"/>
    <cellStyle name="20% - 强调文字颜色 2 2 3 2 2 3 5 2" xfId="7479" xr:uid="{00000000-0005-0000-0000-0000671D0000}"/>
    <cellStyle name="20% - 强调文字颜色 2 2 3 2 2 3 5 3" xfId="7481" xr:uid="{00000000-0005-0000-0000-0000691D0000}"/>
    <cellStyle name="20% - 强调文字颜色 2 2 3 2 2 3 6" xfId="246" xr:uid="{00000000-0005-0000-0000-00001C010000}"/>
    <cellStyle name="20% - 强调文字颜色 2 2 3 2 2 3 7" xfId="4365" xr:uid="{00000000-0005-0000-0000-00003D110000}"/>
    <cellStyle name="20% - 强调文字颜色 2 2 3 2 2 4" xfId="1409" xr:uid="{00000000-0005-0000-0000-0000B1050000}"/>
    <cellStyle name="20% - 强调文字颜色 2 2 3 2 2 4 2" xfId="602" xr:uid="{00000000-0005-0000-0000-00008A020000}"/>
    <cellStyle name="20% - 强调文字颜色 2 2 3 2 2 4 2 2" xfId="19" xr:uid="{00000000-0005-0000-0000-000015000000}"/>
    <cellStyle name="20% - 强调文字颜色 2 2 3 2 2 4 2 3" xfId="626" xr:uid="{00000000-0005-0000-0000-0000A2020000}"/>
    <cellStyle name="20% - 强调文字颜色 2 2 3 2 2 4 3" xfId="650" xr:uid="{00000000-0005-0000-0000-0000BA020000}"/>
    <cellStyle name="20% - 强调文字颜色 2 2 3 2 2 4 3 2" xfId="663" xr:uid="{00000000-0005-0000-0000-0000C7020000}"/>
    <cellStyle name="20% - 强调文字颜色 2 2 3 2 2 4 3 3" xfId="700" xr:uid="{00000000-0005-0000-0000-0000EC020000}"/>
    <cellStyle name="20% - 强调文字颜色 2 2 3 2 2 4 4" xfId="714" xr:uid="{00000000-0005-0000-0000-0000FA020000}"/>
    <cellStyle name="20% - 强调文字颜色 2 2 3 2 2 4 4 2" xfId="729" xr:uid="{00000000-0005-0000-0000-000009030000}"/>
    <cellStyle name="20% - 强调文字颜色 2 2 3 2 2 4 5" xfId="740" xr:uid="{00000000-0005-0000-0000-000014030000}"/>
    <cellStyle name="20% - 强调文字颜色 2 2 3 2 2 4 6" xfId="493" xr:uid="{00000000-0005-0000-0000-00001D020000}"/>
    <cellStyle name="20% - 强调文字颜色 2 2 3 2 2 5" xfId="1421" xr:uid="{00000000-0005-0000-0000-0000BD050000}"/>
    <cellStyle name="20% - 强调文字颜色 2 2 3 2 2 5 2" xfId="1552" xr:uid="{00000000-0005-0000-0000-000040060000}"/>
    <cellStyle name="20% - 强调文字颜色 2 2 3 2 2 5 2 2" xfId="1228" xr:uid="{00000000-0005-0000-0000-0000FC040000}"/>
    <cellStyle name="20% - 强调文字颜色 2 2 3 2 2 5 2 3" xfId="1240" xr:uid="{00000000-0005-0000-0000-000008050000}"/>
    <cellStyle name="20% - 强调文字颜色 2 2 3 2 2 5 3" xfId="1557" xr:uid="{00000000-0005-0000-0000-000045060000}"/>
    <cellStyle name="20% - 强调文字颜色 2 2 3 2 2 5 3 2" xfId="1286" xr:uid="{00000000-0005-0000-0000-000036050000}"/>
    <cellStyle name="20% - 强调文字颜色 2 2 3 2 2 5 3 3" xfId="7482" xr:uid="{00000000-0005-0000-0000-00006A1D0000}"/>
    <cellStyle name="20% - 强调文字颜色 2 2 3 2 2 5 4" xfId="1563" xr:uid="{00000000-0005-0000-0000-00004B060000}"/>
    <cellStyle name="20% - 强调文字颜色 2 2 3 2 2 5 4 2" xfId="7485" xr:uid="{00000000-0005-0000-0000-00006D1D0000}"/>
    <cellStyle name="20% - 强调文字颜色 2 2 3 2 2 5 5" xfId="1569" xr:uid="{00000000-0005-0000-0000-000051060000}"/>
    <cellStyle name="20% - 强调文字颜色 2 2 3 2 2 5 6" xfId="4148" xr:uid="{00000000-0005-0000-0000-000064100000}"/>
    <cellStyle name="20% - 强调文字颜色 2 2 3 2 2 6" xfId="831" xr:uid="{00000000-0005-0000-0000-00006F030000}"/>
    <cellStyle name="20% - 强调文字颜色 2 2 3 2 2 6 2" xfId="1574" xr:uid="{00000000-0005-0000-0000-000056060000}"/>
    <cellStyle name="20% - 强调文字颜色 2 2 3 2 2 6 2 2" xfId="1578" xr:uid="{00000000-0005-0000-0000-00005A060000}"/>
    <cellStyle name="20% - 强调文字颜色 2 2 3 2 2 6 2 3" xfId="1581" xr:uid="{00000000-0005-0000-0000-00005D060000}"/>
    <cellStyle name="20% - 强调文字颜色 2 2 3 2 2 6 3" xfId="1588" xr:uid="{00000000-0005-0000-0000-000064060000}"/>
    <cellStyle name="20% - 强调文字颜色 2 2 3 2 2 6 3 2" xfId="373" xr:uid="{00000000-0005-0000-0000-0000A5010000}"/>
    <cellStyle name="20% - 强调文字颜色 2 2 3 2 2 6 4" xfId="612" xr:uid="{00000000-0005-0000-0000-000094020000}"/>
    <cellStyle name="20% - 强调文字颜色 2 2 3 2 2 6 5" xfId="623" xr:uid="{00000000-0005-0000-0000-00009F020000}"/>
    <cellStyle name="20% - 强调文字颜色 2 2 3 2 2 7" xfId="838" xr:uid="{00000000-0005-0000-0000-000076030000}"/>
    <cellStyle name="20% - 强调文字颜色 2 2 3 2 2 7 2" xfId="1593" xr:uid="{00000000-0005-0000-0000-000069060000}"/>
    <cellStyle name="20% - 强调文字颜色 2 2 3 2 2 7 2 2" xfId="7487" xr:uid="{00000000-0005-0000-0000-00006F1D0000}"/>
    <cellStyle name="20% - 强调文字颜色 2 2 3 2 2 7 3" xfId="1598" xr:uid="{00000000-0005-0000-0000-00006E060000}"/>
    <cellStyle name="20% - 强调文字颜色 2 2 3 2 2 7 4" xfId="633" xr:uid="{00000000-0005-0000-0000-0000A9020000}"/>
    <cellStyle name="20% - 强调文字颜色 2 2 3 2 2 8" xfId="7489" xr:uid="{00000000-0005-0000-0000-0000711D0000}"/>
    <cellStyle name="20% - 强调文字颜色 2 2 3 2 2 8 2" xfId="7492" xr:uid="{00000000-0005-0000-0000-0000741D0000}"/>
    <cellStyle name="20% - 强调文字颜色 2 2 3 2 2 8 3" xfId="7494" xr:uid="{00000000-0005-0000-0000-0000761D0000}"/>
    <cellStyle name="20% - 强调文字颜色 2 2 3 2 2 9" xfId="7496" xr:uid="{00000000-0005-0000-0000-0000781D0000}"/>
    <cellStyle name="20% - 强调文字颜色 2 2 3 2 2 9 2" xfId="5532" xr:uid="{00000000-0005-0000-0000-0000CC150000}"/>
    <cellStyle name="20% - 强调文字颜色 2 2 3 2 2 9 3" xfId="7499" xr:uid="{00000000-0005-0000-0000-00007B1D0000}"/>
    <cellStyle name="20% - 强调文字颜色 2 2 3 2 3" xfId="791" xr:uid="{00000000-0005-0000-0000-000047030000}"/>
    <cellStyle name="20% - 强调文字颜色 2 2 3 2 3 2" xfId="7454" xr:uid="{00000000-0005-0000-0000-00004E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9" xr:uid="{00000000-0005-0000-0000-000023020000}"/>
    <cellStyle name="20% - 强调文字颜色 2 2 3 2 3 2 2 2 4" xfId="513" xr:uid="{00000000-0005-0000-0000-000031020000}"/>
    <cellStyle name="20% - 强调文字颜色 2 2 3 2 3 2 2 3" xfId="6887" xr:uid="{00000000-0005-0000-0000-0000171B0000}"/>
    <cellStyle name="20% - 强调文字颜色 2 2 3 2 3 2 2 3 2" xfId="6889" xr:uid="{00000000-0005-0000-0000-0000191B0000}"/>
    <cellStyle name="20% - 强调文字颜色 2 2 3 2 3 2 2 3 2 2" xfId="7503" xr:uid="{00000000-0005-0000-0000-00007F1D0000}"/>
    <cellStyle name="20% - 强调文字颜色 2 2 3 2 3 2 2 3 2 3" xfId="5967" xr:uid="{00000000-0005-0000-0000-00007F170000}"/>
    <cellStyle name="20% - 强调文字颜色 2 2 3 2 3 2 2 3 3" xfId="519" xr:uid="{00000000-0005-0000-0000-000037020000}"/>
    <cellStyle name="20% - 强调文字颜色 2 2 3 2 3 2 2 3 4" xfId="6454" xr:uid="{00000000-0005-0000-0000-000066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8" xr:uid="{00000000-0005-0000-0000-000084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4" xr:uid="{00000000-0005-0000-0000-0000360D0000}"/>
    <cellStyle name="20% - 强调文字颜色 2 2 3 2 3 2 5" xfId="975" xr:uid="{00000000-0005-0000-0000-0000FF030000}"/>
    <cellStyle name="20% - 强调文字颜色 2 2 3 2 3 2 6" xfId="1124" xr:uid="{00000000-0005-0000-0000-000094040000}"/>
    <cellStyle name="20% - 强调文字颜色 2 2 3 2 3 3" xfId="7456" xr:uid="{00000000-0005-0000-0000-0000501D0000}"/>
    <cellStyle name="20% - 强调文字颜色 2 2 3 2 3 3 2" xfId="6220" xr:uid="{00000000-0005-0000-0000-00007C180000}"/>
    <cellStyle name="20% - 强调文字颜色 2 2 3 2 3 3 2 2" xfId="6608" xr:uid="{00000000-0005-0000-0000-0000001A0000}"/>
    <cellStyle name="20% - 强调文字颜色 2 2 3 2 3 3 2 2 2" xfId="6973" xr:uid="{00000000-0005-0000-0000-00006D1B0000}"/>
    <cellStyle name="20% - 强调文字颜色 2 2 3 2 3 3 2 2 3" xfId="580" xr:uid="{00000000-0005-0000-0000-000074020000}"/>
    <cellStyle name="20% - 强调文字颜色 2 2 3 2 3 3 2 3" xfId="6976" xr:uid="{00000000-0005-0000-0000-0000701B0000}"/>
    <cellStyle name="20% - 强调文字颜色 2 2 3 2 3 3 2 4" xfId="6983" xr:uid="{00000000-0005-0000-0000-0000771B0000}"/>
    <cellStyle name="20% - 强调文字颜色 2 2 3 2 3 3 3" xfId="7514" xr:uid="{00000000-0005-0000-0000-00008A1D0000}"/>
    <cellStyle name="20% - 强调文字颜色 2 2 3 2 3 3 3 2" xfId="3385" xr:uid="{00000000-0005-0000-0000-0000690D0000}"/>
    <cellStyle name="20% - 强调文字颜色 2 2 3 2 3 3 3 2 2" xfId="6991" xr:uid="{00000000-0005-0000-0000-00007F1B0000}"/>
    <cellStyle name="20% - 强调文字颜色 2 2 3 2 3 3 3 2 3" xfId="6997" xr:uid="{00000000-0005-0000-0000-0000851B0000}"/>
    <cellStyle name="20% - 强调文字颜色 2 2 3 2 3 3 3 3" xfId="7001" xr:uid="{00000000-0005-0000-0000-0000891B0000}"/>
    <cellStyle name="20% - 强调文字颜色 2 2 3 2 3 3 3 4" xfId="1080" xr:uid="{00000000-0005-0000-0000-000068040000}"/>
    <cellStyle name="20% - 强调文字颜色 2 2 3 2 3 3 4" xfId="7515" xr:uid="{00000000-0005-0000-0000-00008B1D0000}"/>
    <cellStyle name="20% - 强调文字颜色 2 2 3 2 3 3 4 2" xfId="7517" xr:uid="{00000000-0005-0000-0000-00008D1D0000}"/>
    <cellStyle name="20% - 强调文字颜色 2 2 3 2 3 3 4 2 2" xfId="7521" xr:uid="{00000000-0005-0000-0000-0000911D0000}"/>
    <cellStyle name="20% - 强调文字颜色 2 2 3 2 3 3 4 3" xfId="7524" xr:uid="{00000000-0005-0000-0000-0000941D0000}"/>
    <cellStyle name="20% - 强调文字颜色 2 2 3 2 3 3 5" xfId="989" xr:uid="{00000000-0005-0000-0000-00000D040000}"/>
    <cellStyle name="20% - 强调文字颜色 2 2 3 2 3 3 5 2" xfId="3103" xr:uid="{00000000-0005-0000-0000-00004F0C0000}"/>
    <cellStyle name="20% - 强调文字颜色 2 2 3 2 3 3 5 3" xfId="3109" xr:uid="{00000000-0005-0000-0000-0000550C0000}"/>
    <cellStyle name="20% - 强调文字颜色 2 2 3 2 3 3 6" xfId="3117" xr:uid="{00000000-0005-0000-0000-00005D0C0000}"/>
    <cellStyle name="20% - 强调文字颜色 2 2 3 2 3 3 6 2" xfId="7528" xr:uid="{00000000-0005-0000-0000-0000981D0000}"/>
    <cellStyle name="20% - 强调文字颜色 2 2 3 2 3 3 7" xfId="3121" xr:uid="{00000000-0005-0000-0000-0000610C0000}"/>
    <cellStyle name="20% - 强调文字颜色 2 2 3 2 3 4" xfId="7530" xr:uid="{00000000-0005-0000-0000-00009A1D0000}"/>
    <cellStyle name="20% - 强调文字颜色 2 2 3 2 3 5" xfId="7532" xr:uid="{00000000-0005-0000-0000-00009C1D0000}"/>
    <cellStyle name="20% - 强调文字颜色 2 2 3 2 3 6" xfId="7534" xr:uid="{00000000-0005-0000-0000-00009E1D0000}"/>
    <cellStyle name="20% - 强调文字颜色 2 2 3 2 4" xfId="7459" xr:uid="{00000000-0005-0000-0000-0000531D0000}"/>
    <cellStyle name="20% - 强调文字颜色 2 2 3 2 4 2" xfId="818" xr:uid="{00000000-0005-0000-0000-000062030000}"/>
    <cellStyle name="20% - 强调文字颜色 2 2 3 2 4 2 2" xfId="7537" xr:uid="{00000000-0005-0000-0000-0000A11D0000}"/>
    <cellStyle name="20% - 强调文字颜色 2 2 3 2 4 2 2 2" xfId="7540" xr:uid="{00000000-0005-0000-0000-0000A41D0000}"/>
    <cellStyle name="20% - 强调文字颜色 2 2 3 2 4 2 3" xfId="7541" xr:uid="{00000000-0005-0000-0000-0000A51D0000}"/>
    <cellStyle name="20% - 强调文字颜色 2 2 3 2 4 2 3 2" xfId="7542" xr:uid="{00000000-0005-0000-0000-0000A61D0000}"/>
    <cellStyle name="20% - 强调文字颜色 2 2 3 2 4 2 4" xfId="7544" xr:uid="{00000000-0005-0000-0000-0000A81D0000}"/>
    <cellStyle name="20% - 强调文字颜色 2 2 3 2 4 3" xfId="841" xr:uid="{00000000-0005-0000-0000-000079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1" xr:uid="{00000000-0005-0000-0000-0000AD010000}"/>
    <cellStyle name="20% - 强调文字颜色 2 2 3 2 4 6" xfId="10" xr:uid="{00000000-0005-0000-0000-00000B000000}"/>
    <cellStyle name="20% - 强调文字颜色 2 2 3 2 5" xfId="7461" xr:uid="{00000000-0005-0000-0000-0000551D0000}"/>
    <cellStyle name="20% - 强调文字颜色 2 2 3 2 5 2" xfId="2673" xr:uid="{00000000-0005-0000-0000-0000A10A0000}"/>
    <cellStyle name="20% - 强调文字颜色 2 2 3 2 5 2 2" xfId="4097" xr:uid="{00000000-0005-0000-0000-000031100000}"/>
    <cellStyle name="20% - 强调文字颜色 2 2 3 2 5 2 2 2" xfId="4120" xr:uid="{00000000-0005-0000-0000-000048100000}"/>
    <cellStyle name="20% - 强调文字颜色 2 2 3 2 5 2 3" xfId="4748" xr:uid="{00000000-0005-0000-0000-0000BC120000}"/>
    <cellStyle name="20% - 强调文字颜色 2 2 3 2 5 2 4" xfId="4751" xr:uid="{00000000-0005-0000-0000-0000BF120000}"/>
    <cellStyle name="20% - 强调文字颜色 2 2 3 2 5 3" xfId="7547" xr:uid="{00000000-0005-0000-0000-0000AB1D0000}"/>
    <cellStyle name="20% - 强调文字颜色 2 2 3 2 5 3 2" xfId="7548" xr:uid="{00000000-0005-0000-0000-0000AC1D0000}"/>
    <cellStyle name="20% - 强调文字颜色 2 2 3 2 5 3 2 2" xfId="49" xr:uid="{00000000-0005-0000-0000-000038000000}"/>
    <cellStyle name="20% - 强调文字颜色 2 2 3 2 5 3 3" xfId="178" xr:uid="{00000000-0005-0000-0000-0000D1000000}"/>
    <cellStyle name="20% - 强调文字颜色 2 2 3 2 5 3 4" xfId="4770" xr:uid="{00000000-0005-0000-0000-0000D2120000}"/>
    <cellStyle name="20% - 强调文字颜色 2 2 3 2 5 4" xfId="6510" xr:uid="{00000000-0005-0000-0000-00009E190000}"/>
    <cellStyle name="20% - 强调文字颜色 2 2 3 2 5 4 2" xfId="7549" xr:uid="{00000000-0005-0000-0000-0000AD1D0000}"/>
    <cellStyle name="20% - 强调文字颜色 2 2 3 2 5 5" xfId="341" xr:uid="{00000000-0005-0000-0000-000085010000}"/>
    <cellStyle name="20% - 强调文字颜色 2 2 3 2 5 6" xfId="352" xr:uid="{00000000-0005-0000-0000-00009001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3" xr:uid="{00000000-0005-0000-0000-0000B11D0000}"/>
    <cellStyle name="20% - 强调文字颜色 2 2 3 2 6 2 4" xfId="7555" xr:uid="{00000000-0005-0000-0000-0000B31D0000}"/>
    <cellStyle name="20% - 强调文字颜色 2 2 3 2 6 3" xfId="3747" xr:uid="{00000000-0005-0000-0000-0000D30E0000}"/>
    <cellStyle name="20% - 强调文字颜色 2 2 3 2 6 3 2" xfId="3753" xr:uid="{00000000-0005-0000-0000-0000D90E0000}"/>
    <cellStyle name="20% - 强调文字颜色 2 2 3 2 6 3 3" xfId="3760" xr:uid="{00000000-0005-0000-0000-0000E00E0000}"/>
    <cellStyle name="20% - 强调文字颜色 2 2 3 2 6 4" xfId="3767" xr:uid="{00000000-0005-0000-0000-0000E70E0000}"/>
    <cellStyle name="20% - 强调文字颜色 2 2 3 2 6 4 2" xfId="2629" xr:uid="{00000000-0005-0000-0000-0000750A0000}"/>
    <cellStyle name="20% - 强调文字颜色 2 2 3 2 6 5" xfId="3774" xr:uid="{00000000-0005-0000-0000-0000EE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2" xr:uid="{00000000-0005-0000-0000-0000BA1D0000}"/>
    <cellStyle name="20% - 强调文字颜色 2 2 3 2 7 2 3" xfId="7564" xr:uid="{00000000-0005-0000-0000-0000BC1D0000}"/>
    <cellStyle name="20% - 强调文字颜色 2 2 3 2 7 3" xfId="3778" xr:uid="{00000000-0005-0000-0000-0000F20E0000}"/>
    <cellStyle name="20% - 强调文字颜色 2 2 3 2 7 3 2" xfId="3783" xr:uid="{00000000-0005-0000-0000-0000F70E0000}"/>
    <cellStyle name="20% - 强调文字颜色 2 2 3 2 7 4" xfId="1542" xr:uid="{00000000-0005-0000-0000-000036060000}"/>
    <cellStyle name="20% - 强调文字颜色 2 2 3 2 7 5" xfId="1675" xr:uid="{00000000-0005-0000-0000-0000BB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92" xr:uid="{00000000-0005-0000-0000-0000000F0000}"/>
    <cellStyle name="20% - 强调文字颜色 2 2 3 2 8 3 2" xfId="4574" xr:uid="{00000000-0005-0000-0000-00000E120000}"/>
    <cellStyle name="20% - 强调文字颜色 2 2 3 2 8 4" xfId="3802" xr:uid="{00000000-0005-0000-0000-00000A0F0000}"/>
    <cellStyle name="20% - 强调文字颜色 2 2 3 2 8 5" xfId="167" xr:uid="{00000000-0005-0000-0000-0000C4000000}"/>
    <cellStyle name="20% - 强调文字颜色 2 2 3 2 9" xfId="7569" xr:uid="{00000000-0005-0000-0000-0000C11D0000}"/>
    <cellStyle name="20% - 强调文字颜色 2 2 3 2 9 2" xfId="7570" xr:uid="{00000000-0005-0000-0000-0000C21D0000}"/>
    <cellStyle name="20% - 强调文字颜色 2 2 3 2 9 3" xfId="3807" xr:uid="{00000000-0005-0000-0000-00000F0F0000}"/>
    <cellStyle name="20% - 强调文字颜色 2 2 3 3" xfId="7572" xr:uid="{00000000-0005-0000-0000-0000C41D0000}"/>
    <cellStyle name="20% - 强调文字颜色 2 2 3 3 2" xfId="7574" xr:uid="{00000000-0005-0000-0000-0000C61D0000}"/>
    <cellStyle name="20% - 强调文字颜色 2 2 3 3 2 2" xfId="1787" xr:uid="{00000000-0005-0000-0000-00002B070000}"/>
    <cellStyle name="20% - 强调文字颜色 2 2 3 4" xfId="3045" xr:uid="{00000000-0005-0000-0000-0000150C0000}"/>
    <cellStyle name="20% - 强调文字颜色 2 2 3 4 2" xfId="3047" xr:uid="{00000000-0005-0000-0000-0000170C0000}"/>
    <cellStyle name="20% - 强调文字颜色 2 2 3 4 2 2" xfId="2267" xr:uid="{00000000-0005-0000-0000-00000B090000}"/>
    <cellStyle name="20% - 强调文字颜色 2 2 3 4 2 3" xfId="2272" xr:uid="{00000000-0005-0000-0000-000010090000}"/>
    <cellStyle name="20% - 强调文字颜色 2 2 3 4 3" xfId="7467" xr:uid="{00000000-0005-0000-0000-00005B1D0000}"/>
    <cellStyle name="20% - 强调文字颜色 2 2 3 4 3 2" xfId="2285" xr:uid="{00000000-0005-0000-0000-00001D090000}"/>
    <cellStyle name="20% - 强调文字颜色 2 2 3 4 4" xfId="7575" xr:uid="{00000000-0005-0000-0000-0000C71D0000}"/>
    <cellStyle name="20% - 强调文字颜色 2 2 3 4 5" xfId="7576" xr:uid="{00000000-0005-0000-0000-0000C81D0000}"/>
    <cellStyle name="20% - 强调文字颜色 2 2 3 5" xfId="3050" xr:uid="{00000000-0005-0000-0000-00001A0C0000}"/>
    <cellStyle name="20% - 强调文字颜色 2 2 3 6" xfId="3052" xr:uid="{00000000-0005-0000-0000-00001C0C0000}"/>
    <cellStyle name="20% - 强调文字颜色 2 2 3 6 2" xfId="7577" xr:uid="{00000000-0005-0000-0000-0000C91D0000}"/>
    <cellStyle name="20% - 强调文字颜色 2 2 4" xfId="7579" xr:uid="{00000000-0005-0000-0000-0000CB1D0000}"/>
    <cellStyle name="20% - 强调文字颜色 2 2 4 10" xfId="6429" xr:uid="{00000000-0005-0000-0000-00004D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4" xr:uid="{00000000-0005-0000-0000-0000CE0B0000}"/>
    <cellStyle name="20% - 强调文字颜色 2 2 4 12 2" xfId="5307" xr:uid="{00000000-0005-0000-0000-0000EB140000}"/>
    <cellStyle name="20% - 强调文字颜色 2 2 4 13" xfId="2978" xr:uid="{00000000-0005-0000-0000-0000D20B0000}"/>
    <cellStyle name="20% - 强调文字颜色 2 2 4 13 2" xfId="5370" xr:uid="{00000000-0005-0000-0000-00002A150000}"/>
    <cellStyle name="20% - 强调文字颜色 2 2 4 14" xfId="7221" xr:uid="{00000000-0005-0000-0000-000065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5" xr:uid="{00000000-0005-0000-0000-000083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8" xr:uid="{00000000-0005-0000-0000-000068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8" xr:uid="{00000000-0005-0000-0000-0000A81C0000}"/>
    <cellStyle name="20% - 强调文字颜色 2 2 4 2 2 2" xfId="2721" xr:uid="{00000000-0005-0000-0000-0000D10A0000}"/>
    <cellStyle name="20% - 强调文字颜色 2 2 4 2 2 2 2" xfId="2726" xr:uid="{00000000-0005-0000-0000-0000D60A0000}"/>
    <cellStyle name="20% - 强调文字颜色 2 2 4 2 2 2 2 2" xfId="2941" xr:uid="{00000000-0005-0000-0000-0000AD0B0000}"/>
    <cellStyle name="20% - 强调文字颜色 2 2 4 2 2 2 2 3" xfId="2945" xr:uid="{00000000-0005-0000-0000-0000B10B0000}"/>
    <cellStyle name="20% - 强调文字颜色 2 2 4 2 2 2 3" xfId="2949" xr:uid="{00000000-0005-0000-0000-0000B50B0000}"/>
    <cellStyle name="20% - 强调文字颜色 2 2 4 2 2 2 3 2" xfId="2953" xr:uid="{00000000-0005-0000-0000-0000B90B0000}"/>
    <cellStyle name="20% - 强调文字颜色 2 2 4 2 2 2 4" xfId="2962" xr:uid="{00000000-0005-0000-0000-0000C20B0000}"/>
    <cellStyle name="20% - 强调文字颜色 2 2 4 2 2 2 5" xfId="2685" xr:uid="{00000000-0005-0000-0000-0000AD0A0000}"/>
    <cellStyle name="20% - 强调文字颜色 2 2 4 2 2 3" xfId="2734" xr:uid="{00000000-0005-0000-0000-0000DE0A0000}"/>
    <cellStyle name="20% - 强调文字颜色 2 2 4 2 2 3 2" xfId="2971" xr:uid="{00000000-0005-0000-0000-0000CB0B0000}"/>
    <cellStyle name="20% - 强调文字颜色 2 2 4 2 2 3 2 2" xfId="2975" xr:uid="{00000000-0005-0000-0000-0000CF0B0000}"/>
    <cellStyle name="20% - 强调文字颜色 2 2 4 2 2 3 2 2 2" xfId="5305" xr:uid="{00000000-0005-0000-0000-0000E9140000}"/>
    <cellStyle name="20% - 强调文字颜色 2 2 4 2 2 3 2 2 3" xfId="5341" xr:uid="{00000000-0005-0000-0000-00000D150000}"/>
    <cellStyle name="20% - 强调文字颜色 2 2 4 2 2 3 2 3" xfId="2979" xr:uid="{00000000-0005-0000-0000-0000D30B0000}"/>
    <cellStyle name="20% - 强调文字颜色 2 2 4 2 2 3 2 4" xfId="7220" xr:uid="{00000000-0005-0000-0000-0000641C0000}"/>
    <cellStyle name="20% - 强调文字颜色 2 2 4 2 2 3 3" xfId="2983" xr:uid="{00000000-0005-0000-0000-0000D70B0000}"/>
    <cellStyle name="20% - 强调文字颜色 2 2 4 2 2 3 3 2" xfId="2987" xr:uid="{00000000-0005-0000-0000-0000DB0B0000}"/>
    <cellStyle name="20% - 强调文字颜色 2 2 4 2 2 3 3 2 2" xfId="3575" xr:uid="{00000000-0005-0000-0000-0000270E0000}"/>
    <cellStyle name="20% - 强调文字颜色 2 2 4 2 2 3 3 2 3" xfId="5475" xr:uid="{00000000-0005-0000-0000-000093150000}"/>
    <cellStyle name="20% - 强调文字颜色 2 2 4 2 2 3 3 3" xfId="2993" xr:uid="{00000000-0005-0000-0000-0000E10B0000}"/>
    <cellStyle name="20% - 强调文字颜色 2 2 4 2 2 3 3 4" xfId="7230" xr:uid="{00000000-0005-0000-0000-00006E1C0000}"/>
    <cellStyle name="20% - 强调文字颜色 2 2 4 2 2 3 4" xfId="2998" xr:uid="{00000000-0005-0000-0000-0000E60B0000}"/>
    <cellStyle name="20% - 强调文字颜色 2 2 4 2 2 3 4 2" xfId="3003" xr:uid="{00000000-0005-0000-0000-0000EB0B0000}"/>
    <cellStyle name="20% - 强调文字颜色 2 2 4 2 2 3 4 3" xfId="7590" xr:uid="{00000000-0005-0000-0000-0000D61D0000}"/>
    <cellStyle name="20% - 强调文字颜色 2 2 4 2 2 3 5" xfId="3006" xr:uid="{00000000-0005-0000-0000-0000EE0B0000}"/>
    <cellStyle name="20% - 强调文字颜色 2 2 4 2 2 3 5 2" xfId="7593" xr:uid="{00000000-0005-0000-0000-0000D91D0000}"/>
    <cellStyle name="20% - 强调文字颜色 2 2 4 2 2 3 5 3" xfId="7596" xr:uid="{00000000-0005-0000-0000-0000DC1D0000}"/>
    <cellStyle name="20% - 强调文字颜色 2 2 4 2 2 3 6" xfId="3011" xr:uid="{00000000-0005-0000-0000-0000F30B0000}"/>
    <cellStyle name="20% - 强调文字颜色 2 2 4 2 2 3 7" xfId="3160" xr:uid="{00000000-0005-0000-0000-0000880C0000}"/>
    <cellStyle name="20% - 强调文字颜色 2 2 4 2 2 4" xfId="2740" xr:uid="{00000000-0005-0000-0000-0000E40A0000}"/>
    <cellStyle name="20% - 强调文字颜色 2 2 4 2 2 5" xfId="2747" xr:uid="{00000000-0005-0000-0000-0000EB0A0000}"/>
    <cellStyle name="20% - 强调文字颜色 2 2 4 2 2 6" xfId="3056" xr:uid="{00000000-0005-0000-0000-0000200C0000}"/>
    <cellStyle name="20% - 强调文字颜色 2 2 4 2 3" xfId="7293" xr:uid="{00000000-0005-0000-0000-0000AD1C0000}"/>
    <cellStyle name="20% - 强调文字颜色 2 2 4 2 3 2" xfId="3207" xr:uid="{00000000-0005-0000-0000-0000B70C0000}"/>
    <cellStyle name="20% - 强调文字颜色 2 2 4 2 3 2 2" xfId="7598" xr:uid="{00000000-0005-0000-0000-0000DE1D0000}"/>
    <cellStyle name="20% - 强调文字颜色 2 2 4 2 3 2 2 2" xfId="875" xr:uid="{00000000-0005-0000-0000-00009B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19" xr:uid="{00000000-0005-0000-0000-0000F7140000}"/>
    <cellStyle name="20% - 强调文字颜色 2 2 4 2 3 2 4 2" xfId="5322" xr:uid="{00000000-0005-0000-0000-0000FA140000}"/>
    <cellStyle name="20% - 强调文字颜色 2 2 4 2 3 2 5" xfId="5326" xr:uid="{00000000-0005-0000-0000-0000FE140000}"/>
    <cellStyle name="20% - 强调文字颜色 2 2 4 2 3 3" xfId="3212" xr:uid="{00000000-0005-0000-0000-0000BC0C0000}"/>
    <cellStyle name="20% - 强调文字颜色 2 2 4 2 3 3 2" xfId="7602" xr:uid="{00000000-0005-0000-0000-0000E21D0000}"/>
    <cellStyle name="20% - 强调文字颜色 2 2 4 2 3 3 2 2" xfId="1053" xr:uid="{00000000-0005-0000-0000-00004D040000}"/>
    <cellStyle name="20% - 强调文字颜色 2 2 4 2 3 3 2 3" xfId="7449" xr:uid="{00000000-0005-0000-0000-0000491D0000}"/>
    <cellStyle name="20% - 强调文字颜色 2 2 4 2 3 3 3" xfId="7603" xr:uid="{00000000-0005-0000-0000-0000E31D0000}"/>
    <cellStyle name="20% - 强调文字颜色 2 2 4 2 3 3 3 2" xfId="69" xr:uid="{00000000-0005-0000-0000-00004D000000}"/>
    <cellStyle name="20% - 强调文字颜色 2 2 4 2 3 3 4" xfId="5331" xr:uid="{00000000-0005-0000-0000-000003150000}"/>
    <cellStyle name="20% - 强调文字颜色 2 2 4 2 3 4" xfId="3217" xr:uid="{00000000-0005-0000-0000-0000C10C0000}"/>
    <cellStyle name="20% - 强调文字颜色 2 2 4 2 3 4 2" xfId="7604" xr:uid="{00000000-0005-0000-0000-0000E41D0000}"/>
    <cellStyle name="20% - 强调文字颜色 2 2 4 2 3 4 2 2" xfId="635" xr:uid="{00000000-0005-0000-0000-0000AB020000}"/>
    <cellStyle name="20% - 强调文字颜色 2 2 4 2 3 4 3" xfId="5737" xr:uid="{00000000-0005-0000-0000-000099160000}"/>
    <cellStyle name="20% - 强调文字颜色 2 2 4 2 3 5" xfId="7606" xr:uid="{00000000-0005-0000-0000-0000E61D0000}"/>
    <cellStyle name="20% - 强调文字颜色 2 2 4 2 3 5 2" xfId="3811" xr:uid="{00000000-0005-0000-0000-0000130F0000}"/>
    <cellStyle name="20% - 强调文字颜色 2 2 4 2 3 5 3" xfId="7607" xr:uid="{00000000-0005-0000-0000-0000E71D0000}"/>
    <cellStyle name="20% - 强调文字颜色 2 2 4 2 3 6" xfId="7609" xr:uid="{00000000-0005-0000-0000-0000E91D0000}"/>
    <cellStyle name="20% - 强调文字颜色 2 2 4 2 3 6 2" xfId="7611" xr:uid="{00000000-0005-0000-0000-0000EB1D0000}"/>
    <cellStyle name="20% - 强调文字颜色 2 2 4 2 3 7" xfId="3545" xr:uid="{00000000-0005-0000-0000-0000090E0000}"/>
    <cellStyle name="20% - 强调文字颜色 2 2 4 2 3 8" xfId="3553" xr:uid="{00000000-0005-0000-0000-0000110E0000}"/>
    <cellStyle name="20% - 强调文字颜色 2 2 4 2 4" xfId="7297" xr:uid="{00000000-0005-0000-0000-0000B11C0000}"/>
    <cellStyle name="20% - 强调文字颜色 2 2 4 2 4 2" xfId="3256" xr:uid="{00000000-0005-0000-0000-0000E80C0000}"/>
    <cellStyle name="20% - 强调文字颜色 2 2 4 2 4 2 2" xfId="7613" xr:uid="{00000000-0005-0000-0000-0000ED1D0000}"/>
    <cellStyle name="20% - 强调文字颜色 2 2 4 2 4 2 2 2" xfId="6892" xr:uid="{00000000-0005-0000-0000-00001C1B0000}"/>
    <cellStyle name="20% - 强调文字颜色 2 2 4 2 4 2 3" xfId="1048" xr:uid="{00000000-0005-0000-0000-000048040000}"/>
    <cellStyle name="20% - 强调文字颜色 2 2 4 2 4 2 4" xfId="1055" xr:uid="{00000000-0005-0000-0000-00004F040000}"/>
    <cellStyle name="20% - 强调文字颜色 2 2 4 2 4 3" xfId="3261" xr:uid="{00000000-0005-0000-0000-0000ED0C0000}"/>
    <cellStyle name="20% - 强调文字颜色 2 2 4 2 4 3 2" xfId="7614" xr:uid="{00000000-0005-0000-0000-0000EE1D0000}"/>
    <cellStyle name="20% - 强调文字颜色 2 2 4 2 4 3 2 2" xfId="6980" xr:uid="{00000000-0005-0000-0000-0000741B0000}"/>
    <cellStyle name="20% - 强调文字颜色 2 2 4 2 4 3 3" xfId="1073" xr:uid="{00000000-0005-0000-0000-000061040000}"/>
    <cellStyle name="20% - 强调文字颜色 2 2 4 2 4 3 4" xfId="63" xr:uid="{00000000-0005-0000-0000-000046000000}"/>
    <cellStyle name="20% - 强调文字颜色 2 2 4 2 4 4" xfId="3264" xr:uid="{00000000-0005-0000-0000-0000F00C0000}"/>
    <cellStyle name="20% - 强调文字颜色 2 2 4 2 4 4 2" xfId="7615" xr:uid="{00000000-0005-0000-0000-0000EF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7" xr:uid="{00000000-0005-0000-0000-0000070D0000}"/>
    <cellStyle name="20% - 强调文字颜色 2 2 4 2 5 2 2" xfId="12" xr:uid="{00000000-0005-0000-0000-00000E000000}"/>
    <cellStyle name="20% - 强调文字颜色 2 2 4 2 5 2 3" xfId="5599" xr:uid="{00000000-0005-0000-0000-00000F160000}"/>
    <cellStyle name="20% - 强调文字颜色 2 2 4 2 5 3" xfId="3290" xr:uid="{00000000-0005-0000-0000-00000A0D0000}"/>
    <cellStyle name="20% - 强调文字颜色 2 2 4 2 5 3 2" xfId="7619" xr:uid="{00000000-0005-0000-0000-0000F31D0000}"/>
    <cellStyle name="20% - 强调文字颜色 2 2 4 2 5 3 3" xfId="7621" xr:uid="{00000000-0005-0000-0000-0000F51D0000}"/>
    <cellStyle name="20% - 强调文字颜色 2 2 4 2 5 4" xfId="3293" xr:uid="{00000000-0005-0000-0000-00000D0D0000}"/>
    <cellStyle name="20% - 强调文字颜色 2 2 4 2 5 4 2" xfId="7623" xr:uid="{00000000-0005-0000-0000-0000F7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7" xr:uid="{00000000-0005-0000-0000-0000390D0000}"/>
    <cellStyle name="20% - 强调文字颜色 2 2 4 2 6 2 2" xfId="3346" xr:uid="{00000000-0005-0000-0000-0000420D0000}"/>
    <cellStyle name="20% - 强调文字颜色 2 2 4 2 6 2 3" xfId="3091" xr:uid="{00000000-0005-0000-0000-0000430C0000}"/>
    <cellStyle name="20% - 强调文字颜色 2 2 4 2 6 3" xfId="3350" xr:uid="{00000000-0005-0000-0000-0000460D0000}"/>
    <cellStyle name="20% - 强调文字颜色 2 2 4 2 6 3 2" xfId="4206" xr:uid="{00000000-0005-0000-0000-00009E100000}"/>
    <cellStyle name="20% - 强调文字颜色 2 2 4 2 6 4" xfId="3355" xr:uid="{00000000-0005-0000-0000-00004B0D0000}"/>
    <cellStyle name="20% - 强调文字颜色 2 2 4 2 6 5" xfId="7628" xr:uid="{00000000-0005-0000-0000-0000FC1D0000}"/>
    <cellStyle name="20% - 强调文字颜色 2 2 4 2 7" xfId="7629" xr:uid="{00000000-0005-0000-0000-0000FD1D0000}"/>
    <cellStyle name="20% - 强调文字颜色 2 2 4 2 7 2" xfId="3397" xr:uid="{00000000-0005-0000-0000-0000750D0000}"/>
    <cellStyle name="20% - 强调文字颜色 2 2 4 2 7 2 2" xfId="6645" xr:uid="{00000000-0005-0000-0000-0000251A0000}"/>
    <cellStyle name="20% - 强调文字颜色 2 2 4 2 7 2 3" xfId="3105" xr:uid="{00000000-0005-0000-0000-0000510C0000}"/>
    <cellStyle name="20% - 强调文字颜色 2 2 4 2 7 3" xfId="3402" xr:uid="{00000000-0005-0000-0000-00007A0D0000}"/>
    <cellStyle name="20% - 强调文字颜色 2 2 4 2 7 3 2" xfId="7630" xr:uid="{00000000-0005-0000-0000-0000FE1D0000}"/>
    <cellStyle name="20% - 强调文字颜色 2 2 4 2 7 4" xfId="614" xr:uid="{00000000-0005-0000-0000-000096020000}"/>
    <cellStyle name="20% - 强调文字颜色 2 2 4 2 8" xfId="7636" xr:uid="{00000000-0005-0000-0000-0000041E0000}"/>
    <cellStyle name="20% - 强调文字颜色 2 2 4 2 8 2" xfId="3429" xr:uid="{00000000-0005-0000-0000-0000950D0000}"/>
    <cellStyle name="20% - 强调文字颜色 2 2 4 2 8 3" xfId="3434" xr:uid="{00000000-0005-0000-0000-00009A0D0000}"/>
    <cellStyle name="20% - 强调文字颜色 2 2 4 2 9" xfId="7640" xr:uid="{00000000-0005-0000-0000-0000081E0000}"/>
    <cellStyle name="20% - 强调文字颜色 2 2 4 2 9 2" xfId="7642" xr:uid="{00000000-0005-0000-0000-00000A1E0000}"/>
    <cellStyle name="20% - 强调文字颜色 2 2 4 3" xfId="7644" xr:uid="{00000000-0005-0000-0000-00000C1E0000}"/>
    <cellStyle name="20% - 强调文字颜色 2 2 4 3 2" xfId="7302" xr:uid="{00000000-0005-0000-0000-0000B61C0000}"/>
    <cellStyle name="20% - 强调文字颜色 2 2 4 3 2 2" xfId="6270" xr:uid="{00000000-0005-0000-0000-0000AE180000}"/>
    <cellStyle name="20% - 强调文字颜色 2 2 4 3 2 2 2" xfId="6274" xr:uid="{00000000-0005-0000-0000-0000B2180000}"/>
    <cellStyle name="20% - 强调文字颜色 2 2 4 3 2 2 2 2" xfId="4302" xr:uid="{00000000-0005-0000-0000-0000FE100000}"/>
    <cellStyle name="20% - 强调文字颜色 2 2 4 3 2 2 2 2 2" xfId="4309" xr:uid="{00000000-0005-0000-0000-000005110000}"/>
    <cellStyle name="20% - 强调文字颜色 2 2 4 3 2 2 2 2 3" xfId="4360" xr:uid="{00000000-0005-0000-0000-000038110000}"/>
    <cellStyle name="20% - 强调文字颜色 2 2 4 3 2 2 2 3" xfId="4375" xr:uid="{00000000-0005-0000-0000-000047110000}"/>
    <cellStyle name="20% - 强调文字颜色 2 2 4 3 2 2 2 4" xfId="3852" xr:uid="{00000000-0005-0000-0000-00003C0F0000}"/>
    <cellStyle name="20% - 强调文字颜色 2 2 4 3 2 2 3" xfId="2477" xr:uid="{00000000-0005-0000-0000-0000DD090000}"/>
    <cellStyle name="20% - 强调文字颜色 2 2 4 3 2 2 3 2" xfId="5604" xr:uid="{00000000-0005-0000-0000-000014160000}"/>
    <cellStyle name="20% - 强调文字颜色 2 2 4 3 2 2 3 2 2" xfId="5606" xr:uid="{00000000-0005-0000-0000-000016160000}"/>
    <cellStyle name="20% - 强调文字颜色 2 2 4 3 2 2 3 2 3" xfId="5621" xr:uid="{00000000-0005-0000-0000-000025160000}"/>
    <cellStyle name="20% - 强调文字颜色 2 2 4 3 2 2 3 3" xfId="5628" xr:uid="{00000000-0005-0000-0000-00002C160000}"/>
    <cellStyle name="20% - 强调文字颜色 2 2 4 3 2 2 3 4" xfId="7646" xr:uid="{00000000-0005-0000-0000-00000E1E0000}"/>
    <cellStyle name="20% - 强调文字颜色 2 2 4 3 2 2 4" xfId="6279" xr:uid="{00000000-0005-0000-0000-0000B7180000}"/>
    <cellStyle name="20% - 强调文字颜色 2 2 4 3 2 2 4 2" xfId="7647" xr:uid="{00000000-0005-0000-0000-00000F1E0000}"/>
    <cellStyle name="20% - 强调文字颜色 2 2 4 3 2 2 4 3" xfId="7648" xr:uid="{00000000-0005-0000-0000-000010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3" xr:uid="{00000000-0005-0000-0000-0000BB180000}"/>
    <cellStyle name="20% - 强调文字颜色 2 2 4 3 2 4" xfId="6293" xr:uid="{00000000-0005-0000-0000-0000C5180000}"/>
    <cellStyle name="20% - 强调文字颜色 2 2 4 3 2 4 2" xfId="6299" xr:uid="{00000000-0005-0000-0000-0000CB180000}"/>
    <cellStyle name="20% - 强调文字颜色 2 2 4 3 2 5" xfId="6308" xr:uid="{00000000-0005-0000-0000-0000D4180000}"/>
    <cellStyle name="20% - 强调文字颜色 2 2 4 3 2 6" xfId="6312" xr:uid="{00000000-0005-0000-0000-0000D8180000}"/>
    <cellStyle name="20% - 强调文字颜色 2 2 4 3 3" xfId="7653" xr:uid="{00000000-0005-0000-0000-0000151E0000}"/>
    <cellStyle name="20% - 强调文字颜色 2 2 4 3 3 2" xfId="7656" xr:uid="{00000000-0005-0000-0000-0000181E0000}"/>
    <cellStyle name="20% - 强调文字颜色 2 2 4 3 3 2 2" xfId="3485" xr:uid="{00000000-0005-0000-0000-0000CD0D0000}"/>
    <cellStyle name="20% - 强调文字颜色 2 2 4 3 3 2 2 2" xfId="1797" xr:uid="{00000000-0005-0000-0000-000035070000}"/>
    <cellStyle name="20% - 强调文字颜色 2 2 4 3 3 2 2 3" xfId="7658" xr:uid="{00000000-0005-0000-0000-00001A1E0000}"/>
    <cellStyle name="20% - 强调文字颜色 2 2 4 3 3 2 3" xfId="3488" xr:uid="{00000000-0005-0000-0000-0000D00D0000}"/>
    <cellStyle name="20% - 强调文字颜色 2 2 4 3 3 2 4" xfId="7659" xr:uid="{00000000-0005-0000-0000-00001B1E0000}"/>
    <cellStyle name="20% - 强调文字颜色 2 2 4 3 3 3" xfId="7660" xr:uid="{00000000-0005-0000-0000-00001C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8" xr:uid="{00000000-0005-0000-0000-0000241E0000}"/>
    <cellStyle name="20% - 强调文字颜色 2 2 4 3 3 4 2" xfId="7670" xr:uid="{00000000-0005-0000-0000-0000261E0000}"/>
    <cellStyle name="20% - 强调文字颜色 2 2 4 3 3 4 2 2" xfId="7672" xr:uid="{00000000-0005-0000-0000-000028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79" xr:uid="{00000000-0005-0000-0000-00002F1E0000}"/>
    <cellStyle name="20% - 强调文字颜色 2 2 4 3 3 6 2" xfId="7681" xr:uid="{00000000-0005-0000-0000-0000311E0000}"/>
    <cellStyle name="20% - 强调文字颜色 2 2 4 3 3 7" xfId="7682" xr:uid="{00000000-0005-0000-0000-0000321E0000}"/>
    <cellStyle name="20% - 强调文字颜色 2 2 4 3 4" xfId="7685" xr:uid="{00000000-0005-0000-0000-0000351E0000}"/>
    <cellStyle name="20% - 强调文字颜色 2 2 4 3 5" xfId="7687" xr:uid="{00000000-0005-0000-0000-0000371E0000}"/>
    <cellStyle name="20% - 强调文字颜色 2 2 4 3 6" xfId="7689" xr:uid="{00000000-0005-0000-0000-0000391E0000}"/>
    <cellStyle name="20% - 强调文字颜色 2 2 4 4" xfId="7691" xr:uid="{00000000-0005-0000-0000-00003B1E0000}"/>
    <cellStyle name="20% - 强调文字颜色 2 2 4 4 2" xfId="7693" xr:uid="{00000000-0005-0000-0000-00003D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699" xr:uid="{00000000-0005-0000-0000-0000431E0000}"/>
    <cellStyle name="20% - 强调文字颜色 2 2 4 4 3" xfId="7701" xr:uid="{00000000-0005-0000-0000-0000451E0000}"/>
    <cellStyle name="20% - 强调文字颜色 2 2 4 4 3 2" xfId="7705" xr:uid="{00000000-0005-0000-0000-0000491E0000}"/>
    <cellStyle name="20% - 强调文字颜色 2 2 4 4 3 3" xfId="7706" xr:uid="{00000000-0005-0000-0000-00004A1E0000}"/>
    <cellStyle name="20% - 强调文字颜色 2 2 4 4 4" xfId="7707" xr:uid="{00000000-0005-0000-0000-00004B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2" xr:uid="{00000000-0005-0000-0000-0000501E0000}"/>
    <cellStyle name="20% - 强调文字颜色 2 2 4 5 2 2" xfId="7715" xr:uid="{00000000-0005-0000-0000-0000531E0000}"/>
    <cellStyle name="20% - 强调文字颜色 2 2 4 5 2 2 2" xfId="7717" xr:uid="{00000000-0005-0000-0000-0000551E0000}"/>
    <cellStyle name="20% - 强调文字颜色 2 2 4 5 2 3" xfId="7719" xr:uid="{00000000-0005-0000-0000-0000571E0000}"/>
    <cellStyle name="20% - 强调文字颜色 2 2 4 5 2 4" xfId="7720" xr:uid="{00000000-0005-0000-0000-0000581E0000}"/>
    <cellStyle name="20% - 强调文字颜色 2 2 4 5 3" xfId="7722" xr:uid="{00000000-0005-0000-0000-00005A1E0000}"/>
    <cellStyle name="20% - 强调文字颜色 2 2 4 5 3 2" xfId="7724" xr:uid="{00000000-0005-0000-0000-00005C1E0000}"/>
    <cellStyle name="20% - 强调文字颜色 2 2 4 5 3 2 2" xfId="4908" xr:uid="{00000000-0005-0000-0000-00005C130000}"/>
    <cellStyle name="20% - 强调文字颜色 2 2 4 5 3 3" xfId="7726" xr:uid="{00000000-0005-0000-0000-00005E1E0000}"/>
    <cellStyle name="20% - 强调文字颜色 2 2 4 5 3 4" xfId="7728" xr:uid="{00000000-0005-0000-0000-0000601E0000}"/>
    <cellStyle name="20% - 强调文字颜色 2 2 4 5 4" xfId="7729" xr:uid="{00000000-0005-0000-0000-0000611E0000}"/>
    <cellStyle name="20% - 强调文字颜色 2 2 4 5 4 2" xfId="1650" xr:uid="{00000000-0005-0000-0000-0000A2060000}"/>
    <cellStyle name="20% - 强调文字颜色 2 2 4 5 5" xfId="7730" xr:uid="{00000000-0005-0000-0000-0000621E0000}"/>
    <cellStyle name="20% - 强调文字颜色 2 2 4 5 6" xfId="7732" xr:uid="{00000000-0005-0000-0000-0000641E0000}"/>
    <cellStyle name="20% - 强调文字颜色 2 2 4 6" xfId="7733" xr:uid="{00000000-0005-0000-0000-0000651E0000}"/>
    <cellStyle name="20% - 强调文字颜色 2 2 4 6 2" xfId="7734" xr:uid="{00000000-0005-0000-0000-0000661E0000}"/>
    <cellStyle name="20% - 强调文字颜色 2 2 4 6 2 2" xfId="7737" xr:uid="{00000000-0005-0000-0000-0000691E0000}"/>
    <cellStyle name="20% - 强调文字颜色 2 2 4 6 2 2 2" xfId="7739" xr:uid="{00000000-0005-0000-0000-00006B1E0000}"/>
    <cellStyle name="20% - 强调文字颜色 2 2 4 6 2 3" xfId="7741" xr:uid="{00000000-0005-0000-0000-00006D1E0000}"/>
    <cellStyle name="20% - 强调文字颜色 2 2 4 6 2 4" xfId="7743" xr:uid="{00000000-0005-0000-0000-00006F1E0000}"/>
    <cellStyle name="20% - 强调文字颜色 2 2 4 6 3" xfId="7744" xr:uid="{00000000-0005-0000-0000-0000701E0000}"/>
    <cellStyle name="20% - 强调文字颜色 2 2 4 6 3 2" xfId="7746" xr:uid="{00000000-0005-0000-0000-0000721E0000}"/>
    <cellStyle name="20% - 强调文字颜色 2 2 4 6 3 3" xfId="7747" xr:uid="{00000000-0005-0000-0000-0000731E0000}"/>
    <cellStyle name="20% - 强调文字颜色 2 2 4 6 4" xfId="7748" xr:uid="{00000000-0005-0000-0000-000074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4" xr:uid="{00000000-0005-0000-0000-00007A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2" xr:uid="{00000000-0005-0000-0000-0000160D0000}"/>
    <cellStyle name="20% - 强调文字颜色 2 2 4 8 2" xfId="7762" xr:uid="{00000000-0005-0000-0000-000082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0" xr:uid="{00000000-0005-0000-0000-00008A1E0000}"/>
    <cellStyle name="20% - 强调文字颜色 2 2 4 9 2" xfId="7772" xr:uid="{00000000-0005-0000-0000-00008C1E0000}"/>
    <cellStyle name="20% - 强调文字颜色 2 2 4 9 3" xfId="7774" xr:uid="{00000000-0005-0000-0000-00008E1E0000}"/>
    <cellStyle name="20% - 强调文字颜色 2 2 5" xfId="7776" xr:uid="{00000000-0005-0000-0000-0000901E0000}"/>
    <cellStyle name="20% - 强调文字颜色 2 2 5 2" xfId="7778" xr:uid="{00000000-0005-0000-0000-0000921E0000}"/>
    <cellStyle name="20% - 强调文字颜色 2 2 5 2 2" xfId="7780" xr:uid="{00000000-0005-0000-0000-0000941E0000}"/>
    <cellStyle name="20% - 强调文字颜色 2 2 5 2 2 2" xfId="7782" xr:uid="{00000000-0005-0000-0000-0000961E0000}"/>
    <cellStyle name="20% - 强调文字颜色 2 2 5 2 2 2 2" xfId="7784" xr:uid="{00000000-0005-0000-0000-0000981E0000}"/>
    <cellStyle name="20% - 强调文字颜色 2 2 5 2 2 2 3" xfId="7785" xr:uid="{00000000-0005-0000-0000-0000991E0000}"/>
    <cellStyle name="20% - 强调文字颜色 2 2 5 2 2 2 4" xfId="7787" xr:uid="{00000000-0005-0000-0000-00009B1E0000}"/>
    <cellStyle name="20% - 强调文字颜色 2 2 5 2 2 3" xfId="7789" xr:uid="{00000000-0005-0000-0000-00009D1E0000}"/>
    <cellStyle name="20% - 强调文字颜色 2 2 5 2 2 3 2" xfId="7791" xr:uid="{00000000-0005-0000-0000-00009F1E0000}"/>
    <cellStyle name="20% - 强调文字颜色 2 2 5 2 2 4" xfId="7792" xr:uid="{00000000-0005-0000-0000-0000A0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6" xr:uid="{00000000-0005-0000-0000-0000AE1E0000}"/>
    <cellStyle name="20% - 强调文字颜色 2 2 5 3 2 2" xfId="7808" xr:uid="{00000000-0005-0000-0000-0000B01E0000}"/>
    <cellStyle name="20% - 强调文字颜色 2 2 5 3 2 3" xfId="7811" xr:uid="{00000000-0005-0000-0000-0000B31E0000}"/>
    <cellStyle name="20% - 强调文字颜色 2 2 5 3 3" xfId="7814" xr:uid="{00000000-0005-0000-0000-0000B61E0000}"/>
    <cellStyle name="20% - 强调文字颜色 2 2 5 3 4" xfId="7816" xr:uid="{00000000-0005-0000-0000-0000B81E0000}"/>
    <cellStyle name="20% - 强调文字颜色 2 2 5 4" xfId="7818" xr:uid="{00000000-0005-0000-0000-0000BA1E0000}"/>
    <cellStyle name="20% - 强调文字颜色 2 2 5 4 2" xfId="7819" xr:uid="{00000000-0005-0000-0000-0000BB1E0000}"/>
    <cellStyle name="20% - 强调文字颜色 2 2 5 4 3" xfId="7821" xr:uid="{00000000-0005-0000-0000-0000BD1E0000}"/>
    <cellStyle name="20% - 强调文字颜色 2 2 5 4 3 2" xfId="7824" xr:uid="{00000000-0005-0000-0000-0000C01E0000}"/>
    <cellStyle name="20% - 强调文字颜色 2 2 5 4 3 3" xfId="7825" xr:uid="{00000000-0005-0000-0000-0000C11E0000}"/>
    <cellStyle name="20% - 强调文字颜色 2 2 5 5" xfId="7826" xr:uid="{00000000-0005-0000-0000-0000C21E0000}"/>
    <cellStyle name="20% - 强调文字颜色 2 2 5 5 2" xfId="7828" xr:uid="{00000000-0005-0000-0000-0000C41E0000}"/>
    <cellStyle name="20% - 强调文字颜色 2 2 5 5 2 2" xfId="7831" xr:uid="{00000000-0005-0000-0000-0000C71E0000}"/>
    <cellStyle name="20% - 强调文字颜色 2 2 5 5 3" xfId="7833" xr:uid="{00000000-0005-0000-0000-0000C91E0000}"/>
    <cellStyle name="20% - 强调文字颜色 2 2 5 6" xfId="7834" xr:uid="{00000000-0005-0000-0000-0000CA1E0000}"/>
    <cellStyle name="20% - 强调文字颜色 2 2 5 6 2" xfId="7836" xr:uid="{00000000-0005-0000-0000-0000CC1E0000}"/>
    <cellStyle name="20% - 强调文字颜色 2 2 6" xfId="6763" xr:uid="{00000000-0005-0000-0000-00009B1A0000}"/>
    <cellStyle name="20% - 强调文字颜色 2 2 6 2" xfId="6767" xr:uid="{00000000-0005-0000-0000-00009F1A0000}"/>
    <cellStyle name="20% - 强调文字颜色 2 2 6 2 2" xfId="7840" xr:uid="{00000000-0005-0000-0000-0000D01E0000}"/>
    <cellStyle name="20% - 强调文字颜色 2 2 6 2 2 2" xfId="7841" xr:uid="{00000000-0005-0000-0000-0000D11E0000}"/>
    <cellStyle name="20% - 强调文字颜色 2 2 6 2 2 2 2" xfId="7843" xr:uid="{00000000-0005-0000-0000-0000D31E0000}"/>
    <cellStyle name="20% - 强调文字颜色 2 2 6 2 2 2 3" xfId="7844" xr:uid="{00000000-0005-0000-0000-0000D41E0000}"/>
    <cellStyle name="20% - 强调文字颜色 2 2 6 2 2 3" xfId="7846" xr:uid="{00000000-0005-0000-0000-0000D61E0000}"/>
    <cellStyle name="20% - 强调文字颜色 2 2 6 2 2 3 2" xfId="7848" xr:uid="{00000000-0005-0000-0000-0000D81E0000}"/>
    <cellStyle name="20% - 强调文字颜色 2 2 6 2 2 4" xfId="7850" xr:uid="{00000000-0005-0000-0000-0000DA1E0000}"/>
    <cellStyle name="20% - 强调文字颜色 2 2 6 2 3" xfId="7853" xr:uid="{00000000-0005-0000-0000-0000DD1E0000}"/>
    <cellStyle name="20% - 强调文字颜色 2 2 6 2 3 2" xfId="7854" xr:uid="{00000000-0005-0000-0000-0000DE1E0000}"/>
    <cellStyle name="20% - 强调文字颜色 2 2 6 2 3 2 2" xfId="5442" xr:uid="{00000000-0005-0000-0000-000072150000}"/>
    <cellStyle name="20% - 强调文字颜色 2 2 6 2 3 2 3" xfId="7855" xr:uid="{00000000-0005-0000-0000-0000DF1E0000}"/>
    <cellStyle name="20% - 强调文字颜色 2 2 6 2 3 3" xfId="7856" xr:uid="{00000000-0005-0000-0000-0000E01E0000}"/>
    <cellStyle name="20% - 强调文字颜色 2 2 6 2 4" xfId="7858" xr:uid="{00000000-0005-0000-0000-0000E21E0000}"/>
    <cellStyle name="20% - 强调文字颜色 2 2 6 2 5" xfId="7859" xr:uid="{00000000-0005-0000-0000-0000E31E0000}"/>
    <cellStyle name="20% - 强调文字颜色 2 2 6 3" xfId="6771" xr:uid="{00000000-0005-0000-0000-0000A3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6" xr:uid="{00000000-0005-0000-0000-0000EA1E0000}"/>
    <cellStyle name="20% - 强调文字颜色 2 2 6 4 4" xfId="7868" xr:uid="{00000000-0005-0000-0000-0000EC1E0000}"/>
    <cellStyle name="20% - 强调文字颜色 2 2 6 5" xfId="7869" xr:uid="{00000000-0005-0000-0000-0000ED1E0000}"/>
    <cellStyle name="20% - 强调文字颜色 2 2 6 6" xfId="7871" xr:uid="{00000000-0005-0000-0000-0000EF1E0000}"/>
    <cellStyle name="20% - 强调文字颜色 2 2 6 6 2" xfId="7872" xr:uid="{00000000-0005-0000-0000-0000F01E0000}"/>
    <cellStyle name="20% - 强调文字颜色 2 2 7" xfId="6775" xr:uid="{00000000-0005-0000-0000-0000A71A0000}"/>
    <cellStyle name="20% - 强调文字颜色 2 2 7 2" xfId="7873" xr:uid="{00000000-0005-0000-0000-0000F1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8" xr:uid="{00000000-0005-0000-0000-0000F61E0000}"/>
    <cellStyle name="20% - 强调文字颜色 2 2 7 2 2 4" xfId="7880" xr:uid="{00000000-0005-0000-0000-0000F81E0000}"/>
    <cellStyle name="20% - 强调文字颜色 2 2 7 2 3" xfId="7881" xr:uid="{00000000-0005-0000-0000-0000F91E0000}"/>
    <cellStyle name="20% - 强调文字颜色 2 2 7 2 3 2" xfId="7883" xr:uid="{00000000-0005-0000-0000-0000FB1E0000}"/>
    <cellStyle name="20% - 强调文字颜色 2 2 7 2 3 2 2" xfId="7886" xr:uid="{00000000-0005-0000-0000-0000FE1E0000}"/>
    <cellStyle name="20% - 强调文字颜色 2 2 7 2 3 2 2 2" xfId="7891" xr:uid="{00000000-0005-0000-0000-0000031F0000}"/>
    <cellStyle name="20% - 强调文字颜色 2 2 7 2 3 2 2 3" xfId="7895" xr:uid="{00000000-0005-0000-0000-0000071F0000}"/>
    <cellStyle name="20% - 强调文字颜色 2 2 7 2 3 2 3" xfId="7899" xr:uid="{00000000-0005-0000-0000-00000B1F0000}"/>
    <cellStyle name="20% - 强调文字颜色 2 2 7 2 3 2 4" xfId="7903" xr:uid="{00000000-0005-0000-0000-00000F1F0000}"/>
    <cellStyle name="20% - 强调文字颜色 2 2 7 2 3 3" xfId="7907" xr:uid="{00000000-0005-0000-0000-0000131F0000}"/>
    <cellStyle name="20% - 强调文字颜色 2 2 7 2 3 3 2" xfId="7909" xr:uid="{00000000-0005-0000-0000-0000151F0000}"/>
    <cellStyle name="20% - 强调文字颜色 2 2 7 2 3 3 2 2" xfId="7912" xr:uid="{00000000-0005-0000-0000-0000181F0000}"/>
    <cellStyle name="20% - 强调文字颜色 2 2 7 2 3 3 2 3" xfId="7914" xr:uid="{00000000-0005-0000-0000-00001A1F0000}"/>
    <cellStyle name="20% - 强调文字颜色 2 2 7 2 3 3 3" xfId="7916" xr:uid="{00000000-0005-0000-0000-00001C1F0000}"/>
    <cellStyle name="20% - 强调文字颜色 2 2 7 2 3 3 4" xfId="7918" xr:uid="{00000000-0005-0000-0000-00001E1F0000}"/>
    <cellStyle name="20% - 强调文字颜色 2 2 7 2 3 4" xfId="7921" xr:uid="{00000000-0005-0000-0000-0000211F0000}"/>
    <cellStyle name="20% - 强调文字颜色 2 2 7 2 3 4 2" xfId="7924" xr:uid="{00000000-0005-0000-0000-0000241F0000}"/>
    <cellStyle name="20% - 强调文字颜色 2 2 7 2 3 4 3" xfId="7927" xr:uid="{00000000-0005-0000-0000-0000271F0000}"/>
    <cellStyle name="20% - 强调文字颜色 2 2 7 2 3 5" xfId="7930" xr:uid="{00000000-0005-0000-0000-00002A1F0000}"/>
    <cellStyle name="20% - 强调文字颜色 2 2 7 2 3 6" xfId="7933" xr:uid="{00000000-0005-0000-0000-00002D1F0000}"/>
    <cellStyle name="20% - 强调文字颜色 2 2 7 2 4" xfId="7937" xr:uid="{00000000-0005-0000-0000-000031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2" xr:uid="{00000000-0005-0000-0000-000036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84" xr:uid="{00000000-0005-0000-0000-0000680D0000}"/>
    <cellStyle name="20% - 强调文字颜色 2 2 7 4 2 3 2" xfId="6992" xr:uid="{00000000-0005-0000-0000-0000801B0000}"/>
    <cellStyle name="20% - 强调文字颜色 2 2 7 4 2 4" xfId="7002" xr:uid="{00000000-0005-0000-0000-00008A1B0000}"/>
    <cellStyle name="20% - 强调文字颜色 2 2 7 4 3" xfId="7953" xr:uid="{00000000-0005-0000-0000-0000411F0000}"/>
    <cellStyle name="20% - 强调文字颜色 2 2 7 4 3 2" xfId="7955" xr:uid="{00000000-0005-0000-0000-0000431F0000}"/>
    <cellStyle name="20% - 强调文字颜色 2 2 7 4 3 2 2" xfId="7959" xr:uid="{00000000-0005-0000-0000-0000471F0000}"/>
    <cellStyle name="20% - 强调文字颜色 2 2 7 4 3 2 3" xfId="7962" xr:uid="{00000000-0005-0000-0000-00004A1F0000}"/>
    <cellStyle name="20% - 强调文字颜色 2 2 7 4 3 3" xfId="7518" xr:uid="{00000000-0005-0000-0000-00008E1D0000}"/>
    <cellStyle name="20% - 强调文字颜色 2 2 7 4 3 4" xfId="7525" xr:uid="{00000000-0005-0000-0000-0000951D0000}"/>
    <cellStyle name="20% - 强调文字颜色 2 2 7 4 4" xfId="7965" xr:uid="{00000000-0005-0000-0000-00004D1F0000}"/>
    <cellStyle name="20% - 强调文字颜色 2 2 7 4 4 2" xfId="7967" xr:uid="{00000000-0005-0000-0000-00004F1F0000}"/>
    <cellStyle name="20% - 强调文字颜色 2 2 7 4 4 2 2" xfId="7870" xr:uid="{00000000-0005-0000-0000-0000EE1E0000}"/>
    <cellStyle name="20% - 强调文字颜色 2 2 7 4 4 3" xfId="3102" xr:uid="{00000000-0005-0000-0000-00004E0C0000}"/>
    <cellStyle name="20% - 强调文字颜色 2 2 7 4 5" xfId="7969" xr:uid="{00000000-0005-0000-0000-0000511F0000}"/>
    <cellStyle name="20% - 强调文字颜色 2 2 7 4 5 2" xfId="7971" xr:uid="{00000000-0005-0000-0000-0000531F0000}"/>
    <cellStyle name="20% - 强调文字颜色 2 2 7 4 6" xfId="7973" xr:uid="{00000000-0005-0000-0000-0000551F0000}"/>
    <cellStyle name="20% - 强调文字颜色 2 2 7 5" xfId="7975" xr:uid="{00000000-0005-0000-0000-0000571F0000}"/>
    <cellStyle name="20% - 强调文字颜色 2 2 7 5 2" xfId="7976" xr:uid="{00000000-0005-0000-0000-0000581F0000}"/>
    <cellStyle name="20% - 强调文字颜色 2 2 8" xfId="6780" xr:uid="{00000000-0005-0000-0000-0000AC1A0000}"/>
    <cellStyle name="20% - 强调文字颜色 2 2 8 2" xfId="7977" xr:uid="{00000000-0005-0000-0000-0000591F0000}"/>
    <cellStyle name="20% - 强调文字颜色 2 2 8 2 2" xfId="7978" xr:uid="{00000000-0005-0000-0000-00005A1F0000}"/>
    <cellStyle name="20% - 强调文字颜色 2 2 8 2 2 2" xfId="7980" xr:uid="{00000000-0005-0000-0000-00005C1F0000}"/>
    <cellStyle name="20% - 强调文字颜色 2 2 8 2 2 2 2" xfId="7982" xr:uid="{00000000-0005-0000-0000-00005E1F0000}"/>
    <cellStyle name="20% - 强调文字颜色 2 2 8 2 2 2 2 2" xfId="7984" xr:uid="{00000000-0005-0000-0000-0000601F0000}"/>
    <cellStyle name="20% - 强调文字颜色 2 2 8 2 2 2 2 3" xfId="7986" xr:uid="{00000000-0005-0000-0000-0000621F0000}"/>
    <cellStyle name="20% - 强调文字颜色 2 2 8 2 2 2 3" xfId="7988" xr:uid="{00000000-0005-0000-0000-0000641F0000}"/>
    <cellStyle name="20% - 强调文字颜色 2 2 8 2 2 2 4" xfId="7990" xr:uid="{00000000-0005-0000-0000-0000661F0000}"/>
    <cellStyle name="20% - 强调文字颜色 2 2 8 2 2 3" xfId="7992" xr:uid="{00000000-0005-0000-0000-000068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8" xr:uid="{00000000-0005-0000-0000-00006E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5" xr:uid="{00000000-0005-0000-0000-0000751F0000}"/>
    <cellStyle name="20% - 强调文字颜色 2 2 8 2 4" xfId="8007" xr:uid="{00000000-0005-0000-0000-0000771F0000}"/>
    <cellStyle name="20% - 强调文字颜色 2 2 8 2 4 2" xfId="6655" xr:uid="{00000000-0005-0000-0000-00002F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5" xr:uid="{00000000-0005-0000-0000-0000B51B0000}"/>
    <cellStyle name="20% - 强调文字颜色 2 2 8 3 2 2 3" xfId="8013" xr:uid="{00000000-0005-0000-0000-00007D1F0000}"/>
    <cellStyle name="20% - 强调文字颜色 2 2 8 3 2 3" xfId="7543" xr:uid="{00000000-0005-0000-0000-0000A7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6" xr:uid="{00000000-0005-0000-0000-0000801F0000}"/>
    <cellStyle name="20% - 强调文字颜色 2 2 8 3 3 2 3" xfId="8019" xr:uid="{00000000-0005-0000-0000-0000831F0000}"/>
    <cellStyle name="20% - 强调文字颜色 2 2 8 3 3 3" xfId="8020" xr:uid="{00000000-0005-0000-0000-0000841F0000}"/>
    <cellStyle name="20% - 强调文字颜色 2 2 8 3 3 4" xfId="8022" xr:uid="{00000000-0005-0000-0000-0000861F0000}"/>
    <cellStyle name="20% - 强调文字颜色 2 2 8 3 4" xfId="8024" xr:uid="{00000000-0005-0000-0000-0000881F0000}"/>
    <cellStyle name="20% - 强调文字颜色 2 2 8 3 4 2" xfId="2760" xr:uid="{00000000-0005-0000-0000-0000F8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3" xr:uid="{00000000-0005-0000-0000-000076000000}"/>
    <cellStyle name="20% - 强调文字颜色 2 2 8 3 6" xfId="3841" xr:uid="{00000000-0005-0000-0000-0000310F0000}"/>
    <cellStyle name="20% - 强调文字颜色 2 2 8 4" xfId="8027" xr:uid="{00000000-0005-0000-0000-00008B1F0000}"/>
    <cellStyle name="20% - 强调文字颜色 2 2 8 5" xfId="8029" xr:uid="{00000000-0005-0000-0000-00008D1F0000}"/>
    <cellStyle name="20% - 强调文字颜色 2 2 9" xfId="8032" xr:uid="{00000000-0005-0000-0000-0000901F0000}"/>
    <cellStyle name="20% - 强调文字颜色 2 2 9 2" xfId="8033" xr:uid="{00000000-0005-0000-0000-0000911F0000}"/>
    <cellStyle name="20% - 强调文字颜色 2 2 9 2 2" xfId="8034" xr:uid="{00000000-0005-0000-0000-0000921F0000}"/>
    <cellStyle name="20% - 强调文字颜色 2 2 9 2 3" xfId="8037" xr:uid="{00000000-0005-0000-0000-0000951F0000}"/>
    <cellStyle name="20% - 强调文字颜色 2 2 9 2 3 2" xfId="8039" xr:uid="{00000000-0005-0000-0000-0000971F0000}"/>
    <cellStyle name="20% - 强调文字颜色 2 2 9 3" xfId="8042" xr:uid="{00000000-0005-0000-0000-00009A1F0000}"/>
    <cellStyle name="20% - 强调文字颜色 2 20" xfId="6335" xr:uid="{00000000-0005-0000-0000-0000EF180000}"/>
    <cellStyle name="20% - 强调文字颜色 2 21" xfId="6783" xr:uid="{00000000-0005-0000-0000-0000AF1A0000}"/>
    <cellStyle name="20% - 强调文字颜色 2 3" xfId="8043" xr:uid="{00000000-0005-0000-0000-00009B1F0000}"/>
    <cellStyle name="20% - 强调文字颜色 2 3 10" xfId="8046" xr:uid="{00000000-0005-0000-0000-00009E1F0000}"/>
    <cellStyle name="20% - 强调文字颜色 2 3 10 2" xfId="8048" xr:uid="{00000000-0005-0000-0000-0000A01F0000}"/>
    <cellStyle name="20% - 强调文字颜色 2 3 2" xfId="8050" xr:uid="{00000000-0005-0000-0000-0000A21F0000}"/>
    <cellStyle name="20% - 强调文字颜色 2 3 2 2" xfId="8052" xr:uid="{00000000-0005-0000-0000-0000A41F0000}"/>
    <cellStyle name="20% - 强调文字颜色 2 3 2 2 10" xfId="2056" xr:uid="{00000000-0005-0000-0000-000038080000}"/>
    <cellStyle name="20% - 强调文字颜色 2 3 2 2 10 2" xfId="2060" xr:uid="{00000000-0005-0000-0000-00003C080000}"/>
    <cellStyle name="20% - 强调文字颜色 2 3 2 2 11" xfId="2069" xr:uid="{00000000-0005-0000-0000-000045080000}"/>
    <cellStyle name="20% - 强调文字颜色 2 3 2 2 11 2" xfId="2076" xr:uid="{00000000-0005-0000-0000-00004C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5" xr:uid="{00000000-0005-0000-0000-0000A71F0000}"/>
    <cellStyle name="20% - 强调文字颜色 2 3 2 2 14" xfId="2088" xr:uid="{00000000-0005-0000-0000-000058080000}"/>
    <cellStyle name="20% - 强调文字颜色 2 3 2 2 15" xfId="8057" xr:uid="{00000000-0005-0000-0000-0000A91F0000}"/>
    <cellStyle name="20% - 强调文字颜色 2 3 2 2 15 2" xfId="8059" xr:uid="{00000000-0005-0000-0000-0000AB1F0000}"/>
    <cellStyle name="20% - 强调文字颜色 2 3 2 2 16" xfId="8061" xr:uid="{00000000-0005-0000-0000-0000AD1F0000}"/>
    <cellStyle name="20% - 强调文字颜色 2 3 2 2 17" xfId="8065" xr:uid="{00000000-0005-0000-0000-0000B11F0000}"/>
    <cellStyle name="20% - 强调文字颜色 2 3 2 2 2" xfId="8069" xr:uid="{00000000-0005-0000-0000-0000B51F0000}"/>
    <cellStyle name="20% - 强调文字颜色 2 3 2 2 2 10" xfId="8071" xr:uid="{00000000-0005-0000-0000-0000B71F0000}"/>
    <cellStyle name="20% - 强调文字颜色 2 3 2 2 2 10 2" xfId="5803" xr:uid="{00000000-0005-0000-0000-0000DB160000}"/>
    <cellStyle name="20% - 强调文字颜色 2 3 2 2 2 11" xfId="8074" xr:uid="{00000000-0005-0000-0000-0000BA1F0000}"/>
    <cellStyle name="20% - 强调文字颜色 2 3 2 2 2 11 2" xfId="5809" xr:uid="{00000000-0005-0000-0000-0000E1160000}"/>
    <cellStyle name="20% - 强调文字颜色 2 3 2 2 2 12" xfId="8078" xr:uid="{00000000-0005-0000-0000-0000BE1F0000}"/>
    <cellStyle name="20% - 强调文字颜色 2 3 2 2 2 12 2" xfId="8082" xr:uid="{00000000-0005-0000-0000-0000C21F0000}"/>
    <cellStyle name="20% - 强调文字颜色 2 3 2 2 2 13" xfId="8084" xr:uid="{00000000-0005-0000-0000-0000C41F0000}"/>
    <cellStyle name="20% - 强调文字颜色 2 3 2 2 2 13 2" xfId="8085" xr:uid="{00000000-0005-0000-0000-0000C51F0000}"/>
    <cellStyle name="20% - 强调文字颜色 2 3 2 2 2 14" xfId="8086" xr:uid="{00000000-0005-0000-0000-0000C61F0000}"/>
    <cellStyle name="20% - 强调文字颜色 2 3 2 2 2 15" xfId="8090" xr:uid="{00000000-0005-0000-0000-0000CA1F0000}"/>
    <cellStyle name="20% - 强调文字颜色 2 3 2 2 2 16" xfId="8094" xr:uid="{00000000-0005-0000-0000-0000CE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1" xr:uid="{00000000-0005-0000-0000-0000D51F0000}"/>
    <cellStyle name="20% - 强调文字颜色 2 3 2 2 2 2 2 2 2 2" xfId="4484" xr:uid="{00000000-0005-0000-0000-0000B4110000}"/>
    <cellStyle name="20% - 强调文字颜色 2 3 2 2 2 2 2 2 2 3" xfId="8105" xr:uid="{00000000-0005-0000-0000-0000D91F0000}"/>
    <cellStyle name="20% - 强调文字颜色 2 3 2 2 2 2 2 2 3" xfId="8108" xr:uid="{00000000-0005-0000-0000-0000DC1F0000}"/>
    <cellStyle name="20% - 强调文字颜色 2 3 2 2 2 2 2 2 4" xfId="8112" xr:uid="{00000000-0005-0000-0000-0000E01F0000}"/>
    <cellStyle name="20% - 强调文字颜色 2 3 2 2 2 2 2 3" xfId="8114" xr:uid="{00000000-0005-0000-0000-0000E21F0000}"/>
    <cellStyle name="20% - 强调文字颜色 2 3 2 2 2 2 2 3 2" xfId="8115" xr:uid="{00000000-0005-0000-0000-0000E31F0000}"/>
    <cellStyle name="20% - 强调文字颜色 2 3 2 2 2 2 2 3 2 2" xfId="8117" xr:uid="{00000000-0005-0000-0000-0000E51F0000}"/>
    <cellStyle name="20% - 强调文字颜色 2 3 2 2 2 2 2 3 2 3" xfId="8120" xr:uid="{00000000-0005-0000-0000-0000E81F0000}"/>
    <cellStyle name="20% - 强调文字颜色 2 3 2 2 2 2 2 3 3" xfId="8122" xr:uid="{00000000-0005-0000-0000-0000EA1F0000}"/>
    <cellStyle name="20% - 强调文字颜色 2 3 2 2 2 2 2 3 4" xfId="8124" xr:uid="{00000000-0005-0000-0000-0000EC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3" xr:uid="{00000000-0005-0000-0000-0000F5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49" xr:uid="{00000000-0005-0000-0000-0000D50E0000}"/>
    <cellStyle name="20% - 强调文字颜色 2 3 2 2 2 2 5" xfId="8140" xr:uid="{00000000-0005-0000-0000-0000FC1F0000}"/>
    <cellStyle name="20% - 强调文字颜色 2 3 2 2 2 2 5 2" xfId="8141" xr:uid="{00000000-0005-0000-0000-0000FD1F0000}"/>
    <cellStyle name="20% - 强调文字颜色 2 3 2 2 2 2 6" xfId="8143" xr:uid="{00000000-0005-0000-0000-0000FF1F0000}"/>
    <cellStyle name="20% - 强调文字颜色 2 3 2 2 2 2 7" xfId="8144" xr:uid="{00000000-0005-0000-0000-000000200000}"/>
    <cellStyle name="20% - 强调文字颜色 2 3 2 2 2 3" xfId="8145" xr:uid="{00000000-0005-0000-0000-000001200000}"/>
    <cellStyle name="20% - 强调文字颜色 2 3 2 2 2 3 2" xfId="8147" xr:uid="{00000000-0005-0000-0000-000003200000}"/>
    <cellStyle name="20% - 强调文字颜色 2 3 2 2 2 3 2 2" xfId="8152" xr:uid="{00000000-0005-0000-0000-000008200000}"/>
    <cellStyle name="20% - 强调文字颜色 2 3 2 2 2 3 2 2 2" xfId="8155" xr:uid="{00000000-0005-0000-0000-00000B200000}"/>
    <cellStyle name="20% - 强调文字颜色 2 3 2 2 2 3 2 2 3" xfId="8158" xr:uid="{00000000-0005-0000-0000-00000E200000}"/>
    <cellStyle name="20% - 强调文字颜色 2 3 2 2 2 3 2 3" xfId="8161" xr:uid="{00000000-0005-0000-0000-000011200000}"/>
    <cellStyle name="20% - 强调文字颜色 2 3 2 2 2 3 2 3 2" xfId="8164" xr:uid="{00000000-0005-0000-0000-000014200000}"/>
    <cellStyle name="20% - 强调文字颜色 2 3 2 2 2 3 2 4" xfId="8167" xr:uid="{00000000-0005-0000-0000-000017200000}"/>
    <cellStyle name="20% - 强调文字颜色 2 3 2 2 2 3 3" xfId="8170" xr:uid="{00000000-0005-0000-0000-00001A200000}"/>
    <cellStyle name="20% - 强调文字颜色 2 3 2 2 2 3 3 2" xfId="8174" xr:uid="{00000000-0005-0000-0000-00001E200000}"/>
    <cellStyle name="20% - 强调文字颜色 2 3 2 2 2 3 3 2 2" xfId="8177" xr:uid="{00000000-0005-0000-0000-000021200000}"/>
    <cellStyle name="20% - 强调文字颜色 2 3 2 2 2 3 3 2 3" xfId="8180" xr:uid="{00000000-0005-0000-0000-000024200000}"/>
    <cellStyle name="20% - 强调文字颜色 2 3 2 2 2 3 3 3" xfId="8184" xr:uid="{00000000-0005-0000-0000-000028200000}"/>
    <cellStyle name="20% - 强调文字颜色 2 3 2 2 2 3 3 3 2" xfId="8187" xr:uid="{00000000-0005-0000-0000-00002B200000}"/>
    <cellStyle name="20% - 强调文字颜色 2 3 2 2 2 3 3 4" xfId="8188" xr:uid="{00000000-0005-0000-0000-00002C200000}"/>
    <cellStyle name="20% - 强调文字颜色 2 3 2 2 2 3 4" xfId="8191" xr:uid="{00000000-0005-0000-0000-00002F200000}"/>
    <cellStyle name="20% - 强调文字颜色 2 3 2 2 2 3 4 2" xfId="8195" xr:uid="{00000000-0005-0000-0000-000033200000}"/>
    <cellStyle name="20% - 强调文字颜色 2 3 2 2 2 3 4 3" xfId="3780" xr:uid="{00000000-0005-0000-0000-0000F40E0000}"/>
    <cellStyle name="20% - 强调文字颜色 2 3 2 2 2 3 5" xfId="8198" xr:uid="{00000000-0005-0000-0000-000036200000}"/>
    <cellStyle name="20% - 强调文字颜色 2 3 2 2 2 3 5 2" xfId="8199" xr:uid="{00000000-0005-0000-0000-000037200000}"/>
    <cellStyle name="20% - 强调文字颜色 2 3 2 2 2 3 5 3" xfId="8200" xr:uid="{00000000-0005-0000-0000-000038200000}"/>
    <cellStyle name="20% - 强调文字颜色 2 3 2 2 2 3 6" xfId="8202" xr:uid="{00000000-0005-0000-0000-00003A200000}"/>
    <cellStyle name="20% - 强调文字颜色 2 3 2 2 2 3 7" xfId="8203" xr:uid="{00000000-0005-0000-0000-00003B200000}"/>
    <cellStyle name="20% - 强调文字颜色 2 3 2 2 2 4" xfId="8204" xr:uid="{00000000-0005-0000-0000-00003C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1" xr:uid="{00000000-0005-0000-0000-000043200000}"/>
    <cellStyle name="20% - 强调文字颜色 2 3 2 2 2 4 4" xfId="4159" xr:uid="{00000000-0005-0000-0000-00006F100000}"/>
    <cellStyle name="20% - 强调文字颜色 2 3 2 2 2 4 4 2" xfId="8213" xr:uid="{00000000-0005-0000-0000-000045200000}"/>
    <cellStyle name="20% - 强调文字颜色 2 3 2 2 2 4 5" xfId="8214" xr:uid="{00000000-0005-0000-0000-000046200000}"/>
    <cellStyle name="20% - 强调文字颜色 2 3 2 2 2 4 6" xfId="8216" xr:uid="{00000000-0005-0000-0000-000048200000}"/>
    <cellStyle name="20% - 强调文字颜色 2 3 2 2 2 5" xfId="8217" xr:uid="{00000000-0005-0000-0000-000049200000}"/>
    <cellStyle name="20% - 强调文字颜色 2 3 2 2 2 5 2" xfId="8218" xr:uid="{00000000-0005-0000-0000-00004A200000}"/>
    <cellStyle name="20% - 强调文字颜色 2 3 2 2 2 5 2 2" xfId="8087" xr:uid="{00000000-0005-0000-0000-0000C71F0000}"/>
    <cellStyle name="20% - 强调文字颜色 2 3 2 2 2 5 2 3" xfId="8091" xr:uid="{00000000-0005-0000-0000-0000CB1F0000}"/>
    <cellStyle name="20% - 强调文字颜色 2 3 2 2 2 5 3" xfId="8221" xr:uid="{00000000-0005-0000-0000-00004D200000}"/>
    <cellStyle name="20% - 强调文字颜色 2 3 2 2 2 5 3 2" xfId="8223" xr:uid="{00000000-0005-0000-0000-00004F200000}"/>
    <cellStyle name="20% - 强调文字颜色 2 3 2 2 2 5 3 3" xfId="8225" xr:uid="{00000000-0005-0000-0000-000051200000}"/>
    <cellStyle name="20% - 强调文字颜色 2 3 2 2 2 5 4" xfId="8228" xr:uid="{00000000-0005-0000-0000-000054200000}"/>
    <cellStyle name="20% - 强调文字颜色 2 3 2 2 2 5 4 2" xfId="8232" xr:uid="{00000000-0005-0000-0000-000058200000}"/>
    <cellStyle name="20% - 强调文字颜色 2 3 2 2 2 5 5" xfId="8234" xr:uid="{00000000-0005-0000-0000-00005A200000}"/>
    <cellStyle name="20% - 强调文字颜色 2 3 2 2 2 5 6" xfId="8235" xr:uid="{00000000-0005-0000-0000-00005B200000}"/>
    <cellStyle name="20% - 强调文字颜色 2 3 2 2 2 6" xfId="8236" xr:uid="{00000000-0005-0000-0000-00005C200000}"/>
    <cellStyle name="20% - 强调文字颜色 2 3 2 2 2 6 2" xfId="8238" xr:uid="{00000000-0005-0000-0000-00005E200000}"/>
    <cellStyle name="20% - 强调文字颜色 2 3 2 2 2 6 2 2" xfId="8240" xr:uid="{00000000-0005-0000-0000-000060200000}"/>
    <cellStyle name="20% - 强调文字颜色 2 3 2 2 2 6 2 3" xfId="8241" xr:uid="{00000000-0005-0000-0000-000061200000}"/>
    <cellStyle name="20% - 强调文字颜色 2 3 2 2 2 6 3" xfId="8242" xr:uid="{00000000-0005-0000-0000-000062200000}"/>
    <cellStyle name="20% - 强调文字颜色 2 3 2 2 2 6 3 2" xfId="8244" xr:uid="{00000000-0005-0000-0000-000064200000}"/>
    <cellStyle name="20% - 强调文字颜色 2 3 2 2 2 6 4" xfId="8245" xr:uid="{00000000-0005-0000-0000-000065200000}"/>
    <cellStyle name="20% - 强调文字颜色 2 3 2 2 2 6 5" xfId="8247" xr:uid="{00000000-0005-0000-0000-000067200000}"/>
    <cellStyle name="20% - 强调文字颜色 2 3 2 2 2 7" xfId="8250" xr:uid="{00000000-0005-0000-0000-00006A200000}"/>
    <cellStyle name="20% - 强调文字颜色 2 3 2 2 2 7 2" xfId="8252" xr:uid="{00000000-0005-0000-0000-00006C200000}"/>
    <cellStyle name="20% - 强调文字颜色 2 3 2 2 2 7 2 2" xfId="8254" xr:uid="{00000000-0005-0000-0000-00006E200000}"/>
    <cellStyle name="20% - 强调文字颜色 2 3 2 2 2 7 3" xfId="8255" xr:uid="{00000000-0005-0000-0000-00006F200000}"/>
    <cellStyle name="20% - 强调文字颜色 2 3 2 2 2 7 4" xfId="8256" xr:uid="{00000000-0005-0000-0000-000070200000}"/>
    <cellStyle name="20% - 强调文字颜色 2 3 2 2 2 8" xfId="8259" xr:uid="{00000000-0005-0000-0000-000073200000}"/>
    <cellStyle name="20% - 强调文字颜色 2 3 2 2 2 8 2" xfId="8261" xr:uid="{00000000-0005-0000-0000-000075200000}"/>
    <cellStyle name="20% - 强调文字颜色 2 3 2 2 2 8 3" xfId="8262" xr:uid="{00000000-0005-0000-0000-000076200000}"/>
    <cellStyle name="20% - 强调文字颜色 2 3 2 2 2 9" xfId="8264" xr:uid="{00000000-0005-0000-0000-000078200000}"/>
    <cellStyle name="20% - 强调文字颜色 2 3 2 2 2 9 2" xfId="8266" xr:uid="{00000000-0005-0000-0000-00007A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5" xr:uid="{00000000-0005-0000-0000-000083200000}"/>
    <cellStyle name="20% - 强调文字颜色 2 3 2 2 3 2 2 2 2 3" xfId="8279" xr:uid="{00000000-0005-0000-0000-000087200000}"/>
    <cellStyle name="20% - 强调文字颜色 2 3 2 2 3 2 2 2 3" xfId="8282" xr:uid="{00000000-0005-0000-0000-00008A200000}"/>
    <cellStyle name="20% - 强调文字颜色 2 3 2 2 3 2 2 2 4" xfId="8283" xr:uid="{00000000-0005-0000-0000-00008B200000}"/>
    <cellStyle name="20% - 强调文字颜色 2 3 2 2 3 2 2 3" xfId="8287" xr:uid="{00000000-0005-0000-0000-00008F200000}"/>
    <cellStyle name="20% - 强调文字颜色 2 3 2 2 3 2 2 3 2" xfId="8288" xr:uid="{00000000-0005-0000-0000-000090200000}"/>
    <cellStyle name="20% - 强调文字颜色 2 3 2 2 3 2 2 3 2 2" xfId="8289" xr:uid="{00000000-0005-0000-0000-000091200000}"/>
    <cellStyle name="20% - 强调文字颜色 2 3 2 2 3 2 2 3 2 3" xfId="8292" xr:uid="{00000000-0005-0000-0000-000094200000}"/>
    <cellStyle name="20% - 强调文字颜色 2 3 2 2 3 2 2 3 3" xfId="8294" xr:uid="{00000000-0005-0000-0000-000096200000}"/>
    <cellStyle name="20% - 强调文字颜色 2 3 2 2 3 2 2 3 4" xfId="8295" xr:uid="{00000000-0005-0000-0000-000097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7" xr:uid="{00000000-0005-0000-0000-0000A3200000}"/>
    <cellStyle name="20% - 强调文字颜色 2 3 2 2 3 2 4 2" xfId="8309" xr:uid="{00000000-0005-0000-0000-0000A5200000}"/>
    <cellStyle name="20% - 强调文字颜色 2 3 2 2 3 2 5" xfId="8311" xr:uid="{00000000-0005-0000-0000-0000A7200000}"/>
    <cellStyle name="20% - 强调文字颜色 2 3 2 2 3 2 6" xfId="8313" xr:uid="{00000000-0005-0000-0000-0000A9200000}"/>
    <cellStyle name="20% - 强调文字颜色 2 3 2 2 3 3" xfId="8315" xr:uid="{00000000-0005-0000-0000-0000AB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1" xr:uid="{00000000-0005-0000-0000-0000B1200000}"/>
    <cellStyle name="20% - 强调文字颜色 2 3 2 2 3 3 2 4" xfId="8323" xr:uid="{00000000-0005-0000-0000-0000B3200000}"/>
    <cellStyle name="20% - 强调文字颜色 2 3 2 2 3 3 3" xfId="8324" xr:uid="{00000000-0005-0000-0000-0000B4200000}"/>
    <cellStyle name="20% - 强调文字颜色 2 3 2 2 3 3 3 2" xfId="8326" xr:uid="{00000000-0005-0000-0000-0000B6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7" xr:uid="{00000000-0005-0000-0000-000081100000}"/>
    <cellStyle name="20% - 强调文字颜色 2 3 2 2 3 3 4 2" xfId="4068" xr:uid="{00000000-0005-0000-0000-000014100000}"/>
    <cellStyle name="20% - 强调文字颜色 2 3 2 2 3 3 4 2 2" xfId="8332" xr:uid="{00000000-0005-0000-0000-0000BC200000}"/>
    <cellStyle name="20% - 强调文字颜色 2 3 2 2 3 3 4 3" xfId="4083" xr:uid="{00000000-0005-0000-0000-000023100000}"/>
    <cellStyle name="20% - 强调文字颜色 2 3 2 2 3 3 5" xfId="3342" xr:uid="{00000000-0005-0000-0000-00003E0D0000}"/>
    <cellStyle name="20% - 强调文字颜色 2 3 2 2 3 3 5 2" xfId="8335" xr:uid="{00000000-0005-0000-0000-0000BF200000}"/>
    <cellStyle name="20% - 强调文字颜色 2 3 2 2 3 3 5 3" xfId="8340" xr:uid="{00000000-0005-0000-0000-0000C4200000}"/>
    <cellStyle name="20% - 强调文字颜色 2 3 2 2 3 3 6" xfId="3082" xr:uid="{00000000-0005-0000-0000-00003A0C0000}"/>
    <cellStyle name="20% - 强调文字颜色 2 3 2 2 3 3 6 2" xfId="8344" xr:uid="{00000000-0005-0000-0000-0000C8200000}"/>
    <cellStyle name="20% - 强调文字颜色 2 3 2 2 3 3 7" xfId="3094" xr:uid="{00000000-0005-0000-0000-0000460C0000}"/>
    <cellStyle name="20% - 强调文字颜色 2 3 2 2 3 4" xfId="8350" xr:uid="{00000000-0005-0000-0000-0000CE200000}"/>
    <cellStyle name="20% - 强调文字颜色 2 3 2 2 3 5" xfId="8351" xr:uid="{00000000-0005-0000-0000-0000CF200000}"/>
    <cellStyle name="20% - 强调文字颜色 2 3 2 2 3 6" xfId="2081" xr:uid="{00000000-0005-0000-0000-000051080000}"/>
    <cellStyle name="20% - 强调文字颜色 2 3 2 2 4" xfId="8352" xr:uid="{00000000-0005-0000-0000-0000D0200000}"/>
    <cellStyle name="20% - 强调文字颜色 2 3 2 2 4 2" xfId="548" xr:uid="{00000000-0005-0000-0000-000054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7" xr:uid="{00000000-0005-0000-0000-0000D5200000}"/>
    <cellStyle name="20% - 强调文字颜色 2 3 2 2 4 3" xfId="8359" xr:uid="{00000000-0005-0000-0000-0000D7200000}"/>
    <cellStyle name="20% - 强调文字颜色 2 3 2 2 4 3 2" xfId="8360" xr:uid="{00000000-0005-0000-0000-0000D8200000}"/>
    <cellStyle name="20% - 强调文字颜色 2 3 2 2 4 3 3" xfId="8362" xr:uid="{00000000-0005-0000-0000-0000DA200000}"/>
    <cellStyle name="20% - 强调文字颜色 2 3 2 2 4 4" xfId="8365" xr:uid="{00000000-0005-0000-0000-0000DD200000}"/>
    <cellStyle name="20% - 强调文字颜色 2 3 2 2 4 5" xfId="8366" xr:uid="{00000000-0005-0000-0000-0000DE200000}"/>
    <cellStyle name="20% - 强调文字颜色 2 3 2 2 4 6" xfId="4809" xr:uid="{00000000-0005-0000-0000-0000F9120000}"/>
    <cellStyle name="20% - 强调文字颜色 2 3 2 2 5" xfId="8368" xr:uid="{00000000-0005-0000-0000-0000E0200000}"/>
    <cellStyle name="20% - 强调文字颜色 2 3 2 2 5 2" xfId="8371" xr:uid="{00000000-0005-0000-0000-0000E3200000}"/>
    <cellStyle name="20% - 强调文字颜色 2 3 2 2 5 2 2" xfId="8373" xr:uid="{00000000-0005-0000-0000-0000E5200000}"/>
    <cellStyle name="20% - 强调文字颜色 2 3 2 2 5 2 2 2" xfId="8375" xr:uid="{00000000-0005-0000-0000-0000E7200000}"/>
    <cellStyle name="20% - 强调文字颜色 2 3 2 2 5 2 3" xfId="8376" xr:uid="{00000000-0005-0000-0000-0000E8200000}"/>
    <cellStyle name="20% - 强调文字颜色 2 3 2 2 5 2 4" xfId="8378" xr:uid="{00000000-0005-0000-0000-0000EA200000}"/>
    <cellStyle name="20% - 强调文字颜色 2 3 2 2 5 3" xfId="8380" xr:uid="{00000000-0005-0000-0000-0000EC200000}"/>
    <cellStyle name="20% - 强调文字颜色 2 3 2 2 5 3 2" xfId="8382" xr:uid="{00000000-0005-0000-0000-0000EE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0" xr:uid="{00000000-0005-0000-0000-0000F6200000}"/>
    <cellStyle name="20% - 强调文字颜色 2 3 2 2 6" xfId="8395" xr:uid="{00000000-0005-0000-0000-0000FB200000}"/>
    <cellStyle name="20% - 强调文字颜色 2 3 2 2 6 2" xfId="8397" xr:uid="{00000000-0005-0000-0000-0000FD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2" xr:uid="{00000000-0005-0000-0000-000002210000}"/>
    <cellStyle name="20% - 强调文字颜色 2 3 2 2 6 3" xfId="8404" xr:uid="{00000000-0005-0000-0000-000004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6" xr:uid="{00000000-0005-0000-0000-000010210000}"/>
    <cellStyle name="20% - 强调文字颜色 2 3 2 2 7" xfId="8418" xr:uid="{00000000-0005-0000-0000-000012210000}"/>
    <cellStyle name="20% - 强调文字颜色 2 3 2 2 7 2" xfId="8421" xr:uid="{00000000-0005-0000-0000-000015210000}"/>
    <cellStyle name="20% - 强调文字颜色 2 3 2 2 7 2 2" xfId="8423" xr:uid="{00000000-0005-0000-0000-000017210000}"/>
    <cellStyle name="20% - 强调文字颜色 2 3 2 2 7 2 3" xfId="8426" xr:uid="{00000000-0005-0000-0000-00001A210000}"/>
    <cellStyle name="20% - 强调文字颜色 2 3 2 2 7 3" xfId="8428" xr:uid="{00000000-0005-0000-0000-00001C210000}"/>
    <cellStyle name="20% - 强调文字颜色 2 3 2 2 7 3 2" xfId="8431" xr:uid="{00000000-0005-0000-0000-00001F210000}"/>
    <cellStyle name="20% - 强调文字颜色 2 3 2 2 7 4" xfId="8433" xr:uid="{00000000-0005-0000-0000-000021210000}"/>
    <cellStyle name="20% - 强调文字颜色 2 3 2 2 7 5" xfId="8435" xr:uid="{00000000-0005-0000-0000-000023210000}"/>
    <cellStyle name="20% - 强调文字颜色 2 3 2 2 8" xfId="8437" xr:uid="{00000000-0005-0000-0000-000025210000}"/>
    <cellStyle name="20% - 强调文字颜色 2 3 2 2 8 2" xfId="8438" xr:uid="{00000000-0005-0000-0000-000026210000}"/>
    <cellStyle name="20% - 强调文字颜色 2 3 2 2 8 2 2" xfId="8440" xr:uid="{00000000-0005-0000-0000-000028210000}"/>
    <cellStyle name="20% - 强调文字颜色 2 3 2 2 8 2 3" xfId="8443" xr:uid="{00000000-0005-0000-0000-00002B210000}"/>
    <cellStyle name="20% - 强调文字颜色 2 3 2 2 8 3" xfId="8445" xr:uid="{00000000-0005-0000-0000-00002D210000}"/>
    <cellStyle name="20% - 强调文字颜色 2 3 2 2 8 3 2" xfId="8447" xr:uid="{00000000-0005-0000-0000-00002F210000}"/>
    <cellStyle name="20% - 强调文字颜色 2 3 2 2 8 4" xfId="8451" xr:uid="{00000000-0005-0000-0000-000033210000}"/>
    <cellStyle name="20% - 强调文字颜色 2 3 2 2 8 5" xfId="8452" xr:uid="{00000000-0005-0000-0000-000034210000}"/>
    <cellStyle name="20% - 强调文字颜色 2 3 2 2 9" xfId="8454" xr:uid="{00000000-0005-0000-0000-000036210000}"/>
    <cellStyle name="20% - 强调文字颜色 2 3 2 2 9 2" xfId="8455" xr:uid="{00000000-0005-0000-0000-000037210000}"/>
    <cellStyle name="20% - 强调文字颜色 2 3 2 2 9 3" xfId="8457" xr:uid="{00000000-0005-0000-0000-000039210000}"/>
    <cellStyle name="20% - 强调文字颜色 2 3 2 3" xfId="8459" xr:uid="{00000000-0005-0000-0000-00003B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6" xr:uid="{00000000-0005-0000-0000-000042210000}"/>
    <cellStyle name="20% - 强调文字颜色 2 3 2 4 2 3" xfId="8468" xr:uid="{00000000-0005-0000-0000-000044210000}"/>
    <cellStyle name="20% - 强调文字颜色 2 3 2 4 3" xfId="8470" xr:uid="{00000000-0005-0000-0000-000046210000}"/>
    <cellStyle name="20% - 强调文字颜色 2 3 2 4 3 2" xfId="8472" xr:uid="{00000000-0005-0000-0000-000048210000}"/>
    <cellStyle name="20% - 强调文字颜色 2 3 2 4 4" xfId="8474" xr:uid="{00000000-0005-0000-0000-00004A210000}"/>
    <cellStyle name="20% - 强调文字颜色 2 3 2 4 5" xfId="8476" xr:uid="{00000000-0005-0000-0000-00004C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2" xr:uid="{00000000-0005-0000-0000-000052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0" xr:uid="{00000000-0005-0000-0000-00005A210000}"/>
    <cellStyle name="20% - 强调文字颜色 2 3 3 13 2" xfId="8492" xr:uid="{00000000-0005-0000-0000-00005C210000}"/>
    <cellStyle name="20% - 强调文字颜色 2 3 3 14" xfId="4680" xr:uid="{00000000-0005-0000-0000-000078120000}"/>
    <cellStyle name="20% - 强调文字颜色 2 3 3 15" xfId="4682" xr:uid="{00000000-0005-0000-0000-00007A120000}"/>
    <cellStyle name="20% - 强调文字颜色 2 3 3 15 2" xfId="8494" xr:uid="{00000000-0005-0000-0000-00005E210000}"/>
    <cellStyle name="20% - 强调文字颜色 2 3 3 16" xfId="8496" xr:uid="{00000000-0005-0000-0000-000060210000}"/>
    <cellStyle name="20% - 强调文字颜色 2 3 3 17" xfId="8498" xr:uid="{00000000-0005-0000-0000-000062210000}"/>
    <cellStyle name="20% - 强调文字颜色 2 3 3 2" xfId="8499" xr:uid="{00000000-0005-0000-0000-000063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7" xr:uid="{00000000-0005-0000-0000-00006B210000}"/>
    <cellStyle name="20% - 强调文字颜色 2 3 3 2 13 2" xfId="8510" xr:uid="{00000000-0005-0000-0000-00006E210000}"/>
    <cellStyle name="20% - 强调文字颜色 2 3 3 2 14" xfId="8512" xr:uid="{00000000-0005-0000-0000-000070210000}"/>
    <cellStyle name="20% - 强调文字颜色 2 3 3 2 15" xfId="8514" xr:uid="{00000000-0005-0000-0000-000072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0" xr:uid="{00000000-0005-0000-0000-000078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1" xr:uid="{00000000-0005-0000-0000-000029120000}"/>
    <cellStyle name="20% - 强调文字颜色 2 3 3 2 2 2 5" xfId="8526" xr:uid="{00000000-0005-0000-0000-00007E210000}"/>
    <cellStyle name="20% - 强调文字颜色 2 3 3 2 2 3" xfId="8527" xr:uid="{00000000-0005-0000-0000-00007F210000}"/>
    <cellStyle name="20% - 强调文字颜色 2 3 3 2 2 3 2" xfId="8529" xr:uid="{00000000-0005-0000-0000-000081210000}"/>
    <cellStyle name="20% - 强调文字颜色 2 3 3 2 2 3 2 2" xfId="8530" xr:uid="{00000000-0005-0000-0000-000082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39" xr:uid="{00000000-0005-0000-0000-00008B210000}"/>
    <cellStyle name="20% - 强调文字颜色 2 3 3 2 2 3 3 2 3" xfId="8541" xr:uid="{00000000-0005-0000-0000-00008D210000}"/>
    <cellStyle name="20% - 强调文字颜色 2 3 3 2 2 3 3 3" xfId="8543" xr:uid="{00000000-0005-0000-0000-00008F210000}"/>
    <cellStyle name="20% - 强调文字颜色 2 3 3 2 2 3 3 4" xfId="8544" xr:uid="{00000000-0005-0000-0000-000090210000}"/>
    <cellStyle name="20% - 强调文字颜色 2 3 3 2 2 3 4" xfId="4324" xr:uid="{00000000-0005-0000-0000-000014110000}"/>
    <cellStyle name="20% - 强调文字颜色 2 3 3 2 2 3 4 2" xfId="122" xr:uid="{00000000-0005-0000-0000-00008F000000}"/>
    <cellStyle name="20% - 强调文字颜色 2 3 3 2 2 3 4 3" xfId="101" xr:uid="{00000000-0005-0000-0000-000073000000}"/>
    <cellStyle name="20% - 强调文字颜色 2 3 3 2 2 3 5" xfId="3704" xr:uid="{00000000-0005-0000-0000-0000A80E0000}"/>
    <cellStyle name="20% - 强调文字颜色 2 3 3 2 2 3 5 2" xfId="8546" xr:uid="{00000000-0005-0000-0000-000092210000}"/>
    <cellStyle name="20% - 强调文字颜色 2 3 3 2 2 3 5 3" xfId="8547" xr:uid="{00000000-0005-0000-0000-000093210000}"/>
    <cellStyle name="20% - 强调文字颜色 2 3 3 2 2 3 6" xfId="2033" xr:uid="{00000000-0005-0000-0000-000021080000}"/>
    <cellStyle name="20% - 强调文字颜色 2 3 3 2 2 3 7" xfId="8549" xr:uid="{00000000-0005-0000-0000-000095210000}"/>
    <cellStyle name="20% - 强调文字颜色 2 3 3 2 2 4" xfId="8550" xr:uid="{00000000-0005-0000-0000-000096210000}"/>
    <cellStyle name="20% - 强调文字颜色 2 3 3 2 2 5" xfId="8551" xr:uid="{00000000-0005-0000-0000-000097210000}"/>
    <cellStyle name="20% - 强调文字颜色 2 3 3 2 2 6" xfId="8553" xr:uid="{00000000-0005-0000-0000-000099210000}"/>
    <cellStyle name="20% - 强调文字颜色 2 3 3 2 3" xfId="3800" xr:uid="{00000000-0005-0000-0000-000008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0" xr:uid="{00000000-0005-0000-0000-0000A0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10" xr:uid="{00000000-0005-0000-0000-000046170000}"/>
    <cellStyle name="20% - 强调文字颜色 2 3 3 2 3 2 4 2" xfId="3758" xr:uid="{00000000-0005-0000-0000-0000DE0E0000}"/>
    <cellStyle name="20% - 强调文字颜色 2 3 3 2 3 2 5" xfId="3724" xr:uid="{00000000-0005-0000-0000-0000BC0E0000}"/>
    <cellStyle name="20% - 强调文字颜色 2 3 3 2 3 3" xfId="8565" xr:uid="{00000000-0005-0000-0000-0000A5210000}"/>
    <cellStyle name="20% - 强调文字颜色 2 3 3 2 3 3 2" xfId="8566" xr:uid="{00000000-0005-0000-0000-0000A6210000}"/>
    <cellStyle name="20% - 强调文字颜色 2 3 3 2 3 3 2 2" xfId="8567" xr:uid="{00000000-0005-0000-0000-0000A7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4" xr:uid="{00000000-0005-0000-0000-00004A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5" xr:uid="{00000000-0005-0000-0000-0000AF210000}"/>
    <cellStyle name="20% - 强调文字颜色 2 3 3 2 3 5" xfId="8577" xr:uid="{00000000-0005-0000-0000-0000B1210000}"/>
    <cellStyle name="20% - 强调文字颜色 2 3 3 2 3 5 2" xfId="8579" xr:uid="{00000000-0005-0000-0000-0000B3210000}"/>
    <cellStyle name="20% - 强调文字颜色 2 3 3 2 3 5 3" xfId="8580" xr:uid="{00000000-0005-0000-0000-0000B4210000}"/>
    <cellStyle name="20% - 强调文字颜色 2 3 3 2 3 6" xfId="4835" xr:uid="{00000000-0005-0000-0000-000013130000}"/>
    <cellStyle name="20% - 强调文字颜色 2 3 3 2 3 6 2" xfId="8581" xr:uid="{00000000-0005-0000-0000-0000B5210000}"/>
    <cellStyle name="20% - 强调文字颜色 2 3 3 2 3 7" xfId="8583" xr:uid="{00000000-0005-0000-0000-0000B7210000}"/>
    <cellStyle name="20% - 强调文字颜色 2 3 3 2 3 8" xfId="8585" xr:uid="{00000000-0005-0000-0000-0000B9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1" xr:uid="{00000000-0005-0000-0000-0000BF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6" xr:uid="{00000000-0005-0000-0000-0000C4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3" xr:uid="{00000000-0005-0000-0000-0000CB210000}"/>
    <cellStyle name="20% - 强调文字颜色 2 3 3 2 4 6" xfId="8606" xr:uid="{00000000-0005-0000-0000-0000CE210000}"/>
    <cellStyle name="20% - 强调文字颜色 2 3 3 2 5" xfId="8607" xr:uid="{00000000-0005-0000-0000-0000CF210000}"/>
    <cellStyle name="20% - 强调文字颜色 2 3 3 2 5 2" xfId="8608" xr:uid="{00000000-0005-0000-0000-0000D0210000}"/>
    <cellStyle name="20% - 强调文字颜色 2 3 3 2 5 2 2" xfId="8610" xr:uid="{00000000-0005-0000-0000-0000D2210000}"/>
    <cellStyle name="20% - 强调文字颜色 2 3 3 2 5 2 3" xfId="8612" xr:uid="{00000000-0005-0000-0000-0000D4210000}"/>
    <cellStyle name="20% - 强调文字颜色 2 3 3 2 5 3" xfId="8613" xr:uid="{00000000-0005-0000-0000-0000D5210000}"/>
    <cellStyle name="20% - 强调文字颜色 2 3 3 2 5 3 2" xfId="8615" xr:uid="{00000000-0005-0000-0000-0000D7210000}"/>
    <cellStyle name="20% - 强调文字颜色 2 3 3 2 5 3 3" xfId="8617" xr:uid="{00000000-0005-0000-0000-0000D9210000}"/>
    <cellStyle name="20% - 强调文字颜色 2 3 3 2 5 4" xfId="8618" xr:uid="{00000000-0005-0000-0000-0000DA210000}"/>
    <cellStyle name="20% - 强调文字颜色 2 3 3 2 5 4 2" xfId="8620" xr:uid="{00000000-0005-0000-0000-0000DC210000}"/>
    <cellStyle name="20% - 强调文字颜色 2 3 3 2 5 5" xfId="8622" xr:uid="{00000000-0005-0000-0000-0000DE210000}"/>
    <cellStyle name="20% - 强调文字颜色 2 3 3 2 5 6" xfId="8625" xr:uid="{00000000-0005-0000-0000-0000E1210000}"/>
    <cellStyle name="20% - 强调文字颜色 2 3 3 2 6" xfId="8627" xr:uid="{00000000-0005-0000-0000-0000E3210000}"/>
    <cellStyle name="20% - 强调文字颜色 2 3 3 2 6 2" xfId="8628" xr:uid="{00000000-0005-0000-0000-0000E4210000}"/>
    <cellStyle name="20% - 强调文字颜色 2 3 3 2 6 2 2" xfId="8630" xr:uid="{00000000-0005-0000-0000-0000E6210000}"/>
    <cellStyle name="20% - 强调文字颜色 2 3 3 2 6 2 3" xfId="8631" xr:uid="{00000000-0005-0000-0000-0000E7210000}"/>
    <cellStyle name="20% - 强调文字颜色 2 3 3 2 6 3" xfId="8632" xr:uid="{00000000-0005-0000-0000-0000E8210000}"/>
    <cellStyle name="20% - 强调文字颜色 2 3 3 2 6 3 2" xfId="8635" xr:uid="{00000000-0005-0000-0000-0000EB210000}"/>
    <cellStyle name="20% - 强调文字颜色 2 3 3 2 6 4" xfId="8638" xr:uid="{00000000-0005-0000-0000-0000EE210000}"/>
    <cellStyle name="20% - 强调文字颜色 2 3 3 2 6 5" xfId="8641" xr:uid="{00000000-0005-0000-0000-0000F1210000}"/>
    <cellStyle name="20% - 强调文字颜色 2 3 3 2 7" xfId="8642" xr:uid="{00000000-0005-0000-0000-0000F2210000}"/>
    <cellStyle name="20% - 强调文字颜色 2 3 3 2 7 2" xfId="8643" xr:uid="{00000000-0005-0000-0000-0000F3210000}"/>
    <cellStyle name="20% - 强调文字颜色 2 3 3 2 7 2 2" xfId="8645" xr:uid="{00000000-0005-0000-0000-0000F5210000}"/>
    <cellStyle name="20% - 强调文字颜色 2 3 3 2 7 2 3" xfId="8648" xr:uid="{00000000-0005-0000-0000-0000F8210000}"/>
    <cellStyle name="20% - 强调文字颜色 2 3 3 2 7 3" xfId="8650" xr:uid="{00000000-0005-0000-0000-0000FA210000}"/>
    <cellStyle name="20% - 强调文字颜色 2 3 3 2 7 3 2" xfId="8653" xr:uid="{00000000-0005-0000-0000-0000FD210000}"/>
    <cellStyle name="20% - 强调文字颜色 2 3 3 2 7 4" xfId="8656" xr:uid="{00000000-0005-0000-0000-000000220000}"/>
    <cellStyle name="20% - 强调文字颜色 2 3 3 2 8" xfId="8658" xr:uid="{00000000-0005-0000-0000-000002220000}"/>
    <cellStyle name="20% - 强调文字颜色 2 3 3 2 8 2" xfId="8659" xr:uid="{00000000-0005-0000-0000-000003220000}"/>
    <cellStyle name="20% - 强调文字颜色 2 3 3 2 8 3" xfId="8661" xr:uid="{00000000-0005-0000-0000-000005220000}"/>
    <cellStyle name="20% - 强调文字颜色 2 3 3 2 9" xfId="8663" xr:uid="{00000000-0005-0000-0000-000007220000}"/>
    <cellStyle name="20% - 强调文字颜色 2 3 3 2 9 2" xfId="8665" xr:uid="{00000000-0005-0000-0000-000009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0" xr:uid="{00000000-0005-0000-0000-000016060000}"/>
    <cellStyle name="20% - 强调文字颜色 2 3 3 3 2 2 2 2" xfId="8671" xr:uid="{00000000-0005-0000-0000-00000F220000}"/>
    <cellStyle name="20% - 强调文字颜色 2 3 3 3 2 2 2 2 2" xfId="8673" xr:uid="{00000000-0005-0000-0000-000011220000}"/>
    <cellStyle name="20% - 强调文字颜色 2 3 3 3 2 2 2 2 3" xfId="8676" xr:uid="{00000000-0005-0000-0000-000014220000}"/>
    <cellStyle name="20% - 强调文字颜色 2 3 3 3 2 2 2 3" xfId="8678" xr:uid="{00000000-0005-0000-0000-000016220000}"/>
    <cellStyle name="20% - 强调文字颜色 2 3 3 3 2 2 2 4" xfId="5324" xr:uid="{00000000-0005-0000-0000-0000FC140000}"/>
    <cellStyle name="20% - 强调文字颜色 2 3 3 3 2 2 3" xfId="1517" xr:uid="{00000000-0005-0000-0000-00001D060000}"/>
    <cellStyle name="20% - 强调文字颜色 2 3 3 3 2 2 3 2" xfId="8682" xr:uid="{00000000-0005-0000-0000-00001A220000}"/>
    <cellStyle name="20% - 强调文字颜色 2 3 3 3 2 2 3 2 2" xfId="8684" xr:uid="{00000000-0005-0000-0000-00001C220000}"/>
    <cellStyle name="20% - 强调文字颜色 2 3 3 3 2 2 3 2 3" xfId="8686" xr:uid="{00000000-0005-0000-0000-00001E220000}"/>
    <cellStyle name="20% - 强调文字颜色 2 3 3 3 2 2 3 3" xfId="8688" xr:uid="{00000000-0005-0000-0000-000020220000}"/>
    <cellStyle name="20% - 强调文字颜色 2 3 3 3 2 2 3 4" xfId="8690" xr:uid="{00000000-0005-0000-0000-000022220000}"/>
    <cellStyle name="20% - 强调文字颜色 2 3 3 3 2 2 4" xfId="1523" xr:uid="{00000000-0005-0000-0000-000023060000}"/>
    <cellStyle name="20% - 强调文字颜色 2 3 3 3 2 2 4 2" xfId="8692" xr:uid="{00000000-0005-0000-0000-000024220000}"/>
    <cellStyle name="20% - 强调文字颜色 2 3 3 3 2 2 4 3" xfId="8695" xr:uid="{00000000-0005-0000-0000-000027220000}"/>
    <cellStyle name="20% - 强调文字颜色 2 3 3 3 2 2 5" xfId="8697" xr:uid="{00000000-0005-0000-0000-000029220000}"/>
    <cellStyle name="20% - 强调文字颜色 2 3 3 3 2 2 5 2" xfId="8700" xr:uid="{00000000-0005-0000-0000-00002C220000}"/>
    <cellStyle name="20% - 强调文字颜色 2 3 3 3 2 2 6" xfId="8705" xr:uid="{00000000-0005-0000-0000-000031220000}"/>
    <cellStyle name="20% - 强调文字颜色 2 3 3 3 2 3" xfId="8708" xr:uid="{00000000-0005-0000-0000-000034220000}"/>
    <cellStyle name="20% - 强调文字颜色 2 3 3 3 2 4" xfId="8710" xr:uid="{00000000-0005-0000-0000-000036220000}"/>
    <cellStyle name="20% - 强调文字颜色 2 3 3 3 2 4 2" xfId="710" xr:uid="{00000000-0005-0000-0000-0000F6020000}"/>
    <cellStyle name="20% - 强调文字颜色 2 3 3 3 2 5" xfId="8713" xr:uid="{00000000-0005-0000-0000-000039220000}"/>
    <cellStyle name="20% - 强调文字颜色 2 3 3 3 2 6" xfId="8715" xr:uid="{00000000-0005-0000-0000-00003B220000}"/>
    <cellStyle name="20% - 强调文字颜色 2 3 3 3 3" xfId="8718" xr:uid="{00000000-0005-0000-0000-00003E220000}"/>
    <cellStyle name="20% - 强调文字颜色 2 3 3 3 3 2" xfId="8720" xr:uid="{00000000-0005-0000-0000-000040220000}"/>
    <cellStyle name="20% - 强调文字颜色 2 3 3 3 3 2 2" xfId="8721" xr:uid="{00000000-0005-0000-0000-000041220000}"/>
    <cellStyle name="20% - 强调文字颜色 2 3 3 3 3 2 2 2" xfId="3331" xr:uid="{00000000-0005-0000-0000-0000330D0000}"/>
    <cellStyle name="20% - 强调文字颜色 2 3 3 3 3 2 2 3" xfId="6937" xr:uid="{00000000-0005-0000-0000-0000491B0000}"/>
    <cellStyle name="20% - 强调文字颜色 2 3 3 3 3 2 3" xfId="8723" xr:uid="{00000000-0005-0000-0000-000043220000}"/>
    <cellStyle name="20% - 强调文字颜色 2 3 3 3 3 2 4" xfId="8726" xr:uid="{00000000-0005-0000-0000-000046220000}"/>
    <cellStyle name="20% - 强调文字颜色 2 3 3 3 3 3" xfId="8729" xr:uid="{00000000-0005-0000-0000-000049220000}"/>
    <cellStyle name="20% - 强调文字颜色 2 3 3 3 3 3 2" xfId="8731" xr:uid="{00000000-0005-0000-0000-00004B220000}"/>
    <cellStyle name="20% - 强调文字颜色 2 3 3 3 3 3 2 2" xfId="8732" xr:uid="{00000000-0005-0000-0000-00004C220000}"/>
    <cellStyle name="20% - 强调文字颜色 2 3 3 3 3 3 2 3" xfId="8734" xr:uid="{00000000-0005-0000-0000-00004E220000}"/>
    <cellStyle name="20% - 强调文字颜色 2 3 3 3 3 3 3" xfId="8738" xr:uid="{00000000-0005-0000-0000-000052220000}"/>
    <cellStyle name="20% - 强调文字颜色 2 3 3 3 3 3 4" xfId="3114" xr:uid="{00000000-0005-0000-0000-00005A0C0000}"/>
    <cellStyle name="20% - 强调文字颜色 2 3 3 3 3 4" xfId="8740" xr:uid="{00000000-0005-0000-0000-000054220000}"/>
    <cellStyle name="20% - 强调文字颜色 2 3 3 3 3 4 2" xfId="8742" xr:uid="{00000000-0005-0000-0000-000056220000}"/>
    <cellStyle name="20% - 强调文字颜色 2 3 3 3 3 4 2 2" xfId="8746" xr:uid="{00000000-0005-0000-0000-00005A220000}"/>
    <cellStyle name="20% - 强调文字颜色 2 3 3 3 3 4 3" xfId="8749" xr:uid="{00000000-0005-0000-0000-00005D220000}"/>
    <cellStyle name="20% - 强调文字颜色 2 3 3 3 3 5" xfId="8753" xr:uid="{00000000-0005-0000-0000-000061220000}"/>
    <cellStyle name="20% - 强调文字颜色 2 3 3 3 3 5 2" xfId="8755" xr:uid="{00000000-0005-0000-0000-000063220000}"/>
    <cellStyle name="20% - 强调文字颜色 2 3 3 3 3 5 3" xfId="8758" xr:uid="{00000000-0005-0000-0000-000066220000}"/>
    <cellStyle name="20% - 强调文字颜色 2 3 3 3 3 6" xfId="669" xr:uid="{00000000-0005-0000-0000-0000CD020000}"/>
    <cellStyle name="20% - 强调文字颜色 2 3 3 3 3 6 2" xfId="8761" xr:uid="{00000000-0005-0000-0000-000069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69" xr:uid="{00000000-0005-0000-0000-000071220000}"/>
    <cellStyle name="20% - 强调文字颜色 2 3 3 4 2 2" xfId="8771" xr:uid="{00000000-0005-0000-0000-000073220000}"/>
    <cellStyle name="20% - 强调文字颜色 2 3 3 4 2 2 2" xfId="1809" xr:uid="{00000000-0005-0000-0000-000041070000}"/>
    <cellStyle name="20% - 强调文字颜色 2 3 3 4 2 3" xfId="8775" xr:uid="{00000000-0005-0000-0000-000077220000}"/>
    <cellStyle name="20% - 强调文字颜色 2 3 3 4 2 3 2" xfId="1835" xr:uid="{00000000-0005-0000-0000-00005B070000}"/>
    <cellStyle name="20% - 强调文字颜色 2 3 3 4 2 4" xfId="8778" xr:uid="{00000000-0005-0000-0000-00007A220000}"/>
    <cellStyle name="20% - 强调文字颜色 2 3 3 4 3" xfId="8781" xr:uid="{00000000-0005-0000-0000-00007D220000}"/>
    <cellStyle name="20% - 强调文字颜色 2 3 3 4 3 2" xfId="8783" xr:uid="{00000000-0005-0000-0000-00007F220000}"/>
    <cellStyle name="20% - 强调文字颜色 2 3 3 4 3 3" xfId="8785" xr:uid="{00000000-0005-0000-0000-000081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3" xr:uid="{00000000-0005-0000-0000-000089220000}"/>
    <cellStyle name="20% - 强调文字颜色 2 3 3 5 2 3" xfId="8797" xr:uid="{00000000-0005-0000-0000-00008D220000}"/>
    <cellStyle name="20% - 强调文字颜色 2 3 3 5 2 4" xfId="8798" xr:uid="{00000000-0005-0000-0000-00008E220000}"/>
    <cellStyle name="20% - 强调文字颜色 2 3 3 5 3" xfId="8800" xr:uid="{00000000-0005-0000-0000-000090220000}"/>
    <cellStyle name="20% - 强调文字颜色 2 3 3 5 3 2" xfId="8801" xr:uid="{00000000-0005-0000-0000-000091220000}"/>
    <cellStyle name="20% - 强调文字颜色 2 3 3 5 3 2 2" xfId="8803" xr:uid="{00000000-0005-0000-0000-000093220000}"/>
    <cellStyle name="20% - 强调文字颜色 2 3 3 5 3 3" xfId="8806" xr:uid="{00000000-0005-0000-0000-000096220000}"/>
    <cellStyle name="20% - 强调文字颜色 2 3 3 5 3 4" xfId="8808" xr:uid="{00000000-0005-0000-0000-000098220000}"/>
    <cellStyle name="20% - 强调文字颜色 2 3 3 5 4" xfId="8811" xr:uid="{00000000-0005-0000-0000-00009B220000}"/>
    <cellStyle name="20% - 强调文字颜色 2 3 3 5 4 2" xfId="8812" xr:uid="{00000000-0005-0000-0000-00009C220000}"/>
    <cellStyle name="20% - 强调文字颜色 2 3 3 5 5" xfId="8814" xr:uid="{00000000-0005-0000-0000-00009E220000}"/>
    <cellStyle name="20% - 强调文字颜色 2 3 3 5 6" xfId="8816" xr:uid="{00000000-0005-0000-0000-0000A0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5" xr:uid="{00000000-0005-0000-0000-0000E51D0000}"/>
    <cellStyle name="20% - 强调文字颜色 2 3 3 6 2 4" xfId="5738" xr:uid="{00000000-0005-0000-0000-00009A160000}"/>
    <cellStyle name="20% - 强调文字颜色 2 3 3 6 3" xfId="8822" xr:uid="{00000000-0005-0000-0000-0000A6220000}"/>
    <cellStyle name="20% - 强调文字颜色 2 3 3 6 3 2" xfId="8824" xr:uid="{00000000-0005-0000-0000-0000A8220000}"/>
    <cellStyle name="20% - 强调文字颜色 2 3 3 6 3 3" xfId="3810" xr:uid="{00000000-0005-0000-0000-0000120F0000}"/>
    <cellStyle name="20% - 强调文字颜色 2 3 3 6 4" xfId="8827" xr:uid="{00000000-0005-0000-0000-0000AB220000}"/>
    <cellStyle name="20% - 强调文字颜色 2 3 3 6 4 2" xfId="8829" xr:uid="{00000000-0005-0000-0000-0000AD220000}"/>
    <cellStyle name="20% - 强调文字颜色 2 3 3 6 5" xfId="8830" xr:uid="{00000000-0005-0000-0000-0000AE220000}"/>
    <cellStyle name="20% - 强调文字颜色 2 3 3 6 6" xfId="8833" xr:uid="{00000000-0005-0000-0000-0000B1220000}"/>
    <cellStyle name="20% - 强调文字颜色 2 3 3 7" xfId="6953" xr:uid="{00000000-0005-0000-0000-0000591B0000}"/>
    <cellStyle name="20% - 强调文字颜色 2 3 3 7 2" xfId="8836" xr:uid="{00000000-0005-0000-0000-0000B4220000}"/>
    <cellStyle name="20% - 强调文字颜色 2 3 3 7 2 2" xfId="8837" xr:uid="{00000000-0005-0000-0000-0000B5220000}"/>
    <cellStyle name="20% - 强调文字颜色 2 3 3 7 2 3" xfId="7616" xr:uid="{00000000-0005-0000-0000-0000F01D0000}"/>
    <cellStyle name="20% - 强调文字颜色 2 3 3 7 3" xfId="8838" xr:uid="{00000000-0005-0000-0000-0000B6220000}"/>
    <cellStyle name="20% - 强调文字颜色 2 3 3 7 3 2" xfId="8840" xr:uid="{00000000-0005-0000-0000-0000B8220000}"/>
    <cellStyle name="20% - 强调文字颜色 2 3 3 7 4" xfId="8843" xr:uid="{00000000-0005-0000-0000-0000BB220000}"/>
    <cellStyle name="20% - 强调文字颜色 2 3 3 7 5" xfId="7888" xr:uid="{00000000-0005-0000-0000-0000001F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4" xr:uid="{00000000-0005-0000-0000-0000F81D0000}"/>
    <cellStyle name="20% - 强调文字颜色 2 3 3 8 3" xfId="8847" xr:uid="{00000000-0005-0000-0000-0000BF220000}"/>
    <cellStyle name="20% - 强调文字颜色 2 3 3 8 3 2" xfId="8848" xr:uid="{00000000-0005-0000-0000-0000C0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4" xr:uid="{00000000-0005-0000-0000-0000C6220000}"/>
    <cellStyle name="20% - 强调文字颜色 2 3 4 2" xfId="8856" xr:uid="{00000000-0005-0000-0000-0000C8220000}"/>
    <cellStyle name="20% - 强调文字颜色 2 3 4 2 2" xfId="8857" xr:uid="{00000000-0005-0000-0000-0000C9220000}"/>
    <cellStyle name="20% - 强调文字颜色 2 3 4 2 2 2" xfId="8859" xr:uid="{00000000-0005-0000-0000-0000CB220000}"/>
    <cellStyle name="20% - 强调文字颜色 2 3 4 2 2 2 2" xfId="8861" xr:uid="{00000000-0005-0000-0000-0000CD220000}"/>
    <cellStyle name="20% - 强调文字颜色 2 3 4 2 2 2 3" xfId="8864" xr:uid="{00000000-0005-0000-0000-0000D0220000}"/>
    <cellStyle name="20% - 强调文字颜色 2 3 4 2 2 2 4" xfId="8866" xr:uid="{00000000-0005-0000-0000-0000D2220000}"/>
    <cellStyle name="20% - 强调文字颜色 2 3 4 2 2 3" xfId="8867" xr:uid="{00000000-0005-0000-0000-0000D3220000}"/>
    <cellStyle name="20% - 强调文字颜色 2 3 4 2 2 3 2" xfId="8870" xr:uid="{00000000-0005-0000-0000-0000D6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5" xr:uid="{00000000-0005-0000-0000-0000DB220000}"/>
    <cellStyle name="20% - 强调文字颜色 2 3 4 2 3 2 2" xfId="8877" xr:uid="{00000000-0005-0000-0000-0000DD220000}"/>
    <cellStyle name="20% - 强调文字颜色 2 3 4 2 3 2 3" xfId="8879" xr:uid="{00000000-0005-0000-0000-0000DF220000}"/>
    <cellStyle name="20% - 强调文字颜色 2 3 4 2 3 3" xfId="8880" xr:uid="{00000000-0005-0000-0000-0000E0220000}"/>
    <cellStyle name="20% - 强调文字颜色 2 3 4 2 4" xfId="8883" xr:uid="{00000000-0005-0000-0000-0000E3220000}"/>
    <cellStyle name="20% - 强调文字颜色 2 3 4 2 5" xfId="8886" xr:uid="{00000000-0005-0000-0000-0000E6220000}"/>
    <cellStyle name="20% - 强调文字颜色 2 3 4 2 5 2" xfId="8888" xr:uid="{00000000-0005-0000-0000-0000E8220000}"/>
    <cellStyle name="20% - 强调文字颜色 2 3 4 2 6" xfId="8889" xr:uid="{00000000-0005-0000-0000-0000E9220000}"/>
    <cellStyle name="20% - 强调文字颜色 2 3 4 3" xfId="8890" xr:uid="{00000000-0005-0000-0000-0000EA220000}"/>
    <cellStyle name="20% - 强调文字颜色 2 3 4 3 2" xfId="8892" xr:uid="{00000000-0005-0000-0000-0000EC220000}"/>
    <cellStyle name="20% - 强调文字颜色 2 3 4 3 2 2" xfId="8896" xr:uid="{00000000-0005-0000-0000-0000F0220000}"/>
    <cellStyle name="20% - 强调文字颜色 2 3 4 3 2 3" xfId="8899" xr:uid="{00000000-0005-0000-0000-0000F3220000}"/>
    <cellStyle name="20% - 强调文字颜色 2 3 4 3 3" xfId="8901" xr:uid="{00000000-0005-0000-0000-0000F5220000}"/>
    <cellStyle name="20% - 强调文字颜色 2 3 4 3 4" xfId="8904" xr:uid="{00000000-0005-0000-0000-0000F8220000}"/>
    <cellStyle name="20% - 强调文字颜色 2 3 4 4" xfId="8906" xr:uid="{00000000-0005-0000-0000-0000FA220000}"/>
    <cellStyle name="20% - 强调文字颜色 2 3 4 4 2" xfId="8907" xr:uid="{00000000-0005-0000-0000-0000FB220000}"/>
    <cellStyle name="20% - 强调文字颜色 2 3 4 4 3" xfId="8909" xr:uid="{00000000-0005-0000-0000-0000FD220000}"/>
    <cellStyle name="20% - 强调文字颜色 2 3 4 5" xfId="8911" xr:uid="{00000000-0005-0000-0000-0000FF220000}"/>
    <cellStyle name="20% - 强调文字颜色 2 3 4 5 2" xfId="8913" xr:uid="{00000000-0005-0000-0000-000001230000}"/>
    <cellStyle name="20% - 强调文字颜色 2 3 4 5 2 2" xfId="8916" xr:uid="{00000000-0005-0000-0000-000004230000}"/>
    <cellStyle name="20% - 强调文字颜色 2 3 4 5 3" xfId="8918" xr:uid="{00000000-0005-0000-0000-000006230000}"/>
    <cellStyle name="20% - 强调文字颜色 2 3 4 6" xfId="8920" xr:uid="{00000000-0005-0000-0000-000008230000}"/>
    <cellStyle name="20% - 强调文字颜色 2 3 4 6 2" xfId="8921" xr:uid="{00000000-0005-0000-0000-000009230000}"/>
    <cellStyle name="20% - 强调文字颜色 2 3 5" xfId="8922" xr:uid="{00000000-0005-0000-0000-00000A230000}"/>
    <cellStyle name="20% - 强调文字颜色 2 3 5 2" xfId="8924" xr:uid="{00000000-0005-0000-0000-00000C230000}"/>
    <cellStyle name="20% - 强调文字颜色 2 3 5 2 2" xfId="8925" xr:uid="{00000000-0005-0000-0000-00000D230000}"/>
    <cellStyle name="20% - 强调文字颜色 2 3 5 2 2 2" xfId="8927" xr:uid="{00000000-0005-0000-0000-00000F230000}"/>
    <cellStyle name="20% - 强调文字颜色 2 3 5 2 2 2 2" xfId="8930" xr:uid="{00000000-0005-0000-0000-000012230000}"/>
    <cellStyle name="20% - 强调文字颜色 2 3 5 2 2 2 3" xfId="8931" xr:uid="{00000000-0005-0000-0000-000013230000}"/>
    <cellStyle name="20% - 强调文字颜色 2 3 5 2 2 3" xfId="8932" xr:uid="{00000000-0005-0000-0000-000014230000}"/>
    <cellStyle name="20% - 强调文字颜色 2 3 5 2 2 3 2" xfId="8934" xr:uid="{00000000-0005-0000-0000-000016230000}"/>
    <cellStyle name="20% - 强调文字颜色 2 3 5 2 2 4" xfId="8935" xr:uid="{00000000-0005-0000-0000-000017230000}"/>
    <cellStyle name="20% - 强调文字颜色 2 3 5 2 3" xfId="8936" xr:uid="{00000000-0005-0000-0000-000018230000}"/>
    <cellStyle name="20% - 强调文字颜色 2 3 5 2 3 2" xfId="8938" xr:uid="{00000000-0005-0000-0000-00001A230000}"/>
    <cellStyle name="20% - 强调文字颜色 2 3 5 2 3 2 2" xfId="8941" xr:uid="{00000000-0005-0000-0000-00001D230000}"/>
    <cellStyle name="20% - 强调文字颜色 2 3 5 2 3 2 3" xfId="2527" xr:uid="{00000000-0005-0000-0000-00000F0A0000}"/>
    <cellStyle name="20% - 强调文字颜色 2 3 5 2 3 3" xfId="8943" xr:uid="{00000000-0005-0000-0000-00001F230000}"/>
    <cellStyle name="20% - 强调文字颜色 2 3 5 2 4" xfId="8945" xr:uid="{00000000-0005-0000-0000-000021230000}"/>
    <cellStyle name="20% - 强调文字颜色 2 3 5 2 5" xfId="8947" xr:uid="{00000000-0005-0000-0000-000023230000}"/>
    <cellStyle name="20% - 强调文字颜色 2 3 5 3" xfId="8948" xr:uid="{00000000-0005-0000-0000-000024230000}"/>
    <cellStyle name="20% - 强调文字颜色 2 3 5 3 2" xfId="8950" xr:uid="{00000000-0005-0000-0000-000026230000}"/>
    <cellStyle name="20% - 强调文字颜色 2 3 5 3 3" xfId="8952" xr:uid="{00000000-0005-0000-0000-000028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0" xr:uid="{00000000-0005-0000-0000-000030230000}"/>
    <cellStyle name="20% - 强调文字颜色 2 3 5 6" xfId="8962" xr:uid="{00000000-0005-0000-0000-000032230000}"/>
    <cellStyle name="20% - 强调文字颜色 2 3 5 6 2" xfId="8964" xr:uid="{00000000-0005-0000-0000-000034230000}"/>
    <cellStyle name="20% - 强调文字颜色 2 3 6" xfId="24" xr:uid="{00000000-0005-0000-0000-00001C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69" xr:uid="{00000000-0005-0000-0000-000039230000}"/>
    <cellStyle name="20% - 强调文字颜色 2 3 6 2 2 3 2" xfId="1135" xr:uid="{00000000-0005-0000-0000-00009F040000}"/>
    <cellStyle name="20% - 强调文字颜色 2 3 6 2 2 4" xfId="8971" xr:uid="{00000000-0005-0000-0000-00003B230000}"/>
    <cellStyle name="20% - 强调文字颜色 2 3 6 2 3" xfId="8974" xr:uid="{00000000-0005-0000-0000-00003E230000}"/>
    <cellStyle name="20% - 强调文字颜色 2 3 6 2 3 2" xfId="8975" xr:uid="{00000000-0005-0000-0000-00003F230000}"/>
    <cellStyle name="20% - 强调文字颜色 2 3 6 2 3 2 2" xfId="8976" xr:uid="{00000000-0005-0000-0000-000040230000}"/>
    <cellStyle name="20% - 强调文字颜色 2 3 6 2 3 2 2 2" xfId="8978" xr:uid="{00000000-0005-0000-0000-000042230000}"/>
    <cellStyle name="20% - 强调文字颜色 2 3 6 2 3 2 2 3" xfId="8980" xr:uid="{00000000-0005-0000-0000-000044230000}"/>
    <cellStyle name="20% - 强调文字颜色 2 3 6 2 3 2 3" xfId="8982" xr:uid="{00000000-0005-0000-0000-000046230000}"/>
    <cellStyle name="20% - 强调文字颜色 2 3 6 2 3 2 4" xfId="8984" xr:uid="{00000000-0005-0000-0000-000048230000}"/>
    <cellStyle name="20% - 强调文字颜色 2 3 6 2 3 3" xfId="8987" xr:uid="{00000000-0005-0000-0000-00004B230000}"/>
    <cellStyle name="20% - 强调文字颜色 2 3 6 2 3 3 2" xfId="8988" xr:uid="{00000000-0005-0000-0000-00004C230000}"/>
    <cellStyle name="20% - 强调文字颜色 2 3 6 2 3 3 2 2" xfId="8991" xr:uid="{00000000-0005-0000-0000-00004F230000}"/>
    <cellStyle name="20% - 强调文字颜色 2 3 6 2 3 3 2 3" xfId="8992" xr:uid="{00000000-0005-0000-0000-000050230000}"/>
    <cellStyle name="20% - 强调文字颜色 2 3 6 2 3 3 3" xfId="8993" xr:uid="{00000000-0005-0000-0000-000051230000}"/>
    <cellStyle name="20% - 强调文字颜色 2 3 6 2 3 3 4" xfId="8996" xr:uid="{00000000-0005-0000-0000-000054230000}"/>
    <cellStyle name="20% - 强调文字颜色 2 3 6 2 3 4" xfId="9001" xr:uid="{00000000-0005-0000-0000-000059230000}"/>
    <cellStyle name="20% - 强调文字颜色 2 3 6 2 3 4 2" xfId="9003" xr:uid="{00000000-0005-0000-0000-00005B230000}"/>
    <cellStyle name="20% - 强调文字颜色 2 3 6 2 3 4 3" xfId="9007" xr:uid="{00000000-0005-0000-0000-00005F230000}"/>
    <cellStyle name="20% - 强调文字颜色 2 3 6 2 3 5" xfId="9012" xr:uid="{00000000-0005-0000-0000-000064230000}"/>
    <cellStyle name="20% - 强调文字颜色 2 3 6 2 3 6" xfId="9015" xr:uid="{00000000-0005-0000-0000-000067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1" xr:uid="{00000000-0005-0000-0000-000023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7" xr:uid="{00000000-0005-0000-0000-000073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4" xr:uid="{00000000-0005-0000-0000-00007A230000}"/>
    <cellStyle name="20% - 强调文字颜色 2 3 6 4 3 2 2" xfId="9036" xr:uid="{00000000-0005-0000-0000-00007C230000}"/>
    <cellStyle name="20% - 强调文字颜色 2 3 6 4 3 2 3" xfId="9039" xr:uid="{00000000-0005-0000-0000-00007F230000}"/>
    <cellStyle name="20% - 强调文字颜色 2 3 6 4 3 3" xfId="9042" xr:uid="{00000000-0005-0000-0000-000082230000}"/>
    <cellStyle name="20% - 强调文字颜色 2 3 6 4 3 4" xfId="9044" xr:uid="{00000000-0005-0000-0000-000084230000}"/>
    <cellStyle name="20% - 强调文字颜色 2 3 6 4 4" xfId="9046" xr:uid="{00000000-0005-0000-0000-000086230000}"/>
    <cellStyle name="20% - 强调文字颜色 2 3 6 4 4 2" xfId="9047" xr:uid="{00000000-0005-0000-0000-000087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8" xr:uid="{00000000-0005-0000-0000-0000B41A0000}"/>
    <cellStyle name="20% - 强调文字颜色 2 3 7 2" xfId="9056" xr:uid="{00000000-0005-0000-0000-000090230000}"/>
    <cellStyle name="20% - 强调文字颜色 2 3 7 2 2" xfId="9058" xr:uid="{00000000-0005-0000-0000-000092230000}"/>
    <cellStyle name="20% - 强调文字颜色 2 3 7 2 2 2" xfId="9060" xr:uid="{00000000-0005-0000-0000-000094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7" xr:uid="{00000000-0005-0000-0000-00009B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2" xr:uid="{00000000-0005-0000-0000-0000A0230000}"/>
    <cellStyle name="20% - 强调文字颜色 2 3 7 2 2 3 4" xfId="9074" xr:uid="{00000000-0005-0000-0000-0000A2230000}"/>
    <cellStyle name="20% - 强调文字颜色 2 3 7 2 2 4" xfId="9076" xr:uid="{00000000-0005-0000-0000-0000A4230000}"/>
    <cellStyle name="20% - 强调文字颜色 2 3 7 2 2 4 2" xfId="9078" xr:uid="{00000000-0005-0000-0000-0000A6230000}"/>
    <cellStyle name="20% - 强调文字颜色 2 3 7 2 2 4 3" xfId="9079" xr:uid="{00000000-0005-0000-0000-0000A7230000}"/>
    <cellStyle name="20% - 强调文字颜色 2 3 7 2 2 5" xfId="9081" xr:uid="{00000000-0005-0000-0000-0000A9230000}"/>
    <cellStyle name="20% - 强调文字颜色 2 3 7 2 2 6" xfId="9082" xr:uid="{00000000-0005-0000-0000-0000AA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8" xr:uid="{00000000-0005-0000-0000-0000B0230000}"/>
    <cellStyle name="20% - 强调文字颜色 2 3 7 3 2" xfId="1715" xr:uid="{00000000-0005-0000-0000-0000E3060000}"/>
    <cellStyle name="20% - 强调文字颜色 2 3 7 3 2 2" xfId="1723" xr:uid="{00000000-0005-0000-0000-0000EB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3" xr:uid="{00000000-0005-0000-0000-000085030000}"/>
    <cellStyle name="20% - 强调文字颜色 2 3 7 3 3 2" xfId="9094" xr:uid="{00000000-0005-0000-0000-0000B6230000}"/>
    <cellStyle name="20% - 强调文字颜色 2 3 7 3 3 2 2" xfId="9095" xr:uid="{00000000-0005-0000-0000-0000B7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18" xr:uid="{00000000-0005-0000-0000-0000E6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6" xr:uid="{00000000-0005-0000-0000-0000C2230000}"/>
    <cellStyle name="20% - 强调文字颜色 2 3 7 5" xfId="9108" xr:uid="{00000000-0005-0000-0000-0000C4230000}"/>
    <cellStyle name="20% - 强调文字颜色 2 3 8" xfId="9109" xr:uid="{00000000-0005-0000-0000-0000C5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4" xr:uid="{00000000-0005-0000-0000-0000CA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0" xr:uid="{00000000-0005-0000-0000-0000D0230000}"/>
    <cellStyle name="20% - 强调文字颜色 2 3 9 2 2 2 2" xfId="9122" xr:uid="{00000000-0005-0000-0000-0000D2230000}"/>
    <cellStyle name="20% - 强调文字颜色 2 3 9 2 2 2 3" xfId="9125" xr:uid="{00000000-0005-0000-0000-0000D5230000}"/>
    <cellStyle name="20% - 强调文字颜色 2 3 9 2 2 3" xfId="9128" xr:uid="{00000000-0005-0000-0000-0000D8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5" xr:uid="{00000000-0005-0000-0000-0000DF230000}"/>
    <cellStyle name="20% - 强调文字颜色 2 3 9 2 3 2 3" xfId="9139" xr:uid="{00000000-0005-0000-0000-0000E3230000}"/>
    <cellStyle name="20% - 强调文字颜色 2 3 9 2 3 3" xfId="9143" xr:uid="{00000000-0005-0000-0000-0000E7230000}"/>
    <cellStyle name="20% - 强调文字颜色 2 3 9 2 3 4" xfId="9144" xr:uid="{00000000-0005-0000-0000-0000E8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5" xr:uid="{00000000-0005-0000-0000-0000E1080000}"/>
    <cellStyle name="20% - 强调文字颜色 2 3 9 4" xfId="2229" xr:uid="{00000000-0005-0000-0000-0000E5080000}"/>
    <cellStyle name="20% - 强调文字颜色 2 3 9 5" xfId="2232" xr:uid="{00000000-0005-0000-0000-0000E8080000}"/>
    <cellStyle name="20% - 强调文字颜色 2 4" xfId="9153" xr:uid="{00000000-0005-0000-0000-0000F1230000}"/>
    <cellStyle name="20% - 强调文字颜色 2 4 2" xfId="9156" xr:uid="{00000000-0005-0000-0000-0000F4230000}"/>
    <cellStyle name="20% - 强调文字颜色 2 4 2 10" xfId="9159" xr:uid="{00000000-0005-0000-0000-0000F7230000}"/>
    <cellStyle name="20% - 强调文字颜色 2 4 2 10 2" xfId="9161" xr:uid="{00000000-0005-0000-0000-0000F9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5" xr:uid="{00000000-0005-0000-0000-0000FD230000}"/>
    <cellStyle name="20% - 强调文字颜色 2 4 2 13" xfId="9167" xr:uid="{00000000-0005-0000-0000-0000FF230000}"/>
    <cellStyle name="20% - 强调文字颜色 2 4 2 13 2" xfId="9168" xr:uid="{00000000-0005-0000-0000-000000240000}"/>
    <cellStyle name="20% - 强调文字颜色 2 4 2 14" xfId="9169" xr:uid="{00000000-0005-0000-0000-000001240000}"/>
    <cellStyle name="20% - 强调文字颜色 2 4 2 15" xfId="9171" xr:uid="{00000000-0005-0000-0000-000003240000}"/>
    <cellStyle name="20% - 强调文字颜色 2 4 2 15 2" xfId="9173" xr:uid="{00000000-0005-0000-0000-000005240000}"/>
    <cellStyle name="20% - 强调文字颜色 2 4 2 16" xfId="9174" xr:uid="{00000000-0005-0000-0000-000006240000}"/>
    <cellStyle name="20% - 强调文字颜色 2 4 2 17" xfId="9176" xr:uid="{00000000-0005-0000-0000-000008240000}"/>
    <cellStyle name="20% - 强调文字颜色 2 4 2 2" xfId="9177" xr:uid="{00000000-0005-0000-0000-000009240000}"/>
    <cellStyle name="20% - 强调文字颜色 2 4 2 2 10" xfId="9180" xr:uid="{00000000-0005-0000-0000-00000C240000}"/>
    <cellStyle name="20% - 强调文字颜色 2 4 2 2 10 2" xfId="9181" xr:uid="{00000000-0005-0000-0000-00000D240000}"/>
    <cellStyle name="20% - 强调文字颜色 2 4 2 2 11" xfId="9183" xr:uid="{00000000-0005-0000-0000-00000F240000}"/>
    <cellStyle name="20% - 强调文字颜色 2 4 2 2 11 2" xfId="9184" xr:uid="{00000000-0005-0000-0000-000010240000}"/>
    <cellStyle name="20% - 强调文字颜色 2 4 2 2 12" xfId="9185" xr:uid="{00000000-0005-0000-0000-000011240000}"/>
    <cellStyle name="20% - 强调文字颜色 2 4 2 2 12 2" xfId="9188" xr:uid="{00000000-0005-0000-0000-000014240000}"/>
    <cellStyle name="20% - 强调文字颜色 2 4 2 2 13" xfId="9189" xr:uid="{00000000-0005-0000-0000-000015240000}"/>
    <cellStyle name="20% - 强调文字颜色 2 4 2 2 13 2" xfId="9193" xr:uid="{00000000-0005-0000-0000-000019240000}"/>
    <cellStyle name="20% - 强调文字颜色 2 4 2 2 14" xfId="9195" xr:uid="{00000000-0005-0000-0000-00001B240000}"/>
    <cellStyle name="20% - 强调文字颜色 2 4 2 2 15" xfId="9197" xr:uid="{00000000-0005-0000-0000-00001D240000}"/>
    <cellStyle name="20% - 强调文字颜色 2 4 2 2 16" xfId="9199" xr:uid="{00000000-0005-0000-0000-00001F240000}"/>
    <cellStyle name="20% - 强调文字颜色 2 4 2 2 2" xfId="9201" xr:uid="{00000000-0005-0000-0000-000021240000}"/>
    <cellStyle name="20% - 强调文字颜色 2 4 2 2 2 2" xfId="9202" xr:uid="{00000000-0005-0000-0000-000022240000}"/>
    <cellStyle name="20% - 强调文字颜色 2 4 2 2 2 2 2" xfId="9203" xr:uid="{00000000-0005-0000-0000-000023240000}"/>
    <cellStyle name="20% - 强调文字颜色 2 4 2 2 2 2 2 2" xfId="9205" xr:uid="{00000000-0005-0000-0000-000025240000}"/>
    <cellStyle name="20% - 强调文字颜色 2 4 2 2 2 2 2 2 2" xfId="9207" xr:uid="{00000000-0005-0000-0000-000027240000}"/>
    <cellStyle name="20% - 强调文字颜色 2 4 2 2 2 2 2 2 3" xfId="9210" xr:uid="{00000000-0005-0000-0000-00002A240000}"/>
    <cellStyle name="20% - 强调文字颜色 2 4 2 2 2 2 2 3" xfId="9211" xr:uid="{00000000-0005-0000-0000-00002B240000}"/>
    <cellStyle name="20% - 强调文字颜色 2 4 2 2 2 2 2 4" xfId="9213" xr:uid="{00000000-0005-0000-0000-00002D240000}"/>
    <cellStyle name="20% - 强调文字颜色 2 4 2 2 2 2 3" xfId="9215" xr:uid="{00000000-0005-0000-0000-00002F240000}"/>
    <cellStyle name="20% - 强调文字颜色 2 4 2 2 2 2 3 2" xfId="9218" xr:uid="{00000000-0005-0000-0000-000032240000}"/>
    <cellStyle name="20% - 强调文字颜色 2 4 2 2 2 2 3 2 2" xfId="9220" xr:uid="{00000000-0005-0000-0000-000034240000}"/>
    <cellStyle name="20% - 强调文字颜色 2 4 2 2 2 2 3 2 3" xfId="9221" xr:uid="{00000000-0005-0000-0000-000035240000}"/>
    <cellStyle name="20% - 强调文字颜色 2 4 2 2 2 2 3 3" xfId="9222" xr:uid="{00000000-0005-0000-0000-000036240000}"/>
    <cellStyle name="20% - 强调文字颜色 2 4 2 2 2 2 3 4" xfId="9224" xr:uid="{00000000-0005-0000-0000-000038240000}"/>
    <cellStyle name="20% - 强调文字颜色 2 4 2 2 2 2 4" xfId="9228" xr:uid="{00000000-0005-0000-0000-00003C240000}"/>
    <cellStyle name="20% - 强调文字颜色 2 4 2 2 2 2 4 2" xfId="9230" xr:uid="{00000000-0005-0000-0000-00003E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7" xr:uid="{00000000-0005-0000-0000-000045240000}"/>
    <cellStyle name="20% - 强调文字颜色 2 4 2 2 2 3 3" xfId="9239" xr:uid="{00000000-0005-0000-0000-000047240000}"/>
    <cellStyle name="20% - 强调文字颜色 2 4 2 2 2 4" xfId="9242" xr:uid="{00000000-0005-0000-0000-00004A240000}"/>
    <cellStyle name="20% - 强调文字颜色 2 4 2 2 2 4 2" xfId="9243" xr:uid="{00000000-0005-0000-0000-00004B240000}"/>
    <cellStyle name="20% - 强调文字颜色 2 4 2 2 2 4 3" xfId="9245" xr:uid="{00000000-0005-0000-0000-00004D240000}"/>
    <cellStyle name="20% - 强调文字颜色 2 4 2 2 2 5" xfId="9246" xr:uid="{00000000-0005-0000-0000-00004E240000}"/>
    <cellStyle name="20% - 强调文字颜色 2 4 2 2 2 5 2" xfId="9247" xr:uid="{00000000-0005-0000-0000-00004F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5" xr:uid="{00000000-0005-0000-0000-00008F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4" xr:uid="{00000000-0005-0000-0000-000056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8" xr:uid="{00000000-0005-0000-0000-00005A240000}"/>
    <cellStyle name="20% - 强调文字颜色 2 4 2 2 3 3 2 2" xfId="9260" xr:uid="{00000000-0005-0000-0000-00005C240000}"/>
    <cellStyle name="20% - 强调文字颜色 2 4 2 2 3 3 2 3" xfId="9262" xr:uid="{00000000-0005-0000-0000-00005E240000}"/>
    <cellStyle name="20% - 强调文字颜色 2 4 2 2 3 3 3" xfId="9265" xr:uid="{00000000-0005-0000-0000-000061240000}"/>
    <cellStyle name="20% - 强调文字颜色 2 4 2 2 3 3 3 2" xfId="9268" xr:uid="{00000000-0005-0000-0000-000064240000}"/>
    <cellStyle name="20% - 强调文字颜色 2 4 2 2 3 3 4" xfId="9270" xr:uid="{00000000-0005-0000-0000-000066240000}"/>
    <cellStyle name="20% - 强调文字颜色 2 4 2 2 3 4" xfId="6503" xr:uid="{00000000-0005-0000-0000-000097190000}"/>
    <cellStyle name="20% - 强调文字颜色 2 4 2 2 3 4 2" xfId="9273" xr:uid="{00000000-0005-0000-0000-000069240000}"/>
    <cellStyle name="20% - 强调文字颜色 2 4 2 2 3 4 3" xfId="9275" xr:uid="{00000000-0005-0000-0000-00006B240000}"/>
    <cellStyle name="20% - 强调文字颜色 2 4 2 2 3 5" xfId="9277" xr:uid="{00000000-0005-0000-0000-00006D240000}"/>
    <cellStyle name="20% - 强调文字颜色 2 4 2 2 3 5 2" xfId="9279" xr:uid="{00000000-0005-0000-0000-00006F240000}"/>
    <cellStyle name="20% - 强调文字颜色 2 4 2 2 3 5 3" xfId="9281" xr:uid="{00000000-0005-0000-0000-000071240000}"/>
    <cellStyle name="20% - 强调文字颜色 2 4 2 2 3 6" xfId="9283" xr:uid="{00000000-0005-0000-0000-000073240000}"/>
    <cellStyle name="20% - 强调文字颜色 2 4 2 2 3 7" xfId="9286" xr:uid="{00000000-0005-0000-0000-000076240000}"/>
    <cellStyle name="20% - 强调文字颜色 2 4 2 2 4" xfId="9290" xr:uid="{00000000-0005-0000-0000-00007A240000}"/>
    <cellStyle name="20% - 强调文字颜色 2 4 2 2 4 2" xfId="6526" xr:uid="{00000000-0005-0000-0000-0000AE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4" xr:uid="{00000000-0005-0000-0000-0000B6190000}"/>
    <cellStyle name="20% - 强调文字颜色 2 4 2 2 4 3 3" xfId="2363" xr:uid="{00000000-0005-0000-0000-00006B090000}"/>
    <cellStyle name="20% - 强调文字颜色 2 4 2 2 4 4" xfId="6539" xr:uid="{00000000-0005-0000-0000-0000BB190000}"/>
    <cellStyle name="20% - 强调文字颜色 2 4 2 2 4 4 2" xfId="9291" xr:uid="{00000000-0005-0000-0000-00007B240000}"/>
    <cellStyle name="20% - 强调文字颜色 2 4 2 2 4 5" xfId="6542" xr:uid="{00000000-0005-0000-0000-0000BE190000}"/>
    <cellStyle name="20% - 强调文字颜色 2 4 2 2 4 6" xfId="9294" xr:uid="{00000000-0005-0000-0000-00007E240000}"/>
    <cellStyle name="20% - 强调文字颜色 2 4 2 2 5" xfId="9297" xr:uid="{00000000-0005-0000-0000-000081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2" xr:uid="{00000000-0005-0000-0000-000086240000}"/>
    <cellStyle name="20% - 强调文字颜色 2 4 2 2 5 3 2" xfId="9304" xr:uid="{00000000-0005-0000-0000-000088240000}"/>
    <cellStyle name="20% - 强调文字颜色 2 4 2 2 5 3 3" xfId="9307" xr:uid="{00000000-0005-0000-0000-00008B240000}"/>
    <cellStyle name="20% - 强调文字颜色 2 4 2 2 5 4" xfId="9309" xr:uid="{00000000-0005-0000-0000-00008D240000}"/>
    <cellStyle name="20% - 强调文字颜色 2 4 2 2 5 4 2" xfId="9312" xr:uid="{00000000-0005-0000-0000-000090240000}"/>
    <cellStyle name="20% - 强调文字颜色 2 4 2 2 5 5" xfId="9314" xr:uid="{00000000-0005-0000-0000-000092240000}"/>
    <cellStyle name="20% - 强调文字颜色 2 4 2 2 5 6" xfId="9316" xr:uid="{00000000-0005-0000-0000-000094240000}"/>
    <cellStyle name="20% - 强调文字颜色 2 4 2 2 6" xfId="9318" xr:uid="{00000000-0005-0000-0000-000096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3" xr:uid="{00000000-0005-0000-0000-00009B240000}"/>
    <cellStyle name="20% - 强调文字颜色 2 4 2 2 6 3 2" xfId="9326" xr:uid="{00000000-0005-0000-0000-00009E240000}"/>
    <cellStyle name="20% - 强调文字颜色 2 4 2 2 6 4" xfId="9329" xr:uid="{00000000-0005-0000-0000-0000A1240000}"/>
    <cellStyle name="20% - 强调文字颜色 2 4 2 2 6 5" xfId="9332" xr:uid="{00000000-0005-0000-0000-0000A4240000}"/>
    <cellStyle name="20% - 强调文字颜色 2 4 2 2 7" xfId="9335" xr:uid="{00000000-0005-0000-0000-0000A7240000}"/>
    <cellStyle name="20% - 强调文字颜色 2 4 2 2 7 2" xfId="9336" xr:uid="{00000000-0005-0000-0000-0000A8240000}"/>
    <cellStyle name="20% - 强调文字颜色 2 4 2 2 7 2 2" xfId="9337" xr:uid="{00000000-0005-0000-0000-0000A9240000}"/>
    <cellStyle name="20% - 强调文字颜色 2 4 2 2 7 3" xfId="9340" xr:uid="{00000000-0005-0000-0000-0000AC240000}"/>
    <cellStyle name="20% - 强调文字颜色 2 4 2 2 7 4" xfId="9343" xr:uid="{00000000-0005-0000-0000-0000AF240000}"/>
    <cellStyle name="20% - 强调文字颜色 2 4 2 2 8" xfId="9345" xr:uid="{00000000-0005-0000-0000-0000B1240000}"/>
    <cellStyle name="20% - 强调文字颜色 2 4 2 2 8 2" xfId="9346" xr:uid="{00000000-0005-0000-0000-0000B2240000}"/>
    <cellStyle name="20% - 强调文字颜色 2 4 2 2 8 3" xfId="9347" xr:uid="{00000000-0005-0000-0000-0000B3240000}"/>
    <cellStyle name="20% - 强调文字颜色 2 4 2 2 9" xfId="9349" xr:uid="{00000000-0005-0000-0000-0000B5240000}"/>
    <cellStyle name="20% - 强调文字颜色 2 4 2 2 9 2" xfId="9350" xr:uid="{00000000-0005-0000-0000-0000B6240000}"/>
    <cellStyle name="20% - 强调文字颜色 2 4 2 2 9 3" xfId="9351" xr:uid="{00000000-0005-0000-0000-0000B7240000}"/>
    <cellStyle name="20% - 强调文字颜色 2 4 2 3" xfId="9353" xr:uid="{00000000-0005-0000-0000-0000B9240000}"/>
    <cellStyle name="20% - 强调文字颜色 2 4 2 3 2" xfId="9356" xr:uid="{00000000-0005-0000-0000-0000BC240000}"/>
    <cellStyle name="20% - 强调文字颜色 2 4 2 3 2 2" xfId="9357" xr:uid="{00000000-0005-0000-0000-0000BD240000}"/>
    <cellStyle name="20% - 强调文字颜色 2 4 2 3 2 2 2" xfId="9359" xr:uid="{00000000-0005-0000-0000-0000BF240000}"/>
    <cellStyle name="20% - 强调文字颜色 2 4 2 3 2 2 2 2" xfId="9362" xr:uid="{00000000-0005-0000-0000-0000C2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6" xr:uid="{00000000-0005-0000-0000-0000DC0E0000}"/>
    <cellStyle name="20% - 强调文字颜色 2 4 2 3 2 2 3" xfId="9365" xr:uid="{00000000-0005-0000-0000-0000C5240000}"/>
    <cellStyle name="20% - 强调文字颜色 2 4 2 3 2 2 3 2" xfId="2601" xr:uid="{00000000-0005-0000-0000-0000590A0000}"/>
    <cellStyle name="20% - 强调文字颜色 2 4 2 3 2 2 3 2 2" xfId="2607" xr:uid="{00000000-0005-0000-0000-00005F0A0000}"/>
    <cellStyle name="20% - 强调文字颜色 2 4 2 3 2 2 3 2 3" xfId="2615" xr:uid="{00000000-0005-0000-0000-0000670A0000}"/>
    <cellStyle name="20% - 强调文字颜色 2 4 2 3 2 2 3 3" xfId="2627" xr:uid="{00000000-0005-0000-0000-0000730A0000}"/>
    <cellStyle name="20% - 强调文字颜色 2 4 2 3 2 2 3 4" xfId="2637" xr:uid="{00000000-0005-0000-0000-00007D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8" xr:uid="{00000000-0005-0000-0000-0000C8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3" xr:uid="{00000000-0005-0000-0000-0000CD240000}"/>
    <cellStyle name="20% - 强调文字颜色 2 4 2 3 2 5" xfId="7981" xr:uid="{00000000-0005-0000-0000-00005D1F0000}"/>
    <cellStyle name="20% - 强调文字颜色 2 4 2 3 2 6" xfId="7993" xr:uid="{00000000-0005-0000-0000-0000691F0000}"/>
    <cellStyle name="20% - 强调文字颜色 2 4 2 3 3" xfId="9375" xr:uid="{00000000-0005-0000-0000-0000CF240000}"/>
    <cellStyle name="20% - 强调文字颜色 2 4 2 3 3 2" xfId="6584" xr:uid="{00000000-0005-0000-0000-0000E8190000}"/>
    <cellStyle name="20% - 强调文字颜色 2 4 2 3 3 2 2" xfId="9377" xr:uid="{00000000-0005-0000-0000-0000D1240000}"/>
    <cellStyle name="20% - 强调文字颜色 2 4 2 3 3 2 2 2" xfId="9379" xr:uid="{00000000-0005-0000-0000-0000D3240000}"/>
    <cellStyle name="20% - 强调文字颜色 2 4 2 3 3 2 2 3" xfId="9380" xr:uid="{00000000-0005-0000-0000-0000D4240000}"/>
    <cellStyle name="20% - 强调文字颜色 2 4 2 3 3 2 3" xfId="9381" xr:uid="{00000000-0005-0000-0000-0000D5240000}"/>
    <cellStyle name="20% - 强调文字颜色 2 4 2 3 3 2 4" xfId="9383" xr:uid="{00000000-0005-0000-0000-0000D7240000}"/>
    <cellStyle name="20% - 强调文字颜色 2 4 2 3 3 3" xfId="4169" xr:uid="{00000000-0005-0000-0000-000079100000}"/>
    <cellStyle name="20% - 强调文字颜色 2 4 2 3 3 3 2" xfId="9384" xr:uid="{00000000-0005-0000-0000-0000D8240000}"/>
    <cellStyle name="20% - 强调文字颜色 2 4 2 3 3 3 2 2" xfId="9386" xr:uid="{00000000-0005-0000-0000-0000DA240000}"/>
    <cellStyle name="20% - 强调文字颜色 2 4 2 3 3 3 2 3" xfId="9387" xr:uid="{00000000-0005-0000-0000-0000DB240000}"/>
    <cellStyle name="20% - 强调文字颜色 2 4 2 3 3 3 3" xfId="9389" xr:uid="{00000000-0005-0000-0000-0000DD240000}"/>
    <cellStyle name="20% - 强调文字颜色 2 4 2 3 3 3 4" xfId="3084" xr:uid="{00000000-0005-0000-0000-00003C0C0000}"/>
    <cellStyle name="20% - 强调文字颜色 2 4 2 3 3 4" xfId="9391" xr:uid="{00000000-0005-0000-0000-0000DF240000}"/>
    <cellStyle name="20% - 强调文字颜色 2 4 2 3 3 4 2" xfId="9392" xr:uid="{00000000-0005-0000-0000-0000E0240000}"/>
    <cellStyle name="20% - 强调文字颜色 2 4 2 3 3 4 2 2" xfId="9396" xr:uid="{00000000-0005-0000-0000-0000E4240000}"/>
    <cellStyle name="20% - 强调文字颜色 2 4 2 3 3 4 3" xfId="9399" xr:uid="{00000000-0005-0000-0000-0000E7240000}"/>
    <cellStyle name="20% - 强调文字颜色 2 4 2 3 3 5" xfId="9402" xr:uid="{00000000-0005-0000-0000-0000EA240000}"/>
    <cellStyle name="20% - 强调文字颜色 2 4 2 3 3 5 2" xfId="9403" xr:uid="{00000000-0005-0000-0000-0000EB240000}"/>
    <cellStyle name="20% - 强调文字颜色 2 4 2 3 3 5 3" xfId="9406" xr:uid="{00000000-0005-0000-0000-0000EE240000}"/>
    <cellStyle name="20% - 强调文字颜色 2 4 2 3 3 6" xfId="9407" xr:uid="{00000000-0005-0000-0000-0000EF240000}"/>
    <cellStyle name="20% - 强调文字颜色 2 4 2 3 3 6 2" xfId="9409" xr:uid="{00000000-0005-0000-0000-0000F1240000}"/>
    <cellStyle name="20% - 强调文字颜色 2 4 2 3 3 7" xfId="9412" xr:uid="{00000000-0005-0000-0000-0000F4240000}"/>
    <cellStyle name="20% - 强调文字颜色 2 4 2 3 4" xfId="9413" xr:uid="{00000000-0005-0000-0000-0000F5240000}"/>
    <cellStyle name="20% - 强调文字颜色 2 4 2 3 5" xfId="9417" xr:uid="{00000000-0005-0000-0000-0000F9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6" xr:uid="{00000000-0005-0000-0000-000002250000}"/>
    <cellStyle name="20% - 强调文字颜色 2 4 2 4 3 2" xfId="9430" xr:uid="{00000000-0005-0000-0000-000006250000}"/>
    <cellStyle name="20% - 强调文字颜色 2 4 2 4 3 3" xfId="2755" xr:uid="{00000000-0005-0000-0000-0000F30A0000}"/>
    <cellStyle name="20% - 强调文字颜色 2 4 2 4 4" xfId="9432" xr:uid="{00000000-0005-0000-0000-000008250000}"/>
    <cellStyle name="20% - 强调文字颜色 2 4 2 4 5" xfId="9434" xr:uid="{00000000-0005-0000-0000-00000A250000}"/>
    <cellStyle name="20% - 强调文字颜色 2 4 2 4 6" xfId="9436" xr:uid="{00000000-0005-0000-0000-00000C250000}"/>
    <cellStyle name="20% - 强调文字颜色 2 4 2 5" xfId="9437" xr:uid="{00000000-0005-0000-0000-00000D250000}"/>
    <cellStyle name="20% - 强调文字颜色 2 4 2 5 2" xfId="9439" xr:uid="{00000000-0005-0000-0000-00000F250000}"/>
    <cellStyle name="20% - 强调文字颜色 2 4 2 5 2 2" xfId="9441" xr:uid="{00000000-0005-0000-0000-000011250000}"/>
    <cellStyle name="20% - 强调文字颜色 2 4 2 5 2 2 2" xfId="5917" xr:uid="{00000000-0005-0000-0000-00004D170000}"/>
    <cellStyle name="20% - 强调文字颜色 2 4 2 5 2 3" xfId="9442" xr:uid="{00000000-0005-0000-0000-000012250000}"/>
    <cellStyle name="20% - 强调文字颜色 2 4 2 5 2 4" xfId="9443" xr:uid="{00000000-0005-0000-0000-000013250000}"/>
    <cellStyle name="20% - 强调文字颜色 2 4 2 5 3" xfId="9445" xr:uid="{00000000-0005-0000-0000-000015250000}"/>
    <cellStyle name="20% - 强调文字颜色 2 4 2 5 3 2" xfId="9448" xr:uid="{00000000-0005-0000-0000-000018250000}"/>
    <cellStyle name="20% - 强调文字颜色 2 4 2 5 3 2 2" xfId="2852" xr:uid="{00000000-0005-0000-0000-0000540B0000}"/>
    <cellStyle name="20% - 强调文字颜色 2 4 2 5 3 3" xfId="9451" xr:uid="{00000000-0005-0000-0000-00001B250000}"/>
    <cellStyle name="20% - 强调文字颜色 2 4 2 5 3 4" xfId="9452" xr:uid="{00000000-0005-0000-0000-00001C250000}"/>
    <cellStyle name="20% - 强调文字颜色 2 4 2 5 4" xfId="9453" xr:uid="{00000000-0005-0000-0000-00001D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59" xr:uid="{00000000-0005-0000-0000-000023250000}"/>
    <cellStyle name="20% - 强调文字颜色 2 4 2 6 2 2" xfId="9461" xr:uid="{00000000-0005-0000-0000-000025250000}"/>
    <cellStyle name="20% - 强调文字颜色 2 4 2 6 2 2 2" xfId="9463" xr:uid="{00000000-0005-0000-0000-000027250000}"/>
    <cellStyle name="20% - 强调文字颜色 2 4 2 6 2 3" xfId="9465" xr:uid="{00000000-0005-0000-0000-000029250000}"/>
    <cellStyle name="20% - 强调文字颜色 2 4 2 6 2 4" xfId="9467" xr:uid="{00000000-0005-0000-0000-00002B250000}"/>
    <cellStyle name="20% - 强调文字颜色 2 4 2 6 3" xfId="9470" xr:uid="{00000000-0005-0000-0000-00002E250000}"/>
    <cellStyle name="20% - 强调文字颜色 2 4 2 6 3 2" xfId="9473" xr:uid="{00000000-0005-0000-0000-000031250000}"/>
    <cellStyle name="20% - 强调文字颜色 2 4 2 6 3 3" xfId="9474" xr:uid="{00000000-0005-0000-0000-000032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1" xr:uid="{00000000-0005-0000-0000-000039250000}"/>
    <cellStyle name="20% - 强调文字颜色 2 4 2 7 2 2" xfId="9483" xr:uid="{00000000-0005-0000-0000-00003B250000}"/>
    <cellStyle name="20% - 强调文字颜色 2 4 2 7 2 3" xfId="9484" xr:uid="{00000000-0005-0000-0000-00003C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0" xr:uid="{00000000-0005-0000-0000-000042250000}"/>
    <cellStyle name="20% - 强调文字颜色 2 4 2 8 2" xfId="9492" xr:uid="{00000000-0005-0000-0000-000044250000}"/>
    <cellStyle name="20% - 强调文字颜色 2 4 2 8 2 2" xfId="9495" xr:uid="{00000000-0005-0000-0000-000047250000}"/>
    <cellStyle name="20% - 强调文字颜色 2 4 2 8 2 3" xfId="9497" xr:uid="{00000000-0005-0000-0000-000049250000}"/>
    <cellStyle name="20% - 强调文字颜色 2 4 2 8 3" xfId="9500" xr:uid="{00000000-0005-0000-0000-00004C250000}"/>
    <cellStyle name="20% - 强调文字颜色 2 4 2 8 3 2" xfId="9503" xr:uid="{00000000-0005-0000-0000-00004F250000}"/>
    <cellStyle name="20% - 强调文字颜色 2 4 2 8 4" xfId="9505" xr:uid="{00000000-0005-0000-0000-000051250000}"/>
    <cellStyle name="20% - 强调文字颜色 2 4 2 8 5" xfId="9507" xr:uid="{00000000-0005-0000-0000-000053250000}"/>
    <cellStyle name="20% - 强调文字颜色 2 4 2 9" xfId="9509" xr:uid="{00000000-0005-0000-0000-000055250000}"/>
    <cellStyle name="20% - 强调文字颜色 2 4 2 9 2" xfId="9511" xr:uid="{00000000-0005-0000-0000-000057250000}"/>
    <cellStyle name="20% - 强调文字颜色 2 4 2 9 3" xfId="9515" xr:uid="{00000000-0005-0000-0000-00005B250000}"/>
    <cellStyle name="20% - 强调文字颜色 2 4 3" xfId="9517" xr:uid="{00000000-0005-0000-0000-00005D250000}"/>
    <cellStyle name="20% - 强调文字颜色 2 4 3 2" xfId="9520" xr:uid="{00000000-0005-0000-0000-000060250000}"/>
    <cellStyle name="20% - 强调文字颜色 2 4 3 2 2" xfId="9523" xr:uid="{00000000-0005-0000-0000-000063250000}"/>
    <cellStyle name="20% - 强调文字颜色 2 4 4" xfId="9524" xr:uid="{00000000-0005-0000-0000-000064250000}"/>
    <cellStyle name="20% - 强调文字颜色 2 4 4 2" xfId="9526" xr:uid="{00000000-0005-0000-0000-000066250000}"/>
    <cellStyle name="20% - 强调文字颜色 2 4 4 2 2" xfId="9527" xr:uid="{00000000-0005-0000-0000-000067250000}"/>
    <cellStyle name="20% - 强调文字颜色 2 4 4 2 3" xfId="9528" xr:uid="{00000000-0005-0000-0000-000068250000}"/>
    <cellStyle name="20% - 强调文字颜色 2 4 4 3" xfId="898" xr:uid="{00000000-0005-0000-0000-0000B2030000}"/>
    <cellStyle name="20% - 强调文字颜色 2 4 4 3 2" xfId="556" xr:uid="{00000000-0005-0000-0000-00005C020000}"/>
    <cellStyle name="20% - 强调文字颜色 2 4 4 4" xfId="2585" xr:uid="{00000000-0005-0000-0000-0000490A0000}"/>
    <cellStyle name="20% - 强调文字颜色 2 4 4 5" xfId="2590" xr:uid="{00000000-0005-0000-0000-00004E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4" xr:uid="{00000000-0005-0000-0000-00006E250000}"/>
    <cellStyle name="20% - 强调文字颜色 2 4 5 2 2 2 3" xfId="9536" xr:uid="{00000000-0005-0000-0000-000070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3" xr:uid="{00000000-0005-0000-0000-000077250000}"/>
    <cellStyle name="20% - 强调文字颜色 2 4 5 2 3 2 2" xfId="9545" xr:uid="{00000000-0005-0000-0000-000079250000}"/>
    <cellStyle name="20% - 强调文字颜色 2 4 5 2 3 2 3" xfId="9548" xr:uid="{00000000-0005-0000-0000-00007C250000}"/>
    <cellStyle name="20% - 强调文字颜色 2 4 5 2 3 3" xfId="25" xr:uid="{00000000-0005-0000-0000-00001D000000}"/>
    <cellStyle name="20% - 强调文字颜色 2 4 5 2 3 4" xfId="9549" xr:uid="{00000000-0005-0000-0000-00007D250000}"/>
    <cellStyle name="20% - 强调文字颜色 2 4 5 2 4" xfId="9553" xr:uid="{00000000-0005-0000-0000-000081250000}"/>
    <cellStyle name="20% - 强调文字颜色 2 4 5 2 4 2" xfId="9556" xr:uid="{00000000-0005-0000-0000-000084250000}"/>
    <cellStyle name="20% - 强调文字颜色 2 4 5 2 4 2 2" xfId="9560" xr:uid="{00000000-0005-0000-0000-000088250000}"/>
    <cellStyle name="20% - 强调文字颜色 2 4 5 2 4 3" xfId="9563" xr:uid="{00000000-0005-0000-0000-00008B250000}"/>
    <cellStyle name="20% - 强调文字颜色 2 4 5 2 5" xfId="9566" xr:uid="{00000000-0005-0000-0000-00008E250000}"/>
    <cellStyle name="20% - 强调文字颜色 2 4 5 2 5 2" xfId="9568" xr:uid="{00000000-0005-0000-0000-000090250000}"/>
    <cellStyle name="20% - 强调文字颜色 2 4 5 2 6" xfId="9570" xr:uid="{00000000-0005-0000-0000-000092250000}"/>
    <cellStyle name="20% - 强调文字颜色 2 4 5 3" xfId="2606" xr:uid="{00000000-0005-0000-0000-00005E0A0000}"/>
    <cellStyle name="20% - 强调文字颜色 2 4 5 3 2" xfId="2611" xr:uid="{00000000-0005-0000-0000-0000630A0000}"/>
    <cellStyle name="20% - 强调文字颜色 2 4 5 3 2 2" xfId="4413" xr:uid="{00000000-0005-0000-0000-00006D110000}"/>
    <cellStyle name="20% - 强调文字颜色 2 4 5 3 2 3" xfId="4688" xr:uid="{00000000-0005-0000-0000-000080120000}"/>
    <cellStyle name="20% - 强调文字颜色 2 4 5 3 3" xfId="4910" xr:uid="{00000000-0005-0000-0000-00005E130000}"/>
    <cellStyle name="20% - 强调文字颜色 2 4 5 3 4" xfId="4922" xr:uid="{00000000-0005-0000-0000-00006A130000}"/>
    <cellStyle name="20% - 强调文字颜色 2 4 5 4" xfId="2614" xr:uid="{00000000-0005-0000-0000-0000660A0000}"/>
    <cellStyle name="20% - 强调文字颜色 2 4 5 4 2" xfId="3502" xr:uid="{00000000-0005-0000-0000-0000DE0D0000}"/>
    <cellStyle name="20% - 强调文字颜色 2 4 5 4 2 2" xfId="5008" xr:uid="{00000000-0005-0000-0000-0000C0130000}"/>
    <cellStyle name="20% - 强调文字颜色 2 4 5 4 2 3" xfId="5104" xr:uid="{00000000-0005-0000-0000-000020140000}"/>
    <cellStyle name="20% - 强调文字颜色 2 4 5 4 3" xfId="3505" xr:uid="{00000000-0005-0000-0000-0000E10D0000}"/>
    <cellStyle name="20% - 强调文字颜色 2 4 5 4 4" xfId="5351" xr:uid="{00000000-0005-0000-0000-000017150000}"/>
    <cellStyle name="20% - 强调文字颜色 2 4 5 5" xfId="4956" xr:uid="{00000000-0005-0000-0000-00008C130000}"/>
    <cellStyle name="20% - 强调文字颜色 2 4 5 5 2" xfId="3536" xr:uid="{00000000-0005-0000-0000-0000000E0000}"/>
    <cellStyle name="20% - 强调文字颜色 2 4 5 5 2 2" xfId="3541" xr:uid="{00000000-0005-0000-0000-0000050E0000}"/>
    <cellStyle name="20% - 强调文字颜色 2 4 5 5 3" xfId="3558" xr:uid="{00000000-0005-0000-0000-0000160E0000}"/>
    <cellStyle name="20% - 强调文字颜色 2 4 5 6" xfId="5488" xr:uid="{00000000-0005-0000-0000-0000A0150000}"/>
    <cellStyle name="20% - 强调文字颜色 2 4 5 6 2" xfId="5490" xr:uid="{00000000-0005-0000-0000-0000A2150000}"/>
    <cellStyle name="20% - 强调文字颜色 2 4 5 7" xfId="5526" xr:uid="{00000000-0005-0000-0000-0000C6150000}"/>
    <cellStyle name="20% - 强调文字颜色 2 4 6" xfId="6793" xr:uid="{00000000-0005-0000-0000-0000B9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5" xr:uid="{00000000-0005-0000-0000-000097250000}"/>
    <cellStyle name="20% - 强调文字颜色 2 4 6 2 2 3" xfId="9577" xr:uid="{00000000-0005-0000-0000-000099250000}"/>
    <cellStyle name="20% - 强调文字颜色 2 4 6 2 2 4" xfId="9579" xr:uid="{00000000-0005-0000-0000-00009B250000}"/>
    <cellStyle name="20% - 强调文字颜色 2 4 6 2 3" xfId="6808" xr:uid="{00000000-0005-0000-0000-0000C81A0000}"/>
    <cellStyle name="20% - 强调文字颜色 2 4 6 2 3 2" xfId="6090" xr:uid="{00000000-0005-0000-0000-0000FA170000}"/>
    <cellStyle name="20% - 强调文字颜色 2 4 6 2 3 2 2" xfId="6810" xr:uid="{00000000-0005-0000-0000-0000CA1A0000}"/>
    <cellStyle name="20% - 强调文字颜色 2 4 6 2 3 2 3" xfId="6814" xr:uid="{00000000-0005-0000-0000-0000CE1A0000}"/>
    <cellStyle name="20% - 强调文字颜色 2 4 6 2 3 3" xfId="6554" xr:uid="{00000000-0005-0000-0000-0000CA190000}"/>
    <cellStyle name="20% - 强调文字颜色 2 4 6 2 3 4" xfId="6589" xr:uid="{00000000-0005-0000-0000-0000ED190000}"/>
    <cellStyle name="20% - 强调文字颜色 2 4 6 2 4" xfId="6817" xr:uid="{00000000-0005-0000-0000-0000D11A0000}"/>
    <cellStyle name="20% - 强调文字颜色 2 4 6 2 4 2" xfId="6820" xr:uid="{00000000-0005-0000-0000-0000D41A0000}"/>
    <cellStyle name="20% - 强调文字颜色 2 4 6 2 4 2 2" xfId="6823" xr:uid="{00000000-0005-0000-0000-0000D71A0000}"/>
    <cellStyle name="20% - 强调文字颜色 2 4 6 2 4 3" xfId="5639" xr:uid="{00000000-0005-0000-0000-000037160000}"/>
    <cellStyle name="20% - 强调文字颜色 2 4 6 2 5" xfId="1316" xr:uid="{00000000-0005-0000-0000-000054050000}"/>
    <cellStyle name="20% - 强调文字颜色 2 4 6 2 5 2" xfId="1324" xr:uid="{00000000-0005-0000-0000-00005C050000}"/>
    <cellStyle name="20% - 强调文字颜色 2 4 6 2 6" xfId="1346" xr:uid="{00000000-0005-0000-0000-000072050000}"/>
    <cellStyle name="20% - 强调文字颜色 2 4 6 3" xfId="2632" xr:uid="{00000000-0005-0000-0000-0000780A0000}"/>
    <cellStyle name="20% - 强调文字颜色 2 4 6 3 2" xfId="5717" xr:uid="{00000000-0005-0000-0000-000085160000}"/>
    <cellStyle name="20% - 强调文字颜色 2 4 6 3 2 2" xfId="5722" xr:uid="{00000000-0005-0000-0000-00008A160000}"/>
    <cellStyle name="20% - 强调文字颜色 2 4 6 3 2 3" xfId="5761" xr:uid="{00000000-0005-0000-0000-0000B1160000}"/>
    <cellStyle name="20% - 强调文字颜色 2 4 6 3 3" xfId="5875" xr:uid="{00000000-0005-0000-0000-000023170000}"/>
    <cellStyle name="20% - 强调文字颜色 2 4 6 3 4" xfId="5934" xr:uid="{00000000-0005-0000-0000-00005E170000}"/>
    <cellStyle name="20% - 强调文字颜色 2 4 6 4" xfId="6063" xr:uid="{00000000-0005-0000-0000-0000DF170000}"/>
    <cellStyle name="20% - 强调文字颜色 2 4 6 4 2" xfId="3602" xr:uid="{00000000-0005-0000-0000-0000420E0000}"/>
    <cellStyle name="20% - 强调文字颜色 2 4 6 4 2 2" xfId="3609" xr:uid="{00000000-0005-0000-0000-0000490E0000}"/>
    <cellStyle name="20% - 强调文字颜色 2 4 6 4 2 3" xfId="9581" xr:uid="{00000000-0005-0000-0000-00009D250000}"/>
    <cellStyle name="20% - 强调文字颜色 2 4 6 4 3" xfId="3612" xr:uid="{00000000-0005-0000-0000-00004C0E0000}"/>
    <cellStyle name="20% - 强调文字颜色 2 4 6 4 4" xfId="9582" xr:uid="{00000000-0005-0000-0000-00009E250000}"/>
    <cellStyle name="20% - 强调文字颜色 2 4 6 5" xfId="4964" xr:uid="{00000000-0005-0000-0000-000094130000}"/>
    <cellStyle name="20% - 强调文字颜色 2 4 6 5 2" xfId="3626" xr:uid="{00000000-0005-0000-0000-00005A0E0000}"/>
    <cellStyle name="20% - 强调文字颜色 2 4 6 5 2 2" xfId="4392" xr:uid="{00000000-0005-0000-0000-000058110000}"/>
    <cellStyle name="20% - 强调文字颜色 2 4 6 5 3" xfId="2570" xr:uid="{00000000-0005-0000-0000-00003A0A0000}"/>
    <cellStyle name="20% - 强调文字颜色 2 4 6 6" xfId="6067" xr:uid="{00000000-0005-0000-0000-0000E3170000}"/>
    <cellStyle name="20% - 强调文字颜色 2 4 6 6 2" xfId="6069" xr:uid="{00000000-0005-0000-0000-0000E5170000}"/>
    <cellStyle name="20% - 强调文字颜色 2 4 6 7" xfId="6128" xr:uid="{00000000-0005-0000-0000-000020180000}"/>
    <cellStyle name="20% - 强调文字颜色 2 4 7" xfId="6796" xr:uid="{00000000-0005-0000-0000-0000BC1A0000}"/>
    <cellStyle name="20% - 强调文字颜色 2 4 7 2" xfId="9583" xr:uid="{00000000-0005-0000-0000-00009F250000}"/>
    <cellStyle name="20% - 强调文字颜色 2 5" xfId="9585" xr:uid="{00000000-0005-0000-0000-0000A1250000}"/>
    <cellStyle name="20% - 强调文字颜色 2 5 10" xfId="9587" xr:uid="{00000000-0005-0000-0000-0000A3250000}"/>
    <cellStyle name="20% - 强调文字颜色 2 5 10 2" xfId="9589" xr:uid="{00000000-0005-0000-0000-0000A5250000}"/>
    <cellStyle name="20% - 强调文字颜色 2 5 11" xfId="9590" xr:uid="{00000000-0005-0000-0000-0000A6250000}"/>
    <cellStyle name="20% - 强调文字颜色 2 5 11 2" xfId="9594" xr:uid="{00000000-0005-0000-0000-0000AA250000}"/>
    <cellStyle name="20% - 强调文字颜色 2 5 12" xfId="9598" xr:uid="{00000000-0005-0000-0000-0000AE250000}"/>
    <cellStyle name="20% - 强调文字颜色 2 5 13" xfId="9601" xr:uid="{00000000-0005-0000-0000-0000B1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7" xr:uid="{00000000-0005-0000-0000-0000B7250000}"/>
    <cellStyle name="20% - 强调文字颜色 2 5 2 2" xfId="9610" xr:uid="{00000000-0005-0000-0000-0000BA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1" xr:uid="{00000000-0005-0000-0000-0000C5250000}"/>
    <cellStyle name="20% - 强调文字颜色 2 5 2 3 2" xfId="9623" xr:uid="{00000000-0005-0000-0000-0000C7250000}"/>
    <cellStyle name="20% - 强调文字颜色 2 5 2 3 2 2" xfId="9624" xr:uid="{00000000-0005-0000-0000-0000C8250000}"/>
    <cellStyle name="20% - 强调文字颜色 2 5 2 3 2 3" xfId="9627" xr:uid="{00000000-0005-0000-0000-0000CB250000}"/>
    <cellStyle name="20% - 强调文字颜色 2 5 2 3 3" xfId="9628" xr:uid="{00000000-0005-0000-0000-0000CC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5" xr:uid="{00000000-0005-0000-0000-0000D3250000}"/>
    <cellStyle name="20% - 强调文字颜色 2 5 2 6" xfId="9637" xr:uid="{00000000-0005-0000-0000-0000D5250000}"/>
    <cellStyle name="20% - 强调文字颜色 2 5 3" xfId="9638" xr:uid="{00000000-0005-0000-0000-0000D6250000}"/>
    <cellStyle name="20% - 强调文字颜色 2 5 3 2" xfId="9641" xr:uid="{00000000-0005-0000-0000-0000D9250000}"/>
    <cellStyle name="20% - 强调文字颜色 2 5 3 2 2" xfId="9643" xr:uid="{00000000-0005-0000-0000-0000DB250000}"/>
    <cellStyle name="20% - 强调文字颜色 2 5 3 2 2 2" xfId="9644" xr:uid="{00000000-0005-0000-0000-0000DC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1" xr:uid="{00000000-0005-0000-0000-0000E3250000}"/>
    <cellStyle name="20% - 强调文字颜色 2 5 3 3 2" xfId="9654" xr:uid="{00000000-0005-0000-0000-0000E6250000}"/>
    <cellStyle name="20% - 强调文字颜色 2 5 3 3 2 2" xfId="9657" xr:uid="{00000000-0005-0000-0000-0000E9250000}"/>
    <cellStyle name="20% - 强调文字颜色 2 5 3 3 2 3" xfId="9660" xr:uid="{00000000-0005-0000-0000-0000EC250000}"/>
    <cellStyle name="20% - 强调文字颜色 2 5 3 3 3" xfId="9662" xr:uid="{00000000-0005-0000-0000-0000EE250000}"/>
    <cellStyle name="20% - 强调文字颜色 2 5 3 4" xfId="9665" xr:uid="{00000000-0005-0000-0000-0000F1250000}"/>
    <cellStyle name="20% - 强调文字颜色 2 5 3 5" xfId="9666" xr:uid="{00000000-0005-0000-0000-0000F2250000}"/>
    <cellStyle name="20% - 强调文字颜色 2 5 4" xfId="9667" xr:uid="{00000000-0005-0000-0000-0000F3250000}"/>
    <cellStyle name="20% - 强调文字颜色 2 5 4 2" xfId="9669" xr:uid="{00000000-0005-0000-0000-0000F5250000}"/>
    <cellStyle name="20% - 强调文字颜色 2 5 4 2 2" xfId="9672" xr:uid="{00000000-0005-0000-0000-0000F8250000}"/>
    <cellStyle name="20% - 强调文字颜色 2 5 4 2 2 2" xfId="9675" xr:uid="{00000000-0005-0000-0000-0000FB250000}"/>
    <cellStyle name="20% - 强调文字颜色 2 5 4 2 3" xfId="9676" xr:uid="{00000000-0005-0000-0000-0000FC250000}"/>
    <cellStyle name="20% - 强调文字颜色 2 5 4 2 3 2" xfId="9680" xr:uid="{00000000-0005-0000-0000-000000260000}"/>
    <cellStyle name="20% - 强调文字颜色 2 5 4 2 4" xfId="9682" xr:uid="{00000000-0005-0000-0000-000002260000}"/>
    <cellStyle name="20% - 强调文字颜色 2 5 4 3" xfId="6838" xr:uid="{00000000-0005-0000-0000-0000E61A0000}"/>
    <cellStyle name="20% - 强调文字颜色 2 5 4 3 2" xfId="6848" xr:uid="{00000000-0005-0000-0000-0000F01A0000}"/>
    <cellStyle name="20% - 强调文字颜色 2 5 4 3 3" xfId="7123" xr:uid="{00000000-0005-0000-0000-0000031C0000}"/>
    <cellStyle name="20% - 强调文字颜色 2 5 4 4" xfId="7433" xr:uid="{00000000-0005-0000-0000-0000391D0000}"/>
    <cellStyle name="20% - 强调文字颜色 2 5 4 5" xfId="7578" xr:uid="{00000000-0005-0000-0000-0000CA1D0000}"/>
    <cellStyle name="20% - 强调文字颜色 2 5 4 6" xfId="7775" xr:uid="{00000000-0005-0000-0000-00008F1E0000}"/>
    <cellStyle name="20% - 强调文字颜色 2 5 5" xfId="9684" xr:uid="{00000000-0005-0000-0000-000004260000}"/>
    <cellStyle name="20% - 强调文字颜色 2 5 5 2" xfId="9686" xr:uid="{00000000-0005-0000-0000-000006260000}"/>
    <cellStyle name="20% - 强调文字颜色 2 5 5 2 2" xfId="9688" xr:uid="{00000000-0005-0000-0000-000008260000}"/>
    <cellStyle name="20% - 强调文字颜色 2 5 5 2 2 2" xfId="9689" xr:uid="{00000000-0005-0000-0000-000009260000}"/>
    <cellStyle name="20% - 强调文字颜色 2 5 5 2 3" xfId="9690" xr:uid="{00000000-0005-0000-0000-00000A260000}"/>
    <cellStyle name="20% - 强调文字颜色 2 5 5 2 4" xfId="9692" xr:uid="{00000000-0005-0000-0000-00000C260000}"/>
    <cellStyle name="20% - 强调文字颜色 2 5 5 3" xfId="8051" xr:uid="{00000000-0005-0000-0000-0000A31F0000}"/>
    <cellStyle name="20% - 强调文字颜色 2 5 5 3 2" xfId="8053" xr:uid="{00000000-0005-0000-0000-0000A51F0000}"/>
    <cellStyle name="20% - 强调文字颜色 2 5 5 3 2 2" xfId="8070" xr:uid="{00000000-0005-0000-0000-0000B61F0000}"/>
    <cellStyle name="20% - 强调文字颜色 2 5 5 3 3" xfId="8460" xr:uid="{00000000-0005-0000-0000-00003C210000}"/>
    <cellStyle name="20% - 强调文字颜色 2 5 5 4" xfId="8483" xr:uid="{00000000-0005-0000-0000-000053210000}"/>
    <cellStyle name="20% - 强调文字颜色 2 5 5 4 2" xfId="8500" xr:uid="{00000000-0005-0000-0000-000064210000}"/>
    <cellStyle name="20% - 强调文字颜色 2 5 5 5" xfId="8855" xr:uid="{00000000-0005-0000-0000-0000C7220000}"/>
    <cellStyle name="20% - 强调文字颜色 2 5 5 6" xfId="8923" xr:uid="{00000000-0005-0000-0000-00000B230000}"/>
    <cellStyle name="20% - 强调文字颜色 2 5 6" xfId="6800" xr:uid="{00000000-0005-0000-0000-0000C01A0000}"/>
    <cellStyle name="20% - 强调文字颜色 2 5 6 2" xfId="9694" xr:uid="{00000000-0005-0000-0000-00000E260000}"/>
    <cellStyle name="20% - 强调文字颜色 2 5 6 2 2" xfId="9697" xr:uid="{00000000-0005-0000-0000-000011260000}"/>
    <cellStyle name="20% - 强调文字颜色 2 5 6 2 2 2" xfId="9700" xr:uid="{00000000-0005-0000-0000-000014260000}"/>
    <cellStyle name="20% - 强调文字颜色 2 5 6 2 3" xfId="9701" xr:uid="{00000000-0005-0000-0000-000015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5" xr:uid="{00000000-0005-0000-0000-000065250000}"/>
    <cellStyle name="20% - 强调文字颜色 2 5 7" xfId="9704" xr:uid="{00000000-0005-0000-0000-000018260000}"/>
    <cellStyle name="20% - 强调文字颜色 2 5 7 2" xfId="9706" xr:uid="{00000000-0005-0000-0000-00001A260000}"/>
    <cellStyle name="20% - 强调文字颜色 2 5 7 2 2" xfId="9709" xr:uid="{00000000-0005-0000-0000-00001D260000}"/>
    <cellStyle name="20% - 强调文字颜色 2 5 7 2 3" xfId="9711" xr:uid="{00000000-0005-0000-0000-00001F260000}"/>
    <cellStyle name="20% - 强调文字颜色 2 5 7 3" xfId="9608" xr:uid="{00000000-0005-0000-0000-0000B8250000}"/>
    <cellStyle name="20% - 强调文字颜色 2 5 7 4" xfId="9639" xr:uid="{00000000-0005-0000-0000-0000D7250000}"/>
    <cellStyle name="20% - 强调文字颜色 2 5 8" xfId="9713" xr:uid="{00000000-0005-0000-0000-000021260000}"/>
    <cellStyle name="20% - 强调文字颜色 2 5 8 2" xfId="9715" xr:uid="{00000000-0005-0000-0000-000023260000}"/>
    <cellStyle name="20% - 强调文字颜色 2 5 8 2 2" xfId="9717" xr:uid="{00000000-0005-0000-0000-000025260000}"/>
    <cellStyle name="20% - 强调文字颜色 2 5 8 2 3" xfId="9719" xr:uid="{00000000-0005-0000-0000-000027260000}"/>
    <cellStyle name="20% - 强调文字颜色 2 5 8 3" xfId="9720" xr:uid="{00000000-0005-0000-0000-000028260000}"/>
    <cellStyle name="20% - 强调文字颜色 2 5 8 4" xfId="9723" xr:uid="{00000000-0005-0000-0000-00002B260000}"/>
    <cellStyle name="20% - 强调文字颜色 2 5 9" xfId="9726" xr:uid="{00000000-0005-0000-0000-00002E260000}"/>
    <cellStyle name="20% - 强调文字颜色 2 5 9 2" xfId="9728" xr:uid="{00000000-0005-0000-0000-000030260000}"/>
    <cellStyle name="20% - 强调文字颜色 2 5 9 3" xfId="9731" xr:uid="{00000000-0005-0000-0000-000033260000}"/>
    <cellStyle name="20% - 强调文字颜色 2 6" xfId="9735" xr:uid="{00000000-0005-0000-0000-000037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7" xr:uid="{00000000-0005-0000-0000-000043260000}"/>
    <cellStyle name="20% - 强调文字颜色 2 6 2 3 2 2" xfId="9749" xr:uid="{00000000-0005-0000-0000-000045260000}"/>
    <cellStyle name="20% - 强调文字颜色 2 6 2 3 2 2 2" xfId="9751" xr:uid="{00000000-0005-0000-0000-000047260000}"/>
    <cellStyle name="20% - 强调文字颜色 2 6 2 3 2 2 3" xfId="9752" xr:uid="{00000000-0005-0000-0000-000048260000}"/>
    <cellStyle name="20% - 强调文字颜色 2 6 2 3 2 3" xfId="9754" xr:uid="{00000000-0005-0000-0000-00004A260000}"/>
    <cellStyle name="20% - 强调文字颜色 2 6 2 3 2 4" xfId="9756" xr:uid="{00000000-0005-0000-0000-00004C260000}"/>
    <cellStyle name="20% - 强调文字颜色 2 6 2 3 3" xfId="9757" xr:uid="{00000000-0005-0000-0000-00004D260000}"/>
    <cellStyle name="20% - 强调文字颜色 2 6 2 3 3 2" xfId="9760" xr:uid="{00000000-0005-0000-0000-000050260000}"/>
    <cellStyle name="20% - 强调文字颜色 2 6 2 3 3 2 2" xfId="9762" xr:uid="{00000000-0005-0000-0000-000052260000}"/>
    <cellStyle name="20% - 强调文字颜色 2 6 2 3 3 2 3" xfId="9765" xr:uid="{00000000-0005-0000-0000-000055260000}"/>
    <cellStyle name="20% - 强调文字颜色 2 6 2 3 3 3" xfId="9769" xr:uid="{00000000-0005-0000-0000-000059260000}"/>
    <cellStyle name="20% - 强调文字颜色 2 6 2 3 3 4" xfId="9771" xr:uid="{00000000-0005-0000-0000-00005B260000}"/>
    <cellStyle name="20% - 强调文字颜色 2 6 2 3 4" xfId="9773" xr:uid="{00000000-0005-0000-0000-00005D260000}"/>
    <cellStyle name="20% - 强调文字颜色 2 6 2 3 4 2" xfId="9776" xr:uid="{00000000-0005-0000-0000-000060260000}"/>
    <cellStyle name="20% - 强调文字颜色 2 6 2 3 4 3" xfId="9778" xr:uid="{00000000-0005-0000-0000-000062260000}"/>
    <cellStyle name="20% - 强调文字颜色 2 6 2 3 5" xfId="9779" xr:uid="{00000000-0005-0000-0000-000063260000}"/>
    <cellStyle name="20% - 强调文字颜色 2 6 2 3 5 2" xfId="9781" xr:uid="{00000000-0005-0000-0000-000065260000}"/>
    <cellStyle name="20% - 强调文字颜色 2 6 2 3 5 3" xfId="9782" xr:uid="{00000000-0005-0000-0000-000066260000}"/>
    <cellStyle name="20% - 强调文字颜色 2 6 2 3 6" xfId="9783" xr:uid="{00000000-0005-0000-0000-000067260000}"/>
    <cellStyle name="20% - 强调文字颜色 2 6 2 3 7" xfId="9785" xr:uid="{00000000-0005-0000-0000-000069260000}"/>
    <cellStyle name="20% - 强调文字颜色 2 6 2 4" xfId="9788" xr:uid="{00000000-0005-0000-0000-00006C260000}"/>
    <cellStyle name="20% - 强调文字颜色 2 6 2 5" xfId="9789" xr:uid="{00000000-0005-0000-0000-00006D260000}"/>
    <cellStyle name="20% - 强调文字颜色 2 6 2 6" xfId="9790" xr:uid="{00000000-0005-0000-0000-00006E260000}"/>
    <cellStyle name="20% - 强调文字颜色 2 6 2 6 2" xfId="9792" xr:uid="{00000000-0005-0000-0000-000070260000}"/>
    <cellStyle name="20% - 强调文字颜色 2 6 2 7" xfId="9794" xr:uid="{00000000-0005-0000-0000-000072260000}"/>
    <cellStyle name="20% - 强调文字颜色 2 6 3" xfId="9724" xr:uid="{00000000-0005-0000-0000-00002C260000}"/>
    <cellStyle name="20% - 强调文字颜色 2 6 3 2" xfId="5592" xr:uid="{00000000-0005-0000-0000-000008160000}"/>
    <cellStyle name="20% - 强调文字颜色 2 6 3 2 2" xfId="9796" xr:uid="{00000000-0005-0000-0000-000074260000}"/>
    <cellStyle name="20% - 强调文字颜色 2 6 3 2 3" xfId="9798" xr:uid="{00000000-0005-0000-0000-000076260000}"/>
    <cellStyle name="20% - 强调文字颜色 2 6 3 2 4" xfId="9800" xr:uid="{00000000-0005-0000-0000-000078260000}"/>
    <cellStyle name="20% - 强调文字颜色 2 6 3 3" xfId="9801" xr:uid="{00000000-0005-0000-0000-000079260000}"/>
    <cellStyle name="20% - 强调文字颜色 2 6 3 3 2" xfId="9804" xr:uid="{00000000-0005-0000-0000-00007C260000}"/>
    <cellStyle name="20% - 强调文字颜色 2 6 3 4" xfId="9806" xr:uid="{00000000-0005-0000-0000-00007E260000}"/>
    <cellStyle name="20% - 强调文字颜色 2 6 3 5" xfId="9808" xr:uid="{00000000-0005-0000-0000-000080260000}"/>
    <cellStyle name="20% - 强调文字颜色 2 6 4" xfId="9809" xr:uid="{00000000-0005-0000-0000-000081260000}"/>
    <cellStyle name="20% - 强调文字颜色 2 6 4 2" xfId="9811" xr:uid="{00000000-0005-0000-0000-000083260000}"/>
    <cellStyle name="20% - 强调文字颜色 2 6 4 2 2" xfId="9816" xr:uid="{00000000-0005-0000-0000-000088260000}"/>
    <cellStyle name="20% - 强调文字颜色 2 6 4 2 2 2" xfId="9819" xr:uid="{00000000-0005-0000-0000-00008B260000}"/>
    <cellStyle name="20% - 强调文字颜色 2 6 4 2 2 3" xfId="9821" xr:uid="{00000000-0005-0000-0000-00008D260000}"/>
    <cellStyle name="20% - 强调文字颜色 2 6 4 2 3" xfId="9825" xr:uid="{00000000-0005-0000-0000-000091260000}"/>
    <cellStyle name="20% - 强调文字颜色 2 6 4 2 4" xfId="6290" xr:uid="{00000000-0005-0000-0000-0000C2180000}"/>
    <cellStyle name="20% - 强调文字颜色 2 6 4 3" xfId="9827" xr:uid="{00000000-0005-0000-0000-000093260000}"/>
    <cellStyle name="20% - 强调文字颜色 2 6 4 3 2" xfId="9830" xr:uid="{00000000-0005-0000-0000-000096260000}"/>
    <cellStyle name="20% - 强调文字颜色 2 6 4 3 2 2" xfId="9835" xr:uid="{00000000-0005-0000-0000-00009B260000}"/>
    <cellStyle name="20% - 强调文字颜色 2 6 4 3 2 3" xfId="9840" xr:uid="{00000000-0005-0000-0000-0000A0260000}"/>
    <cellStyle name="20% - 强调文字颜色 2 6 4 3 3" xfId="9842" xr:uid="{00000000-0005-0000-0000-0000A2260000}"/>
    <cellStyle name="20% - 强调文字颜色 2 6 4 3 4" xfId="6301" xr:uid="{00000000-0005-0000-0000-0000CD180000}"/>
    <cellStyle name="20% - 强调文字颜色 2 6 4 4" xfId="9846" xr:uid="{00000000-0005-0000-0000-0000A6260000}"/>
    <cellStyle name="20% - 强调文字颜色 2 6 4 4 2" xfId="9850" xr:uid="{00000000-0005-0000-0000-0000AA260000}"/>
    <cellStyle name="20% - 强调文字颜色 2 6 4 4 3" xfId="9853" xr:uid="{00000000-0005-0000-0000-0000AD260000}"/>
    <cellStyle name="20% - 强调文字颜色 2 6 4 5" xfId="9856" xr:uid="{00000000-0005-0000-0000-0000B0260000}"/>
    <cellStyle name="20% - 强调文字颜色 2 6 4 5 2" xfId="9859" xr:uid="{00000000-0005-0000-0000-0000B3260000}"/>
    <cellStyle name="20% - 强调文字颜色 2 6 4 5 3" xfId="9861" xr:uid="{00000000-0005-0000-0000-0000B5260000}"/>
    <cellStyle name="20% - 强调文字颜色 2 6 4 6" xfId="9863" xr:uid="{00000000-0005-0000-0000-0000B7260000}"/>
    <cellStyle name="20% - 强调文字颜色 2 6 4 7" xfId="9867" xr:uid="{00000000-0005-0000-0000-0000BB260000}"/>
    <cellStyle name="20% - 强调文字颜色 2 6 5" xfId="9871" xr:uid="{00000000-0005-0000-0000-0000BF260000}"/>
    <cellStyle name="20% - 强调文字颜色 2 6 5 2" xfId="9873" xr:uid="{00000000-0005-0000-0000-0000C1260000}"/>
    <cellStyle name="20% - 强调文字颜色 2 6 5 2 2" xfId="9875" xr:uid="{00000000-0005-0000-0000-0000C3260000}"/>
    <cellStyle name="20% - 强调文字颜色 2 6 6" xfId="9877" xr:uid="{00000000-0005-0000-0000-0000C5260000}"/>
    <cellStyle name="20% - 强调文字颜色 2 6 7" xfId="9879" xr:uid="{00000000-0005-0000-0000-0000C7260000}"/>
    <cellStyle name="20% - 强调文字颜色 2 6 7 2" xfId="9881" xr:uid="{00000000-0005-0000-0000-0000C9260000}"/>
    <cellStyle name="20% - 强调文字颜色 2 6 8" xfId="9883" xr:uid="{00000000-0005-0000-0000-0000CB260000}"/>
    <cellStyle name="20% - 强调文字颜色 2 7" xfId="9885" xr:uid="{00000000-0005-0000-0000-0000CD260000}"/>
    <cellStyle name="20% - 强调文字颜色 2 7 2" xfId="9732" xr:uid="{00000000-0005-0000-0000-000034260000}"/>
    <cellStyle name="20% - 强调文字颜色 2 7 2 2" xfId="1112" xr:uid="{00000000-0005-0000-0000-000088040000}"/>
    <cellStyle name="20% - 强调文字颜色 2 7 2 2 2" xfId="2594" xr:uid="{00000000-0005-0000-0000-000052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4" xr:uid="{00000000-0005-0000-0000-0000D6260000}"/>
    <cellStyle name="20% - 强调文字颜色 2 7 2 2 3 2" xfId="9896" xr:uid="{00000000-0005-0000-0000-0000D8260000}"/>
    <cellStyle name="20% - 强调文字颜色 2 7 2 2 3 2 2" xfId="9898" xr:uid="{00000000-0005-0000-0000-0000DA260000}"/>
    <cellStyle name="20% - 强调文字颜色 2 7 2 2 3 2 3" xfId="9899" xr:uid="{00000000-0005-0000-0000-0000DB260000}"/>
    <cellStyle name="20% - 强调文字颜色 2 7 2 2 3 3" xfId="9901" xr:uid="{00000000-0005-0000-0000-0000DD260000}"/>
    <cellStyle name="20% - 强调文字颜色 2 7 2 2 3 4" xfId="9904" xr:uid="{00000000-0005-0000-0000-0000E0260000}"/>
    <cellStyle name="20% - 强调文字颜色 2 7 2 2 4" xfId="9905" xr:uid="{00000000-0005-0000-0000-0000E1260000}"/>
    <cellStyle name="20% - 强调文字颜色 2 7 2 2 4 2" xfId="9907" xr:uid="{00000000-0005-0000-0000-0000E3260000}"/>
    <cellStyle name="20% - 强调文字颜色 2 7 2 2 4 2 2" xfId="9908" xr:uid="{00000000-0005-0000-0000-0000E4260000}"/>
    <cellStyle name="20% - 强调文字颜色 2 7 2 2 4 3" xfId="9912" xr:uid="{00000000-0005-0000-0000-0000E8260000}"/>
    <cellStyle name="20% - 强调文字颜色 2 7 2 2 5" xfId="9913" xr:uid="{00000000-0005-0000-0000-0000E9260000}"/>
    <cellStyle name="20% - 强调文字颜色 2 7 2 2 5 2" xfId="9915" xr:uid="{00000000-0005-0000-0000-0000EB260000}"/>
    <cellStyle name="20% - 强调文字颜色 2 7 2 2 6" xfId="9917" xr:uid="{00000000-0005-0000-0000-0000ED260000}"/>
    <cellStyle name="20% - 强调文字颜色 2 7 2 2 7" xfId="9919" xr:uid="{00000000-0005-0000-0000-0000EF260000}"/>
    <cellStyle name="20% - 强调文字颜色 2 7 2 3" xfId="4950" xr:uid="{00000000-0005-0000-0000-000086130000}"/>
    <cellStyle name="20% - 强调文字颜色 2 7 2 3 2" xfId="9921" xr:uid="{00000000-0005-0000-0000-0000F1260000}"/>
    <cellStyle name="20% - 强调文字颜色 2 7 2 3 3" xfId="9923" xr:uid="{00000000-0005-0000-0000-0000F3260000}"/>
    <cellStyle name="20% - 强调文字颜色 2 7 2 4" xfId="9928" xr:uid="{00000000-0005-0000-0000-0000F8260000}"/>
    <cellStyle name="20% - 强调文字颜色 2 7 2 4 2" xfId="9929" xr:uid="{00000000-0005-0000-0000-0000F9260000}"/>
    <cellStyle name="20% - 强调文字颜色 2 7 2 4 3" xfId="9930" xr:uid="{00000000-0005-0000-0000-0000FA260000}"/>
    <cellStyle name="20% - 强调文字颜色 2 7 2 5" xfId="9933" xr:uid="{00000000-0005-0000-0000-0000FD260000}"/>
    <cellStyle name="20% - 强调文字颜色 2 7 2 6" xfId="9935" xr:uid="{00000000-0005-0000-0000-0000FF260000}"/>
    <cellStyle name="20% - 强调文字颜色 2 7 3" xfId="9937" xr:uid="{00000000-0005-0000-0000-000001270000}"/>
    <cellStyle name="20% - 强调文字颜色 2 7 3 2" xfId="9938" xr:uid="{00000000-0005-0000-0000-000002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6" xr:uid="{00000000-0005-0000-0000-00000A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1" xr:uid="{00000000-0005-0000-0000-00000F270000}"/>
    <cellStyle name="20% - 强调文字颜色 2 7 3 3 4" xfId="9953" xr:uid="{00000000-0005-0000-0000-000011270000}"/>
    <cellStyle name="20% - 强调文字颜色 2 7 3 4" xfId="9957" xr:uid="{00000000-0005-0000-0000-000015270000}"/>
    <cellStyle name="20% - 强调文字颜色 2 7 3 4 2" xfId="9958" xr:uid="{00000000-0005-0000-0000-000016270000}"/>
    <cellStyle name="20% - 强调文字颜色 2 7 3 4 3" xfId="9959" xr:uid="{00000000-0005-0000-0000-000017270000}"/>
    <cellStyle name="20% - 强调文字颜色 2 7 3 5" xfId="9961" xr:uid="{00000000-0005-0000-0000-000019270000}"/>
    <cellStyle name="20% - 强调文字颜色 2 7 3 5 2" xfId="9962" xr:uid="{00000000-0005-0000-0000-00001A270000}"/>
    <cellStyle name="20% - 强调文字颜色 2 7 3 6" xfId="9965" xr:uid="{00000000-0005-0000-0000-00001D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2" xr:uid="{00000000-0005-0000-0000-000024270000}"/>
    <cellStyle name="20% - 强调文字颜色 2 7 5" xfId="9974" xr:uid="{00000000-0005-0000-0000-000026270000}"/>
    <cellStyle name="20% - 强调文字颜色 2 7 5 2" xfId="9975" xr:uid="{00000000-0005-0000-0000-000027270000}"/>
    <cellStyle name="20% - 强调文字颜色 2 7 5 3" xfId="9976" xr:uid="{00000000-0005-0000-0000-000028270000}"/>
    <cellStyle name="20% - 强调文字颜色 2 7 6" xfId="9978" xr:uid="{00000000-0005-0000-0000-00002A270000}"/>
    <cellStyle name="20% - 强调文字颜色 2 7 6 2" xfId="9979" xr:uid="{00000000-0005-0000-0000-00002B270000}"/>
    <cellStyle name="20% - 强调文字颜色 2 7 7" xfId="9981" xr:uid="{00000000-0005-0000-0000-00002D270000}"/>
    <cellStyle name="20% - 强调文字颜色 2 8" xfId="9982" xr:uid="{00000000-0005-0000-0000-00002E270000}"/>
    <cellStyle name="20% - 强调文字颜色 2 8 2" xfId="9985" xr:uid="{00000000-0005-0000-0000-000031270000}"/>
    <cellStyle name="20% - 强调文字颜色 2 8 2 2" xfId="9987" xr:uid="{00000000-0005-0000-0000-000033270000}"/>
    <cellStyle name="20% - 强调文字颜色 2 8 2 2 2" xfId="9989" xr:uid="{00000000-0005-0000-0000-000035270000}"/>
    <cellStyle name="20% - 强调文字颜色 2 8 2 2 2 2" xfId="9992" xr:uid="{00000000-0005-0000-0000-000038270000}"/>
    <cellStyle name="20% - 强调文字颜色 2 8 2 2 2 2 2" xfId="9995" xr:uid="{00000000-0005-0000-0000-00003B270000}"/>
    <cellStyle name="20% - 强调文字颜色 2 8 2 2 2 2 3" xfId="5571" xr:uid="{00000000-0005-0000-0000-0000F3150000}"/>
    <cellStyle name="20% - 强调文字颜色 2 8 2 2 2 3" xfId="9998" xr:uid="{00000000-0005-0000-0000-00003E270000}"/>
    <cellStyle name="20% - 强调文字颜色 2 8 2 2 2 4" xfId="10001" xr:uid="{00000000-0005-0000-0000-000041270000}"/>
    <cellStyle name="20% - 强调文字颜色 2 8 2 2 3" xfId="10005" xr:uid="{00000000-0005-0000-0000-000045270000}"/>
    <cellStyle name="20% - 强调文字颜色 2 8 2 2 3 2" xfId="10009" xr:uid="{00000000-0005-0000-0000-000049270000}"/>
    <cellStyle name="20% - 强调文字颜色 2 8 2 2 3 2 2" xfId="10012" xr:uid="{00000000-0005-0000-0000-00004C270000}"/>
    <cellStyle name="20% - 强调文字颜色 2 8 2 2 3 2 3" xfId="6156" xr:uid="{00000000-0005-0000-0000-00003C180000}"/>
    <cellStyle name="20% - 强调文字颜色 2 8 2 2 3 3" xfId="10015" xr:uid="{00000000-0005-0000-0000-00004F270000}"/>
    <cellStyle name="20% - 强调文字颜色 2 8 2 2 3 4" xfId="10019" xr:uid="{00000000-0005-0000-0000-000053270000}"/>
    <cellStyle name="20% - 强调文字颜色 2 8 2 2 4" xfId="10024" xr:uid="{00000000-0005-0000-0000-000058270000}"/>
    <cellStyle name="20% - 强调文字颜色 2 8 2 2 4 2" xfId="10027" xr:uid="{00000000-0005-0000-0000-00005B270000}"/>
    <cellStyle name="20% - 强调文字颜色 2 8 2 2 4 2 2" xfId="10029" xr:uid="{00000000-0005-0000-0000-00005D270000}"/>
    <cellStyle name="20% - 强调文字颜色 2 8 2 2 4 3" xfId="10034" xr:uid="{00000000-0005-0000-0000-000062270000}"/>
    <cellStyle name="20% - 强调文字颜色 2 8 2 2 5" xfId="10037" xr:uid="{00000000-0005-0000-0000-000065270000}"/>
    <cellStyle name="20% - 强调文字颜色 2 8 2 2 5 2" xfId="2044" xr:uid="{00000000-0005-0000-0000-00002C080000}"/>
    <cellStyle name="20% - 强调文字颜色 2 8 2 2 6" xfId="10040" xr:uid="{00000000-0005-0000-0000-000068270000}"/>
    <cellStyle name="20% - 强调文字颜色 2 8 2 2 7" xfId="10045" xr:uid="{00000000-0005-0000-0000-00006D270000}"/>
    <cellStyle name="20% - 强调文字颜色 2 8 2 3" xfId="10048" xr:uid="{00000000-0005-0000-0000-000070270000}"/>
    <cellStyle name="20% - 强调文字颜色 2 8 2 4" xfId="10050" xr:uid="{00000000-0005-0000-0000-000072270000}"/>
    <cellStyle name="20% - 强调文字颜色 2 8 2 4 2" xfId="10052" xr:uid="{00000000-0005-0000-0000-000074270000}"/>
    <cellStyle name="20% - 强调文字颜色 2 8 2 5" xfId="10055" xr:uid="{00000000-0005-0000-0000-000077270000}"/>
    <cellStyle name="20% - 强调文字颜色 2 8 2 6" xfId="10058" xr:uid="{00000000-0005-0000-0000-00007A270000}"/>
    <cellStyle name="20% - 强调文字颜色 2 8 3" xfId="10061" xr:uid="{00000000-0005-0000-0000-00007D270000}"/>
    <cellStyle name="20% - 强调文字颜色 2 8 3 2" xfId="10062" xr:uid="{00000000-0005-0000-0000-00007E270000}"/>
    <cellStyle name="20% - 强调文字颜色 2 8 3 2 2" xfId="10063" xr:uid="{00000000-0005-0000-0000-00007F270000}"/>
    <cellStyle name="20% - 强调文字颜色 2 8 3 2 2 2" xfId="10065" xr:uid="{00000000-0005-0000-0000-000081270000}"/>
    <cellStyle name="20% - 强调文字颜色 2 8 3 2 2 3" xfId="10067" xr:uid="{00000000-0005-0000-0000-000083270000}"/>
    <cellStyle name="20% - 强调文字颜色 2 8 3 2 3" xfId="10069" xr:uid="{00000000-0005-0000-0000-000085270000}"/>
    <cellStyle name="20% - 强调文字颜色 2 8 3 2 4" xfId="10072" xr:uid="{00000000-0005-0000-0000-000088270000}"/>
    <cellStyle name="20% - 强调文字颜色 2 8 3 3" xfId="10075" xr:uid="{00000000-0005-0000-0000-00008B270000}"/>
    <cellStyle name="20% - 强调文字颜色 2 8 3 3 2" xfId="10076" xr:uid="{00000000-0005-0000-0000-00008C270000}"/>
    <cellStyle name="20% - 强调文字颜色 2 8 3 3 2 2" xfId="7258" xr:uid="{00000000-0005-0000-0000-00008A1C0000}"/>
    <cellStyle name="20% - 强调文字颜色 2 8 3 3 2 3" xfId="10078" xr:uid="{00000000-0005-0000-0000-00008E270000}"/>
    <cellStyle name="20% - 强调文字颜色 2 8 3 3 3" xfId="10080" xr:uid="{00000000-0005-0000-0000-000090270000}"/>
    <cellStyle name="20% - 强调文字颜色 2 8 3 3 4" xfId="10084" xr:uid="{00000000-0005-0000-0000-000094270000}"/>
    <cellStyle name="20% - 强调文字颜色 2 8 3 4" xfId="10086" xr:uid="{00000000-0005-0000-0000-000096270000}"/>
    <cellStyle name="20% - 强调文字颜色 2 8 3 4 2" xfId="6" xr:uid="{00000000-0005-0000-0000-000007000000}"/>
    <cellStyle name="20% - 强调文字颜色 2 8 3 4 3" xfId="2488" xr:uid="{00000000-0005-0000-0000-0000E8090000}"/>
    <cellStyle name="20% - 强调文字颜色 2 8 3 5" xfId="10087" xr:uid="{00000000-0005-0000-0000-000097270000}"/>
    <cellStyle name="20% - 强调文字颜色 2 8 3 5 2" xfId="10089" xr:uid="{00000000-0005-0000-0000-000099270000}"/>
    <cellStyle name="20% - 强调文字颜色 2 8 3 5 3" xfId="10095" xr:uid="{00000000-0005-0000-0000-00009F270000}"/>
    <cellStyle name="20% - 强调文字颜色 2 8 3 6" xfId="10099" xr:uid="{00000000-0005-0000-0000-0000A3270000}"/>
    <cellStyle name="20% - 强调文字颜色 2 8 3 7" xfId="10101" xr:uid="{00000000-0005-0000-0000-0000A5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6" xr:uid="{00000000-0005-0000-0000-0000AA270000}"/>
    <cellStyle name="20% - 强调文字颜色 2 8 7" xfId="10108" xr:uid="{00000000-0005-0000-0000-0000AC270000}"/>
    <cellStyle name="20% - 强调文字颜色 2 9" xfId="8794" xr:uid="{00000000-0005-0000-0000-00008A220000}"/>
    <cellStyle name="20% - 强调文字颜色 2 9 2" xfId="10109" xr:uid="{00000000-0005-0000-0000-0000AD270000}"/>
    <cellStyle name="20% - 强调文字颜色 2 9 2 2" xfId="8997" xr:uid="{00000000-0005-0000-0000-000055230000}"/>
    <cellStyle name="20% - 强调文字颜色 2 9 2 2 2" xfId="4724" xr:uid="{00000000-0005-0000-0000-0000A4120000}"/>
    <cellStyle name="20% - 强调文字颜色 2 9 2 2 3" xfId="1702" xr:uid="{00000000-0005-0000-0000-0000D6060000}"/>
    <cellStyle name="20% - 强调文字颜色 2 9 2 3" xfId="10112" xr:uid="{00000000-0005-0000-0000-0000B0270000}"/>
    <cellStyle name="20% - 强调文字颜色 2 9 2 3 2" xfId="4757" xr:uid="{00000000-0005-0000-0000-0000C5120000}"/>
    <cellStyle name="20% - 强调文字颜色 2 9 2 4" xfId="10114" xr:uid="{00000000-0005-0000-0000-0000B2270000}"/>
    <cellStyle name="20% - 强调文字颜色 2 9 2 5" xfId="10117" xr:uid="{00000000-0005-0000-0000-0000B5270000}"/>
    <cellStyle name="20% - 强调文字颜色 2 9 3" xfId="10121" xr:uid="{00000000-0005-0000-0000-0000B9270000}"/>
    <cellStyle name="20% - 强调文字颜色 2 9 3 2" xfId="10123" xr:uid="{00000000-0005-0000-0000-0000BB270000}"/>
    <cellStyle name="20% - 强调文字颜色 2 9 3 2 2" xfId="4811" xr:uid="{00000000-0005-0000-0000-0000FB120000}"/>
    <cellStyle name="20% - 强调文字颜色 2 9 3 2 2 2" xfId="8391" xr:uid="{00000000-0005-0000-0000-0000F7200000}"/>
    <cellStyle name="20% - 强调文字颜色 2 9 3 2 2 3" xfId="10128" xr:uid="{00000000-0005-0000-0000-0000C0270000}"/>
    <cellStyle name="20% - 强调文字颜色 2 9 3 2 3" xfId="10130" xr:uid="{00000000-0005-0000-0000-0000C2270000}"/>
    <cellStyle name="20% - 强调文字颜色 2 9 3 2 4" xfId="10133" xr:uid="{00000000-0005-0000-0000-0000C5270000}"/>
    <cellStyle name="20% - 强调文字颜色 2 9 3 3" xfId="10135" xr:uid="{00000000-0005-0000-0000-0000C7270000}"/>
    <cellStyle name="20% - 强调文字颜色 2 9 3 3 2" xfId="10137" xr:uid="{00000000-0005-0000-0000-0000C9270000}"/>
    <cellStyle name="20% - 强调文字颜色 2 9 3 3 2 2" xfId="10138" xr:uid="{00000000-0005-0000-0000-0000CA270000}"/>
    <cellStyle name="20% - 强调文字颜色 2 9 3 3 2 3" xfId="10140" xr:uid="{00000000-0005-0000-0000-0000CC270000}"/>
    <cellStyle name="20% - 强调文字颜色 2 9 3 3 3" xfId="10142" xr:uid="{00000000-0005-0000-0000-0000CE270000}"/>
    <cellStyle name="20% - 强调文字颜色 2 9 3 3 4" xfId="10144" xr:uid="{00000000-0005-0000-0000-0000D0270000}"/>
    <cellStyle name="20% - 强调文字颜色 2 9 3 4" xfId="10146" xr:uid="{00000000-0005-0000-0000-0000D2270000}"/>
    <cellStyle name="20% - 强调文字颜色 2 9 3 4 2" xfId="10148" xr:uid="{00000000-0005-0000-0000-0000D4270000}"/>
    <cellStyle name="20% - 强调文字颜色 2 9 3 4 3" xfId="10149" xr:uid="{00000000-0005-0000-0000-0000D5270000}"/>
    <cellStyle name="20% - 强调文字颜色 2 9 3 5" xfId="10150" xr:uid="{00000000-0005-0000-0000-0000D6270000}"/>
    <cellStyle name="20% - 强调文字颜色 2 9 3 5 2" xfId="10153" xr:uid="{00000000-0005-0000-0000-0000D9270000}"/>
    <cellStyle name="20% - 强调文字颜色 2 9 3 5 3" xfId="10155" xr:uid="{00000000-0005-0000-0000-0000DB270000}"/>
    <cellStyle name="20% - 强调文字颜色 2 9 3 6" xfId="10157" xr:uid="{00000000-0005-0000-0000-0000DD270000}"/>
    <cellStyle name="20% - 强调文字颜色 2 9 3 7" xfId="10159" xr:uid="{00000000-0005-0000-0000-0000DF270000}"/>
    <cellStyle name="20% - 强调文字颜色 2 9 4" xfId="10161" xr:uid="{00000000-0005-0000-0000-0000E1270000}"/>
    <cellStyle name="20% - 强调文字颜色 2 9 5" xfId="10163" xr:uid="{00000000-0005-0000-0000-0000E3270000}"/>
    <cellStyle name="20% - 强调文字颜色 2 9 6" xfId="10166" xr:uid="{00000000-0005-0000-0000-0000E6270000}"/>
    <cellStyle name="20% - 强调文字颜色 3 10" xfId="10168" xr:uid="{00000000-0005-0000-0000-0000E8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4" xr:uid="{00000000-0005-0000-0000-0000EE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3" xr:uid="{00000000-0005-0000-0000-0000A3170000}"/>
    <cellStyle name="20% - 强调文字颜色 3 10 3 2 3" xfId="10185" xr:uid="{00000000-0005-0000-0000-0000F9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2" xr:uid="{00000000-0005-0000-0000-000008020000}"/>
    <cellStyle name="20% - 强调文字颜色 3 10 3 3 3" xfId="10197" xr:uid="{00000000-0005-0000-0000-000005280000}"/>
    <cellStyle name="20% - 强调文字颜色 3 10 3 3 4" xfId="10200" xr:uid="{00000000-0005-0000-0000-000008280000}"/>
    <cellStyle name="20% - 强调文字颜色 3 10 3 4" xfId="10202" xr:uid="{00000000-0005-0000-0000-00000A280000}"/>
    <cellStyle name="20% - 强调文字颜色 3 10 3 4 2" xfId="10203" xr:uid="{00000000-0005-0000-0000-00000B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18" xr:uid="{00000000-0005-0000-0000-00001A280000}"/>
    <cellStyle name="20% - 强调文字颜色 3 11 2" xfId="10221" xr:uid="{00000000-0005-0000-0000-00001D280000}"/>
    <cellStyle name="20% - 强调文字颜色 3 11 2 2" xfId="10222" xr:uid="{00000000-0005-0000-0000-00001E280000}"/>
    <cellStyle name="20% - 强调文字颜色 3 11 2 2 2" xfId="10224" xr:uid="{00000000-0005-0000-0000-000020280000}"/>
    <cellStyle name="20% - 强调文字颜色 3 11 2 2 2 2" xfId="10226" xr:uid="{00000000-0005-0000-0000-000022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2" xr:uid="{00000000-0005-0000-0000-000028280000}"/>
    <cellStyle name="20% - 强调文字颜色 3 11 3" xfId="4121" xr:uid="{00000000-0005-0000-0000-000049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2" xr:uid="{00000000-0005-0000-0000-000032280000}"/>
    <cellStyle name="20% - 强调文字颜色 3 11 4 2 2" xfId="10244" xr:uid="{00000000-0005-0000-0000-000034280000}"/>
    <cellStyle name="20% - 强调文字颜色 3 11 4 3" xfId="10247" xr:uid="{00000000-0005-0000-0000-000037280000}"/>
    <cellStyle name="20% - 强调文字颜色 3 11 5" xfId="10249" xr:uid="{00000000-0005-0000-0000-000039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4" xr:uid="{00000000-0005-0000-0000-00003E280000}"/>
    <cellStyle name="20% - 强调文字颜色 3 11 7" xfId="10256" xr:uid="{00000000-0005-0000-0000-000040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49" xr:uid="{00000000-0005-0000-0000-000065100000}"/>
    <cellStyle name="20% - 强调文字颜色 3 12 2 2 2" xfId="10261" xr:uid="{00000000-0005-0000-0000-000045280000}"/>
    <cellStyle name="20% - 强调文字颜色 3 12 2 3" xfId="10262" xr:uid="{00000000-0005-0000-0000-000046280000}"/>
    <cellStyle name="20% - 强调文字颜色 3 12 3" xfId="10263" xr:uid="{00000000-0005-0000-0000-000047280000}"/>
    <cellStyle name="20% - 强调文字颜色 3 12 3 2" xfId="10265" xr:uid="{00000000-0005-0000-0000-000049280000}"/>
    <cellStyle name="20% - 强调文字颜色 3 12 3 3" xfId="10267" xr:uid="{00000000-0005-0000-0000-00004B280000}"/>
    <cellStyle name="20% - 强调文字颜色 3 12 4" xfId="10268" xr:uid="{00000000-0005-0000-0000-00004C280000}"/>
    <cellStyle name="20% - 强调文字颜色 3 12 4 2" xfId="10270" xr:uid="{00000000-0005-0000-0000-00004E280000}"/>
    <cellStyle name="20% - 强调文字颜色 3 12 5" xfId="10273" xr:uid="{00000000-0005-0000-0000-000051280000}"/>
    <cellStyle name="20% - 强调文字颜色 3 13" xfId="4303" xr:uid="{00000000-0005-0000-0000-0000FF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1" xr:uid="{00000000-0005-0000-0000-000039110000}"/>
    <cellStyle name="20% - 强调文字颜色 3 13 3 2" xfId="10276" xr:uid="{00000000-0005-0000-0000-000054280000}"/>
    <cellStyle name="20% - 强调文字颜色 3 13 4" xfId="10277" xr:uid="{00000000-0005-0000-0000-000055280000}"/>
    <cellStyle name="20% - 强调文字颜色 3 13 5" xfId="10279" xr:uid="{00000000-0005-0000-0000-000057280000}"/>
    <cellStyle name="20% - 强调文字颜色 3 14" xfId="4376" xr:uid="{00000000-0005-0000-0000-000048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50" xr:uid="{00000000-0005-0000-0000-00003A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0" xr:uid="{00000000-0005-0000-0000-000062280000}"/>
    <cellStyle name="20% - 强调文字颜色 3 16 3" xfId="10292" xr:uid="{00000000-0005-0000-0000-000064280000}"/>
    <cellStyle name="20% - 强调文字颜色 3 17" xfId="2379" xr:uid="{00000000-0005-0000-0000-00007B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299" xr:uid="{00000000-0005-0000-0000-00006B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6" xr:uid="{00000000-0005-0000-0000-0000F0180000}"/>
    <cellStyle name="20% - 强调文字颜色 3 2 10 2 2 2 2" xfId="6764" xr:uid="{00000000-0005-0000-0000-00009C1A0000}"/>
    <cellStyle name="20% - 强调文字颜色 3 2 10 2 2 2 3" xfId="6776" xr:uid="{00000000-0005-0000-0000-0000A81A0000}"/>
    <cellStyle name="20% - 强调文字颜色 3 2 10 2 2 3" xfId="6784" xr:uid="{00000000-0005-0000-0000-0000B01A0000}"/>
    <cellStyle name="20% - 强调文字颜色 3 2 10 2 2 4" xfId="6791" xr:uid="{00000000-0005-0000-0000-0000B71A0000}"/>
    <cellStyle name="20% - 强调文字颜色 3 2 10 2 3" xfId="10304" xr:uid="{00000000-0005-0000-0000-000070280000}"/>
    <cellStyle name="20% - 强调文字颜色 3 2 10 2 3 2" xfId="10306" xr:uid="{00000000-0005-0000-0000-000072280000}"/>
    <cellStyle name="20% - 强调文字颜色 3 2 10 2 3 2 2" xfId="9868" xr:uid="{00000000-0005-0000-0000-0000BC260000}"/>
    <cellStyle name="20% - 强调文字颜色 3 2 10 2 3 2 3" xfId="10309" xr:uid="{00000000-0005-0000-0000-000075280000}"/>
    <cellStyle name="20% - 强调文字颜色 3 2 10 2 3 3" xfId="10311" xr:uid="{00000000-0005-0000-0000-000077280000}"/>
    <cellStyle name="20% - 强调文字颜色 3 2 10 2 3 4" xfId="10313" xr:uid="{00000000-0005-0000-0000-000079280000}"/>
    <cellStyle name="20% - 强调文字颜色 3 2 10 2 4" xfId="10314" xr:uid="{00000000-0005-0000-0000-00007A280000}"/>
    <cellStyle name="20% - 强调文字颜色 3 2 10 2 4 2" xfId="10316" xr:uid="{00000000-0005-0000-0000-00007C280000}"/>
    <cellStyle name="20% - 强调文字颜色 3 2 10 2 4 2 2" xfId="10319" xr:uid="{00000000-0005-0000-0000-00007F280000}"/>
    <cellStyle name="20% - 强调文字颜色 3 2 10 2 4 3" xfId="10321" xr:uid="{00000000-0005-0000-0000-000081280000}"/>
    <cellStyle name="20% - 强调文字颜色 3 2 10 2 5" xfId="10322" xr:uid="{00000000-0005-0000-0000-000082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29" xr:uid="{00000000-0005-0000-0000-000089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5" xr:uid="{00000000-0005-0000-0000-00008F280000}"/>
    <cellStyle name="20% - 强调文字颜色 3 2 2 2" xfId="9832" xr:uid="{00000000-0005-0000-0000-000098260000}"/>
    <cellStyle name="20% - 强调文字颜色 3 2 2 2 2" xfId="9837" xr:uid="{00000000-0005-0000-0000-00009D260000}"/>
    <cellStyle name="20% - 强调文字颜色 3 2 2 2 2 10" xfId="10337" xr:uid="{00000000-0005-0000-0000-000091280000}"/>
    <cellStyle name="20% - 强调文字颜色 3 2 2 2 2 10 2" xfId="6883" xr:uid="{00000000-0005-0000-0000-0000131B0000}"/>
    <cellStyle name="20% - 强调文字颜色 3 2 2 2 2 11" xfId="10338" xr:uid="{00000000-0005-0000-0000-000092280000}"/>
    <cellStyle name="20% - 强调文字颜色 3 2 2 2 2 11 2" xfId="3317" xr:uid="{00000000-0005-0000-0000-0000250D0000}"/>
    <cellStyle name="20% - 强调文字颜色 3 2 2 2 2 12" xfId="8722" xr:uid="{00000000-0005-0000-0000-000042220000}"/>
    <cellStyle name="20% - 强调文字颜色 3 2 2 2 2 12 2" xfId="3330" xr:uid="{00000000-0005-0000-0000-0000320D0000}"/>
    <cellStyle name="20% - 强调文字颜色 3 2 2 2 2 13" xfId="8724" xr:uid="{00000000-0005-0000-0000-000044220000}"/>
    <cellStyle name="20% - 强调文字颜色 3 2 2 2 2 13 2" xfId="3088" xr:uid="{00000000-0005-0000-0000-0000400C0000}"/>
    <cellStyle name="20% - 强调文字颜色 3 2 2 2 2 14" xfId="8727" xr:uid="{00000000-0005-0000-0000-000047220000}"/>
    <cellStyle name="20% - 强调文字颜色 3 2 2 2 2 15" xfId="10339" xr:uid="{00000000-0005-0000-0000-000093280000}"/>
    <cellStyle name="20% - 强调文字颜色 3 2 2 2 2 15 2" xfId="6947" xr:uid="{00000000-0005-0000-0000-0000531B0000}"/>
    <cellStyle name="20% - 强调文字颜色 3 2 2 2 2 16" xfId="10341" xr:uid="{00000000-0005-0000-0000-000095280000}"/>
    <cellStyle name="20% - 强调文字颜色 3 2 2 2 2 17" xfId="10345" xr:uid="{00000000-0005-0000-0000-000099280000}"/>
    <cellStyle name="20% - 强调文字颜色 3 2 2 2 2 2" xfId="10347" xr:uid="{00000000-0005-0000-0000-00009B280000}"/>
    <cellStyle name="20% - 强调文字颜色 3 2 2 2 2 2 10" xfId="10350" xr:uid="{00000000-0005-0000-0000-00009E280000}"/>
    <cellStyle name="20% - 强调文字颜色 3 2 2 2 2 2 10 2" xfId="3321" xr:uid="{00000000-0005-0000-0000-000029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0" xr:uid="{00000000-0005-0000-0000-0000A8280000}"/>
    <cellStyle name="20% - 强调文字颜色 3 2 2 2 2 2 15" xfId="10362" xr:uid="{00000000-0005-0000-0000-0000AA280000}"/>
    <cellStyle name="20% - 强调文字颜色 3 2 2 2 2 2 16" xfId="10363" xr:uid="{00000000-0005-0000-0000-0000AB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71" xr:uid="{00000000-0005-0000-0000-00008B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3" xr:uid="{00000000-0005-0000-0000-0000B5280000}"/>
    <cellStyle name="20% - 强调文字颜色 3 2 2 2 2 2 2 2 3 2 3" xfId="10375" xr:uid="{00000000-0005-0000-0000-0000B7280000}"/>
    <cellStyle name="20% - 强调文字颜色 3 2 2 2 2 2 2 2 3 3" xfId="6006" xr:uid="{00000000-0005-0000-0000-0000A6170000}"/>
    <cellStyle name="20% - 强调文字颜色 3 2 2 2 2 2 2 2 3 4" xfId="6015" xr:uid="{00000000-0005-0000-0000-0000AF170000}"/>
    <cellStyle name="20% - 强调文字颜色 3 2 2 2 2 2 2 2 4" xfId="10376" xr:uid="{00000000-0005-0000-0000-0000B8280000}"/>
    <cellStyle name="20% - 强调文字颜色 3 2 2 2 2 2 2 2 4 2" xfId="10377" xr:uid="{00000000-0005-0000-0000-0000B9280000}"/>
    <cellStyle name="20% - 强调文字颜色 3 2 2 2 2 2 2 2 4 3" xfId="6037" xr:uid="{00000000-0005-0000-0000-0000C5170000}"/>
    <cellStyle name="20% - 强调文字颜色 3 2 2 2 2 2 2 2 5" xfId="10378" xr:uid="{00000000-0005-0000-0000-0000BA280000}"/>
    <cellStyle name="20% - 强调文字颜色 3 2 2 2 2 2 2 2 5 2" xfId="10380" xr:uid="{00000000-0005-0000-0000-0000BC280000}"/>
    <cellStyle name="20% - 强调文字颜色 3 2 2 2 2 2 2 2 6" xfId="10382" xr:uid="{00000000-0005-0000-0000-0000BE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3" xr:uid="{00000000-0005-0000-0000-0000C9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71" xr:uid="{00000000-0005-0000-0000-000047080000}"/>
    <cellStyle name="20% - 强调文字颜色 3 2 2 2 2 2 3 2 3" xfId="10400" xr:uid="{00000000-0005-0000-0000-0000D0280000}"/>
    <cellStyle name="20% - 强调文字颜色 3 2 2 2 2 2 3 2 3 2" xfId="10402" xr:uid="{00000000-0005-0000-0000-0000D2280000}"/>
    <cellStyle name="20% - 强调文字颜色 3 2 2 2 2 2 3 2 4" xfId="10403" xr:uid="{00000000-0005-0000-0000-0000D3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1" xr:uid="{00000000-0005-0000-0000-0000DB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6" xr:uid="{00000000-0005-0000-0000-0000E0280000}"/>
    <cellStyle name="20% - 强调文字颜色 3 2 2 2 2 2 3 5 2" xfId="10418" xr:uid="{00000000-0005-0000-0000-0000E2280000}"/>
    <cellStyle name="20% - 强调文字颜色 3 2 2 2 2 2 3 5 3" xfId="10419" xr:uid="{00000000-0005-0000-0000-0000E3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4" xr:uid="{00000000-0005-0000-0000-0000E8280000}"/>
    <cellStyle name="20% - 强调文字颜色 3 2 2 2 2 2 4 2 2" xfId="10426" xr:uid="{00000000-0005-0000-0000-0000EA280000}"/>
    <cellStyle name="20% - 强调文字颜色 3 2 2 2 2 2 4 2 3" xfId="10429" xr:uid="{00000000-0005-0000-0000-0000ED280000}"/>
    <cellStyle name="20% - 强调文字颜色 3 2 2 2 2 2 4 3" xfId="5260" xr:uid="{00000000-0005-0000-0000-0000BC140000}"/>
    <cellStyle name="20% - 强调文字颜色 3 2 2 2 2 2 4 3 2" xfId="10431" xr:uid="{00000000-0005-0000-0000-0000EF280000}"/>
    <cellStyle name="20% - 强调文字颜色 3 2 2 2 2 2 4 3 3" xfId="10434" xr:uid="{00000000-0005-0000-0000-0000F2280000}"/>
    <cellStyle name="20% - 强调文字颜色 3 2 2 2 2 2 4 4" xfId="5264" xr:uid="{00000000-0005-0000-0000-0000C0140000}"/>
    <cellStyle name="20% - 强调文字颜色 3 2 2 2 2 2 4 4 2" xfId="10436" xr:uid="{00000000-0005-0000-0000-0000F4280000}"/>
    <cellStyle name="20% - 强调文字颜色 3 2 2 2 2 2 4 5" xfId="10439" xr:uid="{00000000-0005-0000-0000-0000F7280000}"/>
    <cellStyle name="20% - 强调文字颜色 3 2 2 2 2 2 4 6" xfId="10443" xr:uid="{00000000-0005-0000-0000-0000FB280000}"/>
    <cellStyle name="20% - 强调文字颜色 3 2 2 2 2 2 5" xfId="10445" xr:uid="{00000000-0005-0000-0000-0000FD280000}"/>
    <cellStyle name="20% - 强调文字颜色 3 2 2 2 2 2 5 2" xfId="10446" xr:uid="{00000000-0005-0000-0000-0000FE280000}"/>
    <cellStyle name="20% - 强调文字颜色 3 2 2 2 2 2 5 2 2" xfId="10448" xr:uid="{00000000-0005-0000-0000-000000290000}"/>
    <cellStyle name="20% - 强调文字颜色 3 2 2 2 2 2 5 2 3" xfId="10451" xr:uid="{00000000-0005-0000-0000-000003290000}"/>
    <cellStyle name="20% - 强调文字颜色 3 2 2 2 2 2 5 3" xfId="10455" xr:uid="{00000000-0005-0000-0000-000007290000}"/>
    <cellStyle name="20% - 强调文字颜色 3 2 2 2 2 2 5 3 2" xfId="10459" xr:uid="{00000000-0005-0000-0000-00000B290000}"/>
    <cellStyle name="20% - 强调文字颜色 3 2 2 2 2 2 5 3 3" xfId="10464" xr:uid="{00000000-0005-0000-0000-000010290000}"/>
    <cellStyle name="20% - 强调文字颜色 3 2 2 2 2 2 5 4" xfId="10468" xr:uid="{00000000-0005-0000-0000-000014290000}"/>
    <cellStyle name="20% - 强调文字颜色 3 2 2 2 2 2 5 4 2" xfId="10473" xr:uid="{00000000-0005-0000-0000-000019290000}"/>
    <cellStyle name="20% - 强调文字颜色 3 2 2 2 2 2 5 5" xfId="10476" xr:uid="{00000000-0005-0000-0000-00001C290000}"/>
    <cellStyle name="20% - 强调文字颜色 3 2 2 2 2 2 5 6" xfId="10483" xr:uid="{00000000-0005-0000-0000-000023290000}"/>
    <cellStyle name="20% - 强调文字颜色 3 2 2 2 2 2 6" xfId="6900" xr:uid="{00000000-0005-0000-0000-0000241B0000}"/>
    <cellStyle name="20% - 强调文字颜色 3 2 2 2 2 2 6 2" xfId="6903" xr:uid="{00000000-0005-0000-0000-0000271B0000}"/>
    <cellStyle name="20% - 强调文字颜色 3 2 2 2 2 2 6 2 2" xfId="10485" xr:uid="{00000000-0005-0000-0000-000025290000}"/>
    <cellStyle name="20% - 强调文字颜色 3 2 2 2 2 2 6 2 3" xfId="10487" xr:uid="{00000000-0005-0000-0000-000027290000}"/>
    <cellStyle name="20% - 强调文字颜色 3 2 2 2 2 2 6 3" xfId="6905" xr:uid="{00000000-0005-0000-0000-0000291B0000}"/>
    <cellStyle name="20% - 强调文字颜色 3 2 2 2 2 2 6 3 2" xfId="10488" xr:uid="{00000000-0005-0000-0000-000028290000}"/>
    <cellStyle name="20% - 强调文字颜色 3 2 2 2 2 2 6 4" xfId="10491" xr:uid="{00000000-0005-0000-0000-00002B290000}"/>
    <cellStyle name="20% - 强调文字颜色 3 2 2 2 2 2 6 5" xfId="10494" xr:uid="{00000000-0005-0000-0000-00002E290000}"/>
    <cellStyle name="20% - 强调文字颜色 3 2 2 2 2 2 7" xfId="6910" xr:uid="{00000000-0005-0000-0000-00002E1B0000}"/>
    <cellStyle name="20% - 强调文字颜色 3 2 2 2 2 2 7 2" xfId="6913" xr:uid="{00000000-0005-0000-0000-0000311B0000}"/>
    <cellStyle name="20% - 强调文字颜色 3 2 2 2 2 2 7 2 2" xfId="10498" xr:uid="{00000000-0005-0000-0000-000032290000}"/>
    <cellStyle name="20% - 强调文字颜色 3 2 2 2 2 2 7 3" xfId="10501" xr:uid="{00000000-0005-0000-0000-000035290000}"/>
    <cellStyle name="20% - 强调文字颜色 3 2 2 2 2 2 7 4" xfId="10505" xr:uid="{00000000-0005-0000-0000-000039290000}"/>
    <cellStyle name="20% - 强调文字颜色 3 2 2 2 2 2 8" xfId="4498" xr:uid="{00000000-0005-0000-0000-0000C2110000}"/>
    <cellStyle name="20% - 强调文字颜色 3 2 2 2 2 2 8 2" xfId="10508" xr:uid="{00000000-0005-0000-0000-00003C290000}"/>
    <cellStyle name="20% - 强调文字颜色 3 2 2 2 2 2 8 3" xfId="10509" xr:uid="{00000000-0005-0000-0000-00003D290000}"/>
    <cellStyle name="20% - 强调文字颜色 3 2 2 2 2 2 9" xfId="10511" xr:uid="{00000000-0005-0000-0000-00003F290000}"/>
    <cellStyle name="20% - 强调文字颜色 3 2 2 2 2 2 9 2" xfId="10512" xr:uid="{00000000-0005-0000-0000-000040290000}"/>
    <cellStyle name="20% - 强调文字颜色 3 2 2 2 2 2 9 3" xfId="10513" xr:uid="{00000000-0005-0000-0000-000041290000}"/>
    <cellStyle name="20% - 强调文字颜色 3 2 2 2 2 3" xfId="10516" xr:uid="{00000000-0005-0000-0000-000044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40" xr:uid="{00000000-0005-0000-0000-000010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8" xr:uid="{00000000-0005-0000-0000-000050290000}"/>
    <cellStyle name="20% - 强调文字颜色 3 2 2 2 2 3 2 2 3 2 3" xfId="10530" xr:uid="{00000000-0005-0000-0000-000052290000}"/>
    <cellStyle name="20% - 强调文字颜色 3 2 2 2 2 3 2 2 3 3" xfId="9460" xr:uid="{00000000-0005-0000-0000-000024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2" xr:uid="{00000000-0005-0000-0000-00003A250000}"/>
    <cellStyle name="20% - 强调文字颜色 3 2 2 2 2 3 2 2 5" xfId="10534" xr:uid="{00000000-0005-0000-0000-000056290000}"/>
    <cellStyle name="20% - 强调文字颜色 3 2 2 2 2 3 2 2 5 2" xfId="10536" xr:uid="{00000000-0005-0000-0000-000058290000}"/>
    <cellStyle name="20% - 强调文字颜色 3 2 2 2 2 3 2 2 6" xfId="10538" xr:uid="{00000000-0005-0000-0000-00005A290000}"/>
    <cellStyle name="20% - 强调文字颜色 3 2 2 2 2 3 2 3" xfId="10541" xr:uid="{00000000-0005-0000-0000-00005D290000}"/>
    <cellStyle name="20% - 强调文字颜色 3 2 2 2 2 3 2 4" xfId="10542" xr:uid="{00000000-0005-0000-0000-00005E290000}"/>
    <cellStyle name="20% - 强调文字颜色 3 2 2 2 2 3 2 4 2" xfId="10543" xr:uid="{00000000-0005-0000-0000-00005F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6" xr:uid="{00000000-0005-0000-0000-0000D4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7" xr:uid="{00000000-0005-0000-0000-00006D290000}"/>
    <cellStyle name="20% - 强调文字颜色 3 2 2 2 2 3 3 4" xfId="10559" xr:uid="{00000000-0005-0000-0000-00006F290000}"/>
    <cellStyle name="20% - 强调文字颜色 3 2 2 2 2 3 3 4 2" xfId="10560" xr:uid="{00000000-0005-0000-0000-000070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2" xr:uid="{00000000-0005-0000-0000-000020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7" xr:uid="{00000000-0005-0000-0000-0000EB190000}"/>
    <cellStyle name="20% - 强调文字颜色 3 2 2 2 2 4 2 3" xfId="10576" xr:uid="{00000000-0005-0000-0000-000080290000}"/>
    <cellStyle name="20% - 强调文字颜色 3 2 2 2 2 4 2 3 2" xfId="10577" xr:uid="{00000000-0005-0000-0000-000081290000}"/>
    <cellStyle name="20% - 强调文字颜色 3 2 2 2 2 4 2 4" xfId="10578" xr:uid="{00000000-0005-0000-0000-000082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3" xr:uid="{00000000-0005-0000-0000-000087290000}"/>
    <cellStyle name="20% - 强调文字颜色 3 2 2 2 2 4 5" xfId="10585" xr:uid="{00000000-0005-0000-0000-000089290000}"/>
    <cellStyle name="20% - 强调文字颜色 3 2 2 2 2 4 6" xfId="6920" xr:uid="{00000000-0005-0000-0000-0000381B0000}"/>
    <cellStyle name="20% - 强调文字颜色 3 2 2 2 2 5" xfId="10587" xr:uid="{00000000-0005-0000-0000-00008B290000}"/>
    <cellStyle name="20% - 强调文字颜色 3 2 2 2 2 5 2" xfId="10588" xr:uid="{00000000-0005-0000-0000-00008C290000}"/>
    <cellStyle name="20% - 强调文字颜色 3 2 2 2 2 5 2 2" xfId="10589" xr:uid="{00000000-0005-0000-0000-00008D290000}"/>
    <cellStyle name="20% - 强调文字颜色 3 2 2 2 2 5 2 2 2" xfId="1084" xr:uid="{00000000-0005-0000-0000-00006C040000}"/>
    <cellStyle name="20% - 强调文字颜色 3 2 2 2 2 5 2 3" xfId="10591" xr:uid="{00000000-0005-0000-0000-00008F290000}"/>
    <cellStyle name="20% - 强调文字颜色 3 2 2 2 2 5 2 4" xfId="10595" xr:uid="{00000000-0005-0000-0000-000093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1" xr:uid="{00000000-0005-0000-0000-000099290000}"/>
    <cellStyle name="20% - 强调文字颜色 3 2 2 2 2 5 3 4" xfId="10603" xr:uid="{00000000-0005-0000-0000-00009B290000}"/>
    <cellStyle name="20% - 强调文字颜色 3 2 2 2 2 5 4" xfId="10605" xr:uid="{00000000-0005-0000-0000-00009D290000}"/>
    <cellStyle name="20% - 强调文字颜色 3 2 2 2 2 5 4 2" xfId="10606" xr:uid="{00000000-0005-0000-0000-00009E290000}"/>
    <cellStyle name="20% - 强调文字颜色 3 2 2 2 2 5 5" xfId="10608" xr:uid="{00000000-0005-0000-0000-0000A0290000}"/>
    <cellStyle name="20% - 强调文字颜色 3 2 2 2 2 5 6" xfId="6924" xr:uid="{00000000-0005-0000-0000-00003C1B0000}"/>
    <cellStyle name="20% - 强调文字颜色 3 2 2 2 2 6" xfId="10609" xr:uid="{00000000-0005-0000-0000-0000A1290000}"/>
    <cellStyle name="20% - 强调文字颜色 3 2 2 2 2 6 2" xfId="10611" xr:uid="{00000000-0005-0000-0000-0000A3290000}"/>
    <cellStyle name="20% - 强调文字颜色 3 2 2 2 2 6 2 2" xfId="10613" xr:uid="{00000000-0005-0000-0000-0000A5290000}"/>
    <cellStyle name="20% - 强调文字颜色 3 2 2 2 2 6 2 2 2" xfId="2733" xr:uid="{00000000-0005-0000-0000-0000DD0A0000}"/>
    <cellStyle name="20% - 强调文字颜色 3 2 2 2 2 6 2 3" xfId="10615" xr:uid="{00000000-0005-0000-0000-0000A7290000}"/>
    <cellStyle name="20% - 强调文字颜色 3 2 2 2 2 6 2 4" xfId="10618" xr:uid="{00000000-0005-0000-0000-0000AA290000}"/>
    <cellStyle name="20% - 强调文字颜色 3 2 2 2 2 6 3" xfId="10622" xr:uid="{00000000-0005-0000-0000-0000AE290000}"/>
    <cellStyle name="20% - 强调文字颜色 3 2 2 2 2 6 3 2" xfId="10624" xr:uid="{00000000-0005-0000-0000-0000B0290000}"/>
    <cellStyle name="20% - 强调文字颜色 3 2 2 2 2 6 3 3" xfId="10626" xr:uid="{00000000-0005-0000-0000-0000B2290000}"/>
    <cellStyle name="20% - 强调文字颜色 3 2 2 2 2 6 4" xfId="10628" xr:uid="{00000000-0005-0000-0000-0000B4290000}"/>
    <cellStyle name="20% - 强调文字颜色 3 2 2 2 2 6 4 2" xfId="10631" xr:uid="{00000000-0005-0000-0000-0000B7290000}"/>
    <cellStyle name="20% - 强调文字颜色 3 2 2 2 2 6 5" xfId="10632" xr:uid="{00000000-0005-0000-0000-0000B8290000}"/>
    <cellStyle name="20% - 强调文字颜色 3 2 2 2 2 6 6" xfId="10634" xr:uid="{00000000-0005-0000-0000-0000BA290000}"/>
    <cellStyle name="20% - 强调文字颜色 3 2 2 2 2 7" xfId="10636" xr:uid="{00000000-0005-0000-0000-0000BC290000}"/>
    <cellStyle name="20% - 强调文字颜色 3 2 2 2 2 7 2" xfId="10638" xr:uid="{00000000-0005-0000-0000-0000BE290000}"/>
    <cellStyle name="20% - 强调文字颜色 3 2 2 2 2 7 2 2" xfId="10640" xr:uid="{00000000-0005-0000-0000-0000C0290000}"/>
    <cellStyle name="20% - 强调文字颜色 3 2 2 2 2 7 2 3" xfId="10643" xr:uid="{00000000-0005-0000-0000-0000C3290000}"/>
    <cellStyle name="20% - 强调文字颜色 3 2 2 2 2 7 3" xfId="10645" xr:uid="{00000000-0005-0000-0000-0000C5290000}"/>
    <cellStyle name="20% - 强调文字颜色 3 2 2 2 2 7 3 2" xfId="10647" xr:uid="{00000000-0005-0000-0000-0000C7290000}"/>
    <cellStyle name="20% - 强调文字颜色 3 2 2 2 2 7 4" xfId="10649" xr:uid="{00000000-0005-0000-0000-0000C9290000}"/>
    <cellStyle name="20% - 强调文字颜色 3 2 2 2 2 7 5" xfId="10651" xr:uid="{00000000-0005-0000-0000-0000CB290000}"/>
    <cellStyle name="20% - 强调文字颜色 3 2 2 2 2 8" xfId="10654" xr:uid="{00000000-0005-0000-0000-0000CE290000}"/>
    <cellStyle name="20% - 强调文字颜色 3 2 2 2 2 8 2" xfId="10657" xr:uid="{00000000-0005-0000-0000-0000D1290000}"/>
    <cellStyle name="20% - 强调文字颜色 3 2 2 2 2 8 2 2" xfId="10659" xr:uid="{00000000-0005-0000-0000-0000D3290000}"/>
    <cellStyle name="20% - 强调文字颜色 3 2 2 2 2 8 2 3" xfId="10661" xr:uid="{00000000-0005-0000-0000-0000D5290000}"/>
    <cellStyle name="20% - 强调文字颜色 3 2 2 2 2 8 3" xfId="10663" xr:uid="{00000000-0005-0000-0000-0000D7290000}"/>
    <cellStyle name="20% - 强调文字颜色 3 2 2 2 2 8 3 2" xfId="1505" xr:uid="{00000000-0005-0000-0000-000011060000}"/>
    <cellStyle name="20% - 强调文字颜色 3 2 2 2 2 8 4" xfId="10666" xr:uid="{00000000-0005-0000-0000-0000DA290000}"/>
    <cellStyle name="20% - 强调文字颜色 3 2 2 2 2 8 5" xfId="10669" xr:uid="{00000000-0005-0000-0000-0000DD290000}"/>
    <cellStyle name="20% - 强调文字颜色 3 2 2 2 2 9" xfId="10671" xr:uid="{00000000-0005-0000-0000-0000DF290000}"/>
    <cellStyle name="20% - 强调文字颜色 3 2 2 2 2 9 2" xfId="10674" xr:uid="{00000000-0005-0000-0000-0000E2290000}"/>
    <cellStyle name="20% - 强调文字颜色 3 2 2 2 2 9 3" xfId="10675" xr:uid="{00000000-0005-0000-0000-0000E3290000}"/>
    <cellStyle name="20% - 强调文字颜色 3 2 2 2 3" xfId="9841" xr:uid="{00000000-0005-0000-0000-0000A1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0" xr:uid="{00000000-0005-0000-0000-0000E8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1" xr:uid="{00000000-0005-0000-0000-0000F3290000}"/>
    <cellStyle name="20% - 强调文字颜色 3 2 2 3 10 2" xfId="10693" xr:uid="{00000000-0005-0000-0000-0000F5290000}"/>
    <cellStyle name="20% - 强调文字颜色 3 2 2 3 11" xfId="10695" xr:uid="{00000000-0005-0000-0000-0000F7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2" xr:uid="{00000000-0005-0000-0000-0000FE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7" xr:uid="{00000000-0005-0000-0000-0000032A0000}"/>
    <cellStyle name="20% - 强调文字颜色 3 2 2 3 16" xfId="10709" xr:uid="{00000000-0005-0000-0000-0000052A0000}"/>
    <cellStyle name="20% - 强调文字颜色 3 2 2 3 17" xfId="10711" xr:uid="{00000000-0005-0000-0000-0000072A0000}"/>
    <cellStyle name="20% - 强调文字颜色 3 2 2 3 2" xfId="10714" xr:uid="{00000000-0005-0000-0000-00000A2A0000}"/>
    <cellStyle name="20% - 强调文字颜色 3 2 2 3 2 10" xfId="10716" xr:uid="{00000000-0005-0000-0000-00000C2A0000}"/>
    <cellStyle name="20% - 强调文字颜色 3 2 2 3 2 10 2" xfId="10719" xr:uid="{00000000-0005-0000-0000-00000F2A0000}"/>
    <cellStyle name="20% - 强调文字颜色 3 2 2 3 2 11" xfId="10721" xr:uid="{00000000-0005-0000-0000-0000112A0000}"/>
    <cellStyle name="20% - 强调文字颜色 3 2 2 3 2 11 2" xfId="10723" xr:uid="{00000000-0005-0000-0000-0000132A0000}"/>
    <cellStyle name="20% - 强调文字颜色 3 2 2 3 2 12" xfId="10725" xr:uid="{00000000-0005-0000-0000-0000152A0000}"/>
    <cellStyle name="20% - 强调文字颜色 3 2 2 3 2 12 2" xfId="10726" xr:uid="{00000000-0005-0000-0000-000016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09" xr:uid="{00000000-0005-0000-0000-00007E000000}"/>
    <cellStyle name="20% - 强调文字颜色 3 2 2 3 2 2" xfId="10731" xr:uid="{00000000-0005-0000-0000-00001B2A0000}"/>
    <cellStyle name="20% - 强调文字颜色 3 2 2 3 2 2 2" xfId="10733" xr:uid="{00000000-0005-0000-0000-00001D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3" xr:uid="{00000000-0005-0000-0000-0000D9040000}"/>
    <cellStyle name="20% - 强调文字颜色 3 2 2 3 2 2 2 3 2" xfId="10738" xr:uid="{00000000-0005-0000-0000-0000222A0000}"/>
    <cellStyle name="20% - 强调文字颜色 3 2 2 3 2 2 2 4" xfId="1196" xr:uid="{00000000-0005-0000-0000-0000DC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2" xr:uid="{00000000-0005-0000-0000-0000262A0000}"/>
    <cellStyle name="20% - 强调文字颜色 3 2 2 3 2 2 3 2 2 2" xfId="10744" xr:uid="{00000000-0005-0000-0000-0000282A0000}"/>
    <cellStyle name="20% - 强调文字颜色 3 2 2 3 2 2 3 2 2 3" xfId="10746" xr:uid="{00000000-0005-0000-0000-00002A2A0000}"/>
    <cellStyle name="20% - 强调文字颜色 3 2 2 3 2 2 3 2 3" xfId="10748" xr:uid="{00000000-0005-0000-0000-00002C2A0000}"/>
    <cellStyle name="20% - 强调文字颜色 3 2 2 3 2 2 3 2 4" xfId="10749" xr:uid="{00000000-0005-0000-0000-00002D2A0000}"/>
    <cellStyle name="20% - 强调文字颜色 3 2 2 3 2 2 3 3" xfId="1203" xr:uid="{00000000-0005-0000-0000-0000E3040000}"/>
    <cellStyle name="20% - 强调文字颜色 3 2 2 3 2 2 3 3 2" xfId="7167" xr:uid="{00000000-0005-0000-0000-00002F1C0000}"/>
    <cellStyle name="20% - 强调文字颜色 3 2 2 3 2 2 3 3 2 2" xfId="10750" xr:uid="{00000000-0005-0000-0000-00002E2A0000}"/>
    <cellStyle name="20% - 强调文字颜色 3 2 2 3 2 2 3 3 2 3" xfId="10752" xr:uid="{00000000-0005-0000-0000-0000302A0000}"/>
    <cellStyle name="20% - 强调文字颜色 3 2 2 3 2 2 3 3 3" xfId="10753" xr:uid="{00000000-0005-0000-0000-0000312A0000}"/>
    <cellStyle name="20% - 强调文字颜色 3 2 2 3 2 2 3 3 4" xfId="10755" xr:uid="{00000000-0005-0000-0000-0000332A0000}"/>
    <cellStyle name="20% - 强调文字颜色 3 2 2 3 2 2 3 4" xfId="1209" xr:uid="{00000000-0005-0000-0000-0000E9040000}"/>
    <cellStyle name="20% - 强调文字颜色 3 2 2 3 2 2 3 4 2" xfId="10758" xr:uid="{00000000-0005-0000-0000-0000362A0000}"/>
    <cellStyle name="20% - 强调文字颜色 3 2 2 3 2 2 3 4 3" xfId="10760" xr:uid="{00000000-0005-0000-0000-0000382A0000}"/>
    <cellStyle name="20% - 强调文字颜色 3 2 2 3 2 2 3 5" xfId="9004" xr:uid="{00000000-0005-0000-0000-00005C230000}"/>
    <cellStyle name="20% - 强调文字颜色 3 2 2 3 2 2 3 5 2" xfId="10762" xr:uid="{00000000-0005-0000-0000-00003A2A0000}"/>
    <cellStyle name="20% - 强调文字颜色 3 2 2 3 2 2 3 5 3" xfId="10764" xr:uid="{00000000-0005-0000-0000-00003C2A0000}"/>
    <cellStyle name="20% - 强调文字颜色 3 2 2 3 2 2 3 6" xfId="9008" xr:uid="{00000000-0005-0000-0000-000060230000}"/>
    <cellStyle name="20% - 强调文字颜色 3 2 2 3 2 2 3 7" xfId="10124" xr:uid="{00000000-0005-0000-0000-0000BC270000}"/>
    <cellStyle name="20% - 强调文字颜色 3 2 2 3 2 2 4" xfId="10766" xr:uid="{00000000-0005-0000-0000-00003E2A0000}"/>
    <cellStyle name="20% - 强调文字颜色 3 2 2 3 2 2 5" xfId="10767" xr:uid="{00000000-0005-0000-0000-00003F2A0000}"/>
    <cellStyle name="20% - 强调文字颜色 3 2 2 3 2 2 6" xfId="6622" xr:uid="{00000000-0005-0000-0000-00000E1A0000}"/>
    <cellStyle name="20% - 强调文字颜色 3 2 2 3 2 3" xfId="10770" xr:uid="{00000000-0005-0000-0000-000042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47" xr:uid="{00000000-0005-0000-0000-00000F050000}"/>
    <cellStyle name="20% - 强调文字颜色 3 2 2 3 2 3 2 3 2" xfId="10779" xr:uid="{00000000-0005-0000-0000-00004B2A0000}"/>
    <cellStyle name="20% - 强调文字颜色 3 2 2 3 2 3 2 4" xfId="1251" xr:uid="{00000000-0005-0000-0000-000013050000}"/>
    <cellStyle name="20% - 强调文字颜色 3 2 2 3 2 3 2 4 2" xfId="10780" xr:uid="{00000000-0005-0000-0000-00004C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6" xr:uid="{00000000-0005-0000-0000-0000522A0000}"/>
    <cellStyle name="20% - 强调文字颜色 3 2 2 3 2 3 3 2 3" xfId="10789" xr:uid="{00000000-0005-0000-0000-0000552A0000}"/>
    <cellStyle name="20% - 强调文字颜色 3 2 2 3 2 3 3 3" xfId="1265" xr:uid="{00000000-0005-0000-0000-000021050000}"/>
    <cellStyle name="20% - 强调文字颜色 3 2 2 3 2 3 3 3 2" xfId="10790" xr:uid="{00000000-0005-0000-0000-0000562A0000}"/>
    <cellStyle name="20% - 强调文字颜色 3 2 2 3 2 3 3 4" xfId="1269" xr:uid="{00000000-0005-0000-0000-000025050000}"/>
    <cellStyle name="20% - 强调文字颜色 3 2 2 3 2 3 4" xfId="10793" xr:uid="{00000000-0005-0000-0000-0000592A0000}"/>
    <cellStyle name="20% - 强调文字颜色 3 2 2 3 2 3 4 2" xfId="10794" xr:uid="{00000000-0005-0000-0000-00005A2A0000}"/>
    <cellStyle name="20% - 强调文字颜色 3 2 2 3 2 3 4 2 2" xfId="10795" xr:uid="{00000000-0005-0000-0000-00005B2A0000}"/>
    <cellStyle name="20% - 强调文字颜色 3 2 2 3 2 3 4 3" xfId="1278" xr:uid="{00000000-0005-0000-0000-00002E050000}"/>
    <cellStyle name="20% - 强调文字颜色 3 2 2 3 2 3 5" xfId="10798" xr:uid="{00000000-0005-0000-0000-00005E2A0000}"/>
    <cellStyle name="20% - 强调文字颜色 3 2 2 3 2 3 5 2" xfId="10800" xr:uid="{00000000-0005-0000-0000-0000602A0000}"/>
    <cellStyle name="20% - 强调文字颜色 3 2 2 3 2 3 5 3" xfId="10801" xr:uid="{00000000-0005-0000-0000-0000612A0000}"/>
    <cellStyle name="20% - 强调文字颜色 3 2 2 3 2 3 6" xfId="6986" xr:uid="{00000000-0005-0000-0000-00007A1B0000}"/>
    <cellStyle name="20% - 强调文字颜色 3 2 2 3 2 3 6 2" xfId="6253" xr:uid="{00000000-0005-0000-0000-00009D180000}"/>
    <cellStyle name="20% - 强调文字颜色 3 2 2 3 2 3 7" xfId="6988" xr:uid="{00000000-0005-0000-0000-00007C1B0000}"/>
    <cellStyle name="20% - 强调文字颜色 3 2 2 3 2 3 8" xfId="504" xr:uid="{00000000-0005-0000-0000-000028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0" xr:uid="{00000000-0005-0000-0000-000058050000}"/>
    <cellStyle name="20% - 强调文字颜色 3 2 2 3 2 4 2 4" xfId="1332" xr:uid="{00000000-0005-0000-0000-000064050000}"/>
    <cellStyle name="20% - 强调文字颜色 3 2 2 3 2 4 3" xfId="10810" xr:uid="{00000000-0005-0000-0000-00006A2A0000}"/>
    <cellStyle name="20% - 强调文字颜色 3 2 2 3 2 4 3 2" xfId="10811" xr:uid="{00000000-0005-0000-0000-00006B2A0000}"/>
    <cellStyle name="20% - 强调文字颜色 3 2 2 3 2 4 3 2 2" xfId="10771" xr:uid="{00000000-0005-0000-0000-0000432A0000}"/>
    <cellStyle name="20% - 强调文字颜色 3 2 2 3 2 4 3 3" xfId="280" xr:uid="{00000000-0005-0000-0000-000041010000}"/>
    <cellStyle name="20% - 强调文字颜色 3 2 2 3 2 4 3 4" xfId="10813" xr:uid="{00000000-0005-0000-0000-00006D2A0000}"/>
    <cellStyle name="20% - 强调文字颜色 3 2 2 3 2 4 4" xfId="10816" xr:uid="{00000000-0005-0000-0000-0000702A0000}"/>
    <cellStyle name="20% - 强调文字颜色 3 2 2 3 2 4 4 2" xfId="10818" xr:uid="{00000000-0005-0000-0000-0000722A0000}"/>
    <cellStyle name="20% - 强调文字颜色 3 2 2 3 2 4 5" xfId="10819" xr:uid="{00000000-0005-0000-0000-0000732A0000}"/>
    <cellStyle name="20% - 强调文字颜色 3 2 2 3 2 4 6" xfId="6995" xr:uid="{00000000-0005-0000-0000-0000831B0000}"/>
    <cellStyle name="20% - 强调文字颜色 3 2 2 3 2 5" xfId="10821" xr:uid="{00000000-0005-0000-0000-0000752A0000}"/>
    <cellStyle name="20% - 强调文字颜色 3 2 2 3 2 5 2" xfId="10823" xr:uid="{00000000-0005-0000-0000-0000772A0000}"/>
    <cellStyle name="20% - 强调文字颜色 3 2 2 3 2 5 2 2" xfId="10825" xr:uid="{00000000-0005-0000-0000-0000792A0000}"/>
    <cellStyle name="20% - 强调文字颜色 3 2 2 3 2 5 2 3" xfId="1368" xr:uid="{00000000-0005-0000-0000-000088050000}"/>
    <cellStyle name="20% - 强调文字颜色 3 2 2 3 2 5 3" xfId="10828" xr:uid="{00000000-0005-0000-0000-00007C2A0000}"/>
    <cellStyle name="20% - 强调文字颜色 3 2 2 3 2 5 3 2" xfId="10829" xr:uid="{00000000-0005-0000-0000-00007D2A0000}"/>
    <cellStyle name="20% - 强调文字颜色 3 2 2 3 2 5 3 3" xfId="10831" xr:uid="{00000000-0005-0000-0000-00007F2A0000}"/>
    <cellStyle name="20% - 强调文字颜色 3 2 2 3 2 5 4" xfId="10834" xr:uid="{00000000-0005-0000-0000-0000822A0000}"/>
    <cellStyle name="20% - 强调文字颜色 3 2 2 3 2 5 4 2" xfId="10836" xr:uid="{00000000-0005-0000-0000-0000842A0000}"/>
    <cellStyle name="20% - 强调文字颜色 3 2 2 3 2 5 5" xfId="10837" xr:uid="{00000000-0005-0000-0000-0000852A0000}"/>
    <cellStyle name="20% - 强调文字颜色 3 2 2 3 2 5 6" xfId="7009" xr:uid="{00000000-0005-0000-0000-0000911B0000}"/>
    <cellStyle name="20% - 强调文字颜色 3 2 2 3 2 6" xfId="10839" xr:uid="{00000000-0005-0000-0000-0000872A0000}"/>
    <cellStyle name="20% - 强调文字颜色 3 2 2 3 2 6 2" xfId="10842" xr:uid="{00000000-0005-0000-0000-00008A2A0000}"/>
    <cellStyle name="20% - 强调文字颜色 3 2 2 3 2 6 2 2" xfId="10844" xr:uid="{00000000-0005-0000-0000-00008C2A0000}"/>
    <cellStyle name="20% - 强调文字颜色 3 2 2 3 2 6 2 3" xfId="10846" xr:uid="{00000000-0005-0000-0000-00008E2A0000}"/>
    <cellStyle name="20% - 强调文字颜色 3 2 2 3 2 6 3" xfId="10848" xr:uid="{00000000-0005-0000-0000-0000902A0000}"/>
    <cellStyle name="20% - 强调文字颜色 3 2 2 3 2 6 3 2" xfId="10850" xr:uid="{00000000-0005-0000-0000-0000922A0000}"/>
    <cellStyle name="20% - 强调文字颜色 3 2 2 3 2 6 4" xfId="10853" xr:uid="{00000000-0005-0000-0000-0000952A0000}"/>
    <cellStyle name="20% - 强调文字颜色 3 2 2 3 2 6 5" xfId="10856" xr:uid="{00000000-0005-0000-0000-0000982A0000}"/>
    <cellStyle name="20% - 强调文字颜色 3 2 2 3 2 7" xfId="10859" xr:uid="{00000000-0005-0000-0000-00009B2A0000}"/>
    <cellStyle name="20% - 强调文字颜色 3 2 2 3 2 7 2" xfId="10861" xr:uid="{00000000-0005-0000-0000-00009D2A0000}"/>
    <cellStyle name="20% - 强调文字颜色 3 2 2 3 2 7 2 2" xfId="10862" xr:uid="{00000000-0005-0000-0000-00009E2A0000}"/>
    <cellStyle name="20% - 强调文字颜色 3 2 2 3 2 7 2 3" xfId="4408" xr:uid="{00000000-0005-0000-0000-000068110000}"/>
    <cellStyle name="20% - 强调文字颜色 3 2 2 3 2 7 3" xfId="10865" xr:uid="{00000000-0005-0000-0000-0000A12A0000}"/>
    <cellStyle name="20% - 强调文字颜色 3 2 2 3 2 7 3 2" xfId="10866" xr:uid="{00000000-0005-0000-0000-0000A22A0000}"/>
    <cellStyle name="20% - 强调文字颜色 3 2 2 3 2 7 4" xfId="10868" xr:uid="{00000000-0005-0000-0000-0000A42A0000}"/>
    <cellStyle name="20% - 强调文字颜色 3 2 2 3 2 8" xfId="10870" xr:uid="{00000000-0005-0000-0000-0000A62A0000}"/>
    <cellStyle name="20% - 强调文字颜色 3 2 2 3 2 8 2" xfId="10872" xr:uid="{00000000-0005-0000-0000-0000A82A0000}"/>
    <cellStyle name="20% - 强调文字颜色 3 2 2 3 2 8 3" xfId="10875" xr:uid="{00000000-0005-0000-0000-0000AB2A0000}"/>
    <cellStyle name="20% - 强调文字颜色 3 2 2 3 2 9" xfId="10877" xr:uid="{00000000-0005-0000-0000-0000AD2A0000}"/>
    <cellStyle name="20% - 强调文字颜色 3 2 2 3 2 9 2" xfId="10879" xr:uid="{00000000-0005-0000-0000-0000AF2A0000}"/>
    <cellStyle name="20% - 强调文字颜色 3 2 2 3 3" xfId="10881" xr:uid="{00000000-0005-0000-0000-0000B12A0000}"/>
    <cellStyle name="20% - 强调文字颜色 3 2 2 3 3 2" xfId="10883" xr:uid="{00000000-0005-0000-0000-0000B32A0000}"/>
    <cellStyle name="20% - 强调文字颜色 3 2 2 3 3 2 2" xfId="10884" xr:uid="{00000000-0005-0000-0000-0000B42A0000}"/>
    <cellStyle name="20% - 强调文字颜色 3 2 2 3 3 2 2 2" xfId="2112" xr:uid="{00000000-0005-0000-0000-000070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3" xr:uid="{00000000-0005-0000-0000-000095110000}"/>
    <cellStyle name="20% - 强调文字颜色 3 2 2 3 3 2 2 3 2" xfId="10890" xr:uid="{00000000-0005-0000-0000-0000BA2A0000}"/>
    <cellStyle name="20% - 强调文字颜色 3 2 2 3 3 2 2 3 2 2" xfId="10893" xr:uid="{00000000-0005-0000-0000-0000BD2A0000}"/>
    <cellStyle name="20% - 强调文字颜色 3 2 2 3 3 2 2 3 2 3" xfId="10895" xr:uid="{00000000-0005-0000-0000-0000BF2A0000}"/>
    <cellStyle name="20% - 强调文字颜色 3 2 2 3 3 2 2 3 3" xfId="10897" xr:uid="{00000000-0005-0000-0000-0000C12A0000}"/>
    <cellStyle name="20% - 强调文字颜色 3 2 2 3 3 2 2 3 4" xfId="10899" xr:uid="{00000000-0005-0000-0000-0000C32A0000}"/>
    <cellStyle name="20% - 强调文字颜色 3 2 2 3 3 2 2 4" xfId="10901" xr:uid="{00000000-0005-0000-0000-0000C52A0000}"/>
    <cellStyle name="20% - 强调文字颜色 3 2 2 3 3 2 2 4 2" xfId="10904" xr:uid="{00000000-0005-0000-0000-0000C82A0000}"/>
    <cellStyle name="20% - 强调文字颜色 3 2 2 3 3 2 2 4 3" xfId="10908" xr:uid="{00000000-0005-0000-0000-0000CC2A0000}"/>
    <cellStyle name="20% - 强调文字颜色 3 2 2 3 3 2 2 5" xfId="10912" xr:uid="{00000000-0005-0000-0000-0000D02A0000}"/>
    <cellStyle name="20% - 强调文字颜色 3 2 2 3 3 2 2 5 2" xfId="10915" xr:uid="{00000000-0005-0000-0000-0000D32A0000}"/>
    <cellStyle name="20% - 强调文字颜色 3 2 2 3 3 2 2 6" xfId="10918" xr:uid="{00000000-0005-0000-0000-0000D62A0000}"/>
    <cellStyle name="20% - 强调文字颜色 3 2 2 3 3 2 3" xfId="10921" xr:uid="{00000000-0005-0000-0000-0000D92A0000}"/>
    <cellStyle name="20% - 强调文字颜色 3 2 2 3 3 2 4" xfId="8102" xr:uid="{00000000-0005-0000-0000-0000D61F0000}"/>
    <cellStyle name="20% - 强调文字颜色 3 2 2 3 3 2 4 2" xfId="4486" xr:uid="{00000000-0005-0000-0000-0000B6110000}"/>
    <cellStyle name="20% - 强调文字颜色 3 2 2 3 3 2 5" xfId="8107" xr:uid="{00000000-0005-0000-0000-0000DB1F0000}"/>
    <cellStyle name="20% - 强调文字颜色 3 2 2 3 3 2 6" xfId="8110" xr:uid="{00000000-0005-0000-0000-0000DE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7" xr:uid="{00000000-0005-0000-0000-0000DF2A0000}"/>
    <cellStyle name="20% - 强调文字颜色 3 2 2 3 3 3 2 2 3" xfId="10930" xr:uid="{00000000-0005-0000-0000-0000E22A0000}"/>
    <cellStyle name="20% - 强调文字颜色 3 2 2 3 3 3 2 3" xfId="10932" xr:uid="{00000000-0005-0000-0000-0000E42A0000}"/>
    <cellStyle name="20% - 强调文字颜色 3 2 2 3 3 3 2 4" xfId="10935" xr:uid="{00000000-0005-0000-0000-0000E72A0000}"/>
    <cellStyle name="20% - 强调文字颜色 3 2 2 3 3 3 3" xfId="10937" xr:uid="{00000000-0005-0000-0000-0000E92A0000}"/>
    <cellStyle name="20% - 强调文字颜色 3 2 2 3 3 3 3 2" xfId="10938" xr:uid="{00000000-0005-0000-0000-0000EA2A0000}"/>
    <cellStyle name="20% - 强调文字颜色 3 2 2 3 3 3 3 2 2" xfId="10940" xr:uid="{00000000-0005-0000-0000-0000EC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6" xr:uid="{00000000-0005-0000-0000-0000E41F0000}"/>
    <cellStyle name="20% - 强调文字颜色 3 2 2 3 3 3 4 2" xfId="8118" xr:uid="{00000000-0005-0000-0000-0000E61F0000}"/>
    <cellStyle name="20% - 强调文字颜色 3 2 2 3 3 3 4 2 2" xfId="10945" xr:uid="{00000000-0005-0000-0000-0000F12A0000}"/>
    <cellStyle name="20% - 强调文字颜色 3 2 2 3 3 3 4 3" xfId="8121" xr:uid="{00000000-0005-0000-0000-0000E91F0000}"/>
    <cellStyle name="20% - 强调文字颜色 3 2 2 3 3 3 5" xfId="8123" xr:uid="{00000000-0005-0000-0000-0000EB1F0000}"/>
    <cellStyle name="20% - 强调文字颜色 3 2 2 3 3 3 5 2" xfId="10947" xr:uid="{00000000-0005-0000-0000-0000F32A0000}"/>
    <cellStyle name="20% - 强调文字颜色 3 2 2 3 3 3 5 3" xfId="10948" xr:uid="{00000000-0005-0000-0000-0000F42A0000}"/>
    <cellStyle name="20% - 强调文字颜色 3 2 2 3 3 3 6" xfId="8125" xr:uid="{00000000-0005-0000-0000-0000ED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8" xr:uid="{00000000-0005-0000-0000-0000FE2A0000}"/>
    <cellStyle name="20% - 强调文字颜色 3 2 2 3 4" xfId="10960" xr:uid="{00000000-0005-0000-0000-0000002B0000}"/>
    <cellStyle name="20% - 强调文字颜色 3 2 2 3 4 2" xfId="10962" xr:uid="{00000000-0005-0000-0000-000002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8" xr:uid="{00000000-0005-0000-0000-0000122B0000}"/>
    <cellStyle name="20% - 强调文字颜色 3 2 2 3 5 2 2" xfId="10980" xr:uid="{00000000-0005-0000-0000-0000142B0000}"/>
    <cellStyle name="20% - 强调文字颜色 3 2 2 3 5 2 2 2" xfId="10981" xr:uid="{00000000-0005-0000-0000-0000152B0000}"/>
    <cellStyle name="20% - 强调文字颜色 3 2 2 3 5 2 3" xfId="10982" xr:uid="{00000000-0005-0000-0000-000016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8" xr:uid="{00000000-0005-0000-0000-00001C2B0000}"/>
    <cellStyle name="20% - 强调文字颜色 3 2 2 3 5 3 4" xfId="10990" xr:uid="{00000000-0005-0000-0000-00001E2B0000}"/>
    <cellStyle name="20% - 强调文字颜色 3 2 2 3 5 4" xfId="5772" xr:uid="{00000000-0005-0000-0000-0000BC160000}"/>
    <cellStyle name="20% - 强调文字颜色 3 2 2 3 5 4 2" xfId="10992" xr:uid="{00000000-0005-0000-0000-0000202B0000}"/>
    <cellStyle name="20% - 强调文字颜色 3 2 2 3 5 5" xfId="5776" xr:uid="{00000000-0005-0000-0000-0000C0160000}"/>
    <cellStyle name="20% - 强调文字颜色 3 2 2 3 5 6" xfId="10995" xr:uid="{00000000-0005-0000-0000-0000232B0000}"/>
    <cellStyle name="20% - 强调文字颜色 3 2 2 3 6" xfId="10998" xr:uid="{00000000-0005-0000-0000-0000262B0000}"/>
    <cellStyle name="20% - 强调文字颜色 3 2 2 3 6 2" xfId="11000" xr:uid="{00000000-0005-0000-0000-000028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6" xr:uid="{00000000-0005-0000-0000-00002E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8" xr:uid="{00000000-0005-0000-0000-0000CC160000}"/>
    <cellStyle name="20% - 强调文字颜色 3 2 2 3 6 4 2" xfId="11012" xr:uid="{00000000-0005-0000-0000-0000342B0000}"/>
    <cellStyle name="20% - 强调文字颜色 3 2 2 3 6 5" xfId="11014" xr:uid="{00000000-0005-0000-0000-0000362B0000}"/>
    <cellStyle name="20% - 强调文字颜色 3 2 2 3 6 6" xfId="11016" xr:uid="{00000000-0005-0000-0000-0000382B0000}"/>
    <cellStyle name="20% - 强调文字颜色 3 2 2 3 7" xfId="11017" xr:uid="{00000000-0005-0000-0000-0000392B0000}"/>
    <cellStyle name="20% - 强调文字颜色 3 2 2 3 7 2" xfId="11020" xr:uid="{00000000-0005-0000-0000-00003C2B0000}"/>
    <cellStyle name="20% - 强调文字颜色 3 2 2 3 7 2 2" xfId="11022" xr:uid="{00000000-0005-0000-0000-00003E2B0000}"/>
    <cellStyle name="20% - 强调文字颜色 3 2 2 3 7 2 3" xfId="11024" xr:uid="{00000000-0005-0000-0000-0000402B0000}"/>
    <cellStyle name="20% - 强调文字颜色 3 2 2 3 7 3" xfId="11027" xr:uid="{00000000-0005-0000-0000-0000432B0000}"/>
    <cellStyle name="20% - 强调文字颜色 3 2 2 3 7 3 2" xfId="11028" xr:uid="{00000000-0005-0000-0000-0000442B0000}"/>
    <cellStyle name="20% - 强调文字颜色 3 2 2 3 7 4" xfId="11030" xr:uid="{00000000-0005-0000-0000-0000462B0000}"/>
    <cellStyle name="20% - 强调文字颜色 3 2 2 3 7 5" xfId="11032" xr:uid="{00000000-0005-0000-0000-0000482B0000}"/>
    <cellStyle name="20% - 强调文字颜色 3 2 2 3 8" xfId="11034" xr:uid="{00000000-0005-0000-0000-00004A2B0000}"/>
    <cellStyle name="20% - 强调文字颜色 3 2 2 3 8 2" xfId="11035" xr:uid="{00000000-0005-0000-0000-00004B2B0000}"/>
    <cellStyle name="20% - 强调文字颜色 3 2 2 3 8 2 2" xfId="11036" xr:uid="{00000000-0005-0000-0000-00004C2B0000}"/>
    <cellStyle name="20% - 强调文字颜色 3 2 2 3 8 2 3" xfId="310" xr:uid="{00000000-0005-0000-0000-000062010000}"/>
    <cellStyle name="20% - 强调文字颜色 3 2 2 3 8 3" xfId="11038" xr:uid="{00000000-0005-0000-0000-00004E2B0000}"/>
    <cellStyle name="20% - 强调文字颜色 3 2 2 3 8 3 2" xfId="11040" xr:uid="{00000000-0005-0000-0000-0000502B0000}"/>
    <cellStyle name="20% - 强调文字颜色 3 2 2 3 8 4" xfId="11043" xr:uid="{00000000-0005-0000-0000-000053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2" xr:uid="{00000000-0005-0000-0000-0000CE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7" xr:uid="{00000000-0005-0000-0000-0000612B0000}"/>
    <cellStyle name="20% - 强调文字颜色 3 2 2 4 2 2 2 4" xfId="11060" xr:uid="{00000000-0005-0000-0000-0000642B0000}"/>
    <cellStyle name="20% - 强调文字颜色 3 2 2 4 2 2 3" xfId="11063" xr:uid="{00000000-0005-0000-0000-0000672B0000}"/>
    <cellStyle name="20% - 强调文字颜色 3 2 2 4 2 2 3 2" xfId="11064" xr:uid="{00000000-0005-0000-0000-0000682B0000}"/>
    <cellStyle name="20% - 强调文字颜色 3 2 2 4 2 2 4" xfId="11065" xr:uid="{00000000-0005-0000-0000-0000692B0000}"/>
    <cellStyle name="20% - 强调文字颜色 3 2 2 4 2 2 5" xfId="11067" xr:uid="{00000000-0005-0000-0000-00006B2B0000}"/>
    <cellStyle name="20% - 强调文字颜色 3 2 2 4 2 3" xfId="11069" xr:uid="{00000000-0005-0000-0000-00006D2B0000}"/>
    <cellStyle name="20% - 强调文字颜色 3 2 2 4 2 3 2" xfId="11071" xr:uid="{00000000-0005-0000-0000-00006F2B0000}"/>
    <cellStyle name="20% - 强调文字颜色 3 2 2 4 2 3 2 2" xfId="11076" xr:uid="{00000000-0005-0000-0000-0000742B0000}"/>
    <cellStyle name="20% - 强调文字颜色 3 2 2 4 2 3 2 3" xfId="11077" xr:uid="{00000000-0005-0000-0000-000075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6" xr:uid="{00000000-0005-0000-0000-00007E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4" xr:uid="{00000000-0005-0000-0000-000024240000}"/>
    <cellStyle name="20% - 强调文字颜色 3 2 2 4 5 2" xfId="9206" xr:uid="{00000000-0005-0000-0000-000026240000}"/>
    <cellStyle name="20% - 强调文字颜色 3 2 2 4 5 2 2" xfId="9208" xr:uid="{00000000-0005-0000-0000-000028240000}"/>
    <cellStyle name="20% - 强调文字颜色 3 2 2 4 5 3" xfId="9212" xr:uid="{00000000-0005-0000-0000-00002C240000}"/>
    <cellStyle name="20% - 强调文字颜色 3 2 2 4 6" xfId="9216" xr:uid="{00000000-0005-0000-0000-000030240000}"/>
    <cellStyle name="20% - 强调文字颜色 3 2 2 4 6 2" xfId="9219" xr:uid="{00000000-0005-0000-0000-000033240000}"/>
    <cellStyle name="20% - 强调文字颜色 3 2 2 5" xfId="6306" xr:uid="{00000000-0005-0000-0000-0000D2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1" xr:uid="{00000000-0005-0000-0000-00008D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09" xr:uid="{00000000-0005-0000-0000-0000952B0000}"/>
    <cellStyle name="20% - 强调文字颜色 3 2 2 5 2 3 2 2" xfId="11112" xr:uid="{00000000-0005-0000-0000-0000982B0000}"/>
    <cellStyle name="20% - 强调文字颜色 3 2 2 5 2 3 2 3" xfId="3459" xr:uid="{00000000-0005-0000-0000-0000B30D0000}"/>
    <cellStyle name="20% - 强调文字颜色 3 2 2 5 2 3 3" xfId="11114" xr:uid="{00000000-0005-0000-0000-00009A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0" xr:uid="{00000000-0005-0000-0000-0000A02B0000}"/>
    <cellStyle name="20% - 强调文字颜色 3 2 2 5 3 3" xfId="11122" xr:uid="{00000000-0005-0000-0000-0000A22B0000}"/>
    <cellStyle name="20% - 强调文字颜色 3 2 2 5 4" xfId="11125" xr:uid="{00000000-0005-0000-0000-0000A52B0000}"/>
    <cellStyle name="20% - 强调文字颜色 3 2 2 5 4 2" xfId="11126" xr:uid="{00000000-0005-0000-0000-0000A62B0000}"/>
    <cellStyle name="20% - 强调文字颜色 3 2 2 5 4 2 2" xfId="11128" xr:uid="{00000000-0005-0000-0000-0000A82B0000}"/>
    <cellStyle name="20% - 强调文字颜色 3 2 2 5 4 3" xfId="11130" xr:uid="{00000000-0005-0000-0000-0000AA2B0000}"/>
    <cellStyle name="20% - 强调文字颜色 3 2 2 5 4 4" xfId="11132" xr:uid="{00000000-0005-0000-0000-0000AC2B0000}"/>
    <cellStyle name="20% - 强调文字颜色 3 2 2 5 5" xfId="9238" xr:uid="{00000000-0005-0000-0000-000046240000}"/>
    <cellStyle name="20% - 强调文字颜色 3 2 2 5 6" xfId="9240" xr:uid="{00000000-0005-0000-0000-000048240000}"/>
    <cellStyle name="20% - 强调文字颜色 3 2 2 5 6 2" xfId="11135" xr:uid="{00000000-0005-0000-0000-0000AF2B0000}"/>
    <cellStyle name="20% - 强调文字颜色 3 2 2 6" xfId="11137" xr:uid="{00000000-0005-0000-0000-0000B12B0000}"/>
    <cellStyle name="20% - 强调文字颜色 3 2 2 6 2" xfId="11139" xr:uid="{00000000-0005-0000-0000-0000B32B0000}"/>
    <cellStyle name="20% - 强调文字颜色 3 2 2 6 2 2" xfId="11140" xr:uid="{00000000-0005-0000-0000-0000B42B0000}"/>
    <cellStyle name="20% - 强调文字颜色 3 2 2 6 2 2 2" xfId="11142" xr:uid="{00000000-0005-0000-0000-0000B62B0000}"/>
    <cellStyle name="20% - 强调文字颜色 3 2 2 6 2 2 3" xfId="11146" xr:uid="{00000000-0005-0000-0000-0000BA2B0000}"/>
    <cellStyle name="20% - 强调文字颜色 3 2 2 6 2 2 3 2" xfId="11150" xr:uid="{00000000-0005-0000-0000-0000BE2B0000}"/>
    <cellStyle name="20% - 强调文字颜色 3 2 2 6 2 2 4" xfId="11153" xr:uid="{00000000-0005-0000-0000-0000C12B0000}"/>
    <cellStyle name="20% - 强调文字颜色 3 2 2 6 2 3" xfId="11157" xr:uid="{00000000-0005-0000-0000-0000C52B0000}"/>
    <cellStyle name="20% - 强调文字颜色 3 2 2 6 2 3 2" xfId="11160" xr:uid="{00000000-0005-0000-0000-0000C8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0" xr:uid="{00000000-0005-0000-0000-0000D22B0000}"/>
    <cellStyle name="20% - 强调文字颜色 3 2 2 6 2 3 3 2 2" xfId="11172" xr:uid="{00000000-0005-0000-0000-0000D42B0000}"/>
    <cellStyle name="20% - 强调文字颜色 3 2 2 6 2 3 3 2 3" xfId="11174" xr:uid="{00000000-0005-0000-0000-0000D62B0000}"/>
    <cellStyle name="20% - 强调文字颜色 3 2 2 6 2 3 3 3" xfId="11175" xr:uid="{00000000-0005-0000-0000-0000D72B0000}"/>
    <cellStyle name="20% - 强调文字颜色 3 2 2 6 2 3 3 4" xfId="11177" xr:uid="{00000000-0005-0000-0000-0000D92B0000}"/>
    <cellStyle name="20% - 强调文字颜色 3 2 2 6 2 3 4" xfId="11178" xr:uid="{00000000-0005-0000-0000-0000DA2B0000}"/>
    <cellStyle name="20% - 强调文字颜色 3 2 2 6 2 3 4 2" xfId="11182" xr:uid="{00000000-0005-0000-0000-0000DE2B0000}"/>
    <cellStyle name="20% - 强调文字颜色 3 2 2 6 2 3 4 3" xfId="11184" xr:uid="{00000000-0005-0000-0000-0000E02B0000}"/>
    <cellStyle name="20% - 强调文字颜色 3 2 2 6 2 3 5" xfId="9136" xr:uid="{00000000-0005-0000-0000-0000E0230000}"/>
    <cellStyle name="20% - 强调文字颜色 3 2 2 6 2 3 6" xfId="9140" xr:uid="{00000000-0005-0000-0000-0000E4230000}"/>
    <cellStyle name="20% - 强调文字颜色 3 2 2 6 2 4" xfId="11143" xr:uid="{00000000-0005-0000-0000-0000B72B0000}"/>
    <cellStyle name="20% - 强调文字颜色 3 2 2 6 2 5" xfId="11147" xr:uid="{00000000-0005-0000-0000-0000BB2B0000}"/>
    <cellStyle name="20% - 强调文字颜色 3 2 2 6 3" xfId="11186" xr:uid="{00000000-0005-0000-0000-0000E22B0000}"/>
    <cellStyle name="20% - 强调文字颜色 3 2 2 6 3 2" xfId="11187" xr:uid="{00000000-0005-0000-0000-0000E32B0000}"/>
    <cellStyle name="20% - 强调文字颜色 3 2 2 6 3 3" xfId="11189" xr:uid="{00000000-0005-0000-0000-0000E52B0000}"/>
    <cellStyle name="20% - 强调文字颜色 3 2 2 6 4" xfId="11192" xr:uid="{00000000-0005-0000-0000-0000E82B0000}"/>
    <cellStyle name="20% - 强调文字颜色 3 2 2 6 4 2" xfId="11193" xr:uid="{00000000-0005-0000-0000-0000E92B0000}"/>
    <cellStyle name="20% - 强调文字颜色 3 2 2 6 4 2 2" xfId="11195" xr:uid="{00000000-0005-0000-0000-0000EB2B0000}"/>
    <cellStyle name="20% - 强调文字颜色 3 2 2 6 4 2 2 2" xfId="11198" xr:uid="{00000000-0005-0000-0000-0000EE2B0000}"/>
    <cellStyle name="20% - 强调文字颜色 3 2 2 6 4 2 2 2 2" xfId="11201" xr:uid="{00000000-0005-0000-0000-0000F12B0000}"/>
    <cellStyle name="20% - 强调文字颜色 3 2 2 6 4 2 2 3" xfId="11203" xr:uid="{00000000-0005-0000-0000-0000F32B0000}"/>
    <cellStyle name="20% - 强调文字颜色 3 2 2 6 4 2 3" xfId="11205" xr:uid="{00000000-0005-0000-0000-0000F52B0000}"/>
    <cellStyle name="20% - 强调文字颜色 3 2 2 6 4 2 3 2" xfId="11208" xr:uid="{00000000-0005-0000-0000-0000F82B0000}"/>
    <cellStyle name="20% - 强调文字颜色 3 2 2 6 4 2 4" xfId="11211" xr:uid="{00000000-0005-0000-0000-0000FB2B0000}"/>
    <cellStyle name="20% - 强调文字颜色 3 2 2 6 4 3" xfId="11214" xr:uid="{00000000-0005-0000-0000-0000FE2B0000}"/>
    <cellStyle name="20% - 强调文字颜色 3 2 2 6 4 3 2" xfId="11216" xr:uid="{00000000-0005-0000-0000-0000002C0000}"/>
    <cellStyle name="20% - 强调文字颜色 3 2 2 6 4 3 2 2" xfId="11218" xr:uid="{00000000-0005-0000-0000-0000022C0000}"/>
    <cellStyle name="20% - 强调文字颜色 3 2 2 6 4 3 2 3" xfId="11220" xr:uid="{00000000-0005-0000-0000-0000042C0000}"/>
    <cellStyle name="20% - 强调文字颜色 3 2 2 6 4 3 3" xfId="11222" xr:uid="{00000000-0005-0000-0000-0000062C0000}"/>
    <cellStyle name="20% - 强调文字颜色 3 2 2 6 4 3 4" xfId="11223" xr:uid="{00000000-0005-0000-0000-0000072C0000}"/>
    <cellStyle name="20% - 强调文字颜色 3 2 2 6 4 4" xfId="11226" xr:uid="{00000000-0005-0000-0000-00000A2C0000}"/>
    <cellStyle name="20% - 强调文字颜色 3 2 2 6 4 4 2" xfId="11228" xr:uid="{00000000-0005-0000-0000-00000C2C0000}"/>
    <cellStyle name="20% - 强调文字颜色 3 2 2 6 4 4 2 2" xfId="11229" xr:uid="{00000000-0005-0000-0000-00000D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8" xr:uid="{00000000-0005-0000-0000-0000162C0000}"/>
    <cellStyle name="20% - 强调文字颜色 3 2 2 6 5" xfId="9244" xr:uid="{00000000-0005-0000-0000-00004C240000}"/>
    <cellStyle name="20% - 强调文字颜色 3 2 2 6 5 2" xfId="11240" xr:uid="{00000000-0005-0000-0000-000018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6" xr:uid="{00000000-0005-0000-0000-0000B0210000}"/>
    <cellStyle name="20% - 强调文字颜色 3 2 2 7 2 2 2 2" xfId="11245" xr:uid="{00000000-0005-0000-0000-00001D2C0000}"/>
    <cellStyle name="20% - 强调文字颜色 3 2 2 7 2 2 2 2 2" xfId="11247" xr:uid="{00000000-0005-0000-0000-00001F2C0000}"/>
    <cellStyle name="20% - 强调文字颜色 3 2 2 7 2 2 2 2 3" xfId="11250" xr:uid="{00000000-0005-0000-0000-0000222C0000}"/>
    <cellStyle name="20% - 强调文字颜色 3 2 2 7 2 2 2 3" xfId="11252" xr:uid="{00000000-0005-0000-0000-0000242C0000}"/>
    <cellStyle name="20% - 强调文字颜色 3 2 2 7 2 2 2 4" xfId="6033" xr:uid="{00000000-0005-0000-0000-0000C1170000}"/>
    <cellStyle name="20% - 强调文字颜色 3 2 2 7 2 2 3" xfId="5921" xr:uid="{00000000-0005-0000-0000-000051170000}"/>
    <cellStyle name="20% - 强调文字颜色 3 2 2 7 2 2 3 2" xfId="11255" xr:uid="{00000000-0005-0000-0000-0000272C0000}"/>
    <cellStyle name="20% - 强调文字颜色 3 2 2 7 2 2 3 2 2" xfId="11256" xr:uid="{00000000-0005-0000-0000-0000282C0000}"/>
    <cellStyle name="20% - 强调文字颜色 3 2 2 7 2 2 3 2 3" xfId="11258" xr:uid="{00000000-0005-0000-0000-00002A2C0000}"/>
    <cellStyle name="20% - 强调文字颜色 3 2 2 7 2 2 3 3" xfId="11260" xr:uid="{00000000-0005-0000-0000-00002C2C0000}"/>
    <cellStyle name="20% - 强调文字颜色 3 2 2 7 2 2 3 4" xfId="11262" xr:uid="{00000000-0005-0000-0000-00002E2C0000}"/>
    <cellStyle name="20% - 强调文字颜色 3 2 2 7 2 2 4" xfId="11264" xr:uid="{00000000-0005-0000-0000-0000302C0000}"/>
    <cellStyle name="20% - 强调文字颜色 3 2 2 7 2 2 4 2" xfId="11265" xr:uid="{00000000-0005-0000-0000-0000312C0000}"/>
    <cellStyle name="20% - 强调文字颜色 3 2 2 7 2 2 4 3" xfId="11267" xr:uid="{00000000-0005-0000-0000-0000332C0000}"/>
    <cellStyle name="20% - 强调文字颜色 3 2 2 7 2 2 5" xfId="11269" xr:uid="{00000000-0005-0000-0000-0000352C0000}"/>
    <cellStyle name="20% - 强调文字颜色 3 2 2 7 2 2 6" xfId="11270" xr:uid="{00000000-0005-0000-0000-0000362C0000}"/>
    <cellStyle name="20% - 强调文字颜色 3 2 2 7 2 3" xfId="11272" xr:uid="{00000000-0005-0000-0000-0000382C0000}"/>
    <cellStyle name="20% - 强调文字颜色 3 2 2 7 2 4" xfId="11273" xr:uid="{00000000-0005-0000-0000-0000392C0000}"/>
    <cellStyle name="20% - 强调文字颜色 3 2 2 7 2 4 2" xfId="11275" xr:uid="{00000000-0005-0000-0000-00003B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1" xr:uid="{00000000-0005-0000-0000-0000412C0000}"/>
    <cellStyle name="20% - 强调文字颜色 3 2 2 7 3 2 2 3" xfId="11284" xr:uid="{00000000-0005-0000-0000-000044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1" xr:uid="{00000000-0005-0000-0000-00004B2C0000}"/>
    <cellStyle name="20% - 强调文字颜色 3 2 2 7 3 3 2 2" xfId="11293" xr:uid="{00000000-0005-0000-0000-00004D2C0000}"/>
    <cellStyle name="20% - 强调文字颜色 3 2 2 7 3 3 2 3" xfId="11295" xr:uid="{00000000-0005-0000-0000-00004F2C0000}"/>
    <cellStyle name="20% - 强调文字颜色 3 2 2 7 3 3 3" xfId="11296" xr:uid="{00000000-0005-0000-0000-0000502C0000}"/>
    <cellStyle name="20% - 强调文字颜色 3 2 2 7 3 3 4" xfId="11298" xr:uid="{00000000-0005-0000-0000-0000522C0000}"/>
    <cellStyle name="20% - 强调文字颜色 3 2 2 7 3 4" xfId="11300" xr:uid="{00000000-0005-0000-0000-000054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6" xr:uid="{00000000-0005-0000-0000-00005A2C0000}"/>
    <cellStyle name="20% - 强调文字颜色 3 2 2 7 3 5 2" xfId="11308" xr:uid="{00000000-0005-0000-0000-00005C2C0000}"/>
    <cellStyle name="20% - 强调文字颜色 3 2 2 7 3 6" xfId="11309" xr:uid="{00000000-0005-0000-0000-00005D2C0000}"/>
    <cellStyle name="20% - 强调文字颜色 3 2 2 7 4" xfId="11312" xr:uid="{00000000-0005-0000-0000-0000602C0000}"/>
    <cellStyle name="20% - 强调文字颜色 3 2 2 7 5" xfId="9248" xr:uid="{00000000-0005-0000-0000-000050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8" xr:uid="{00000000-0005-0000-0000-0000662C0000}"/>
    <cellStyle name="20% - 强调文字颜色 3 2 2 8 2 3 2" xfId="8759" xr:uid="{00000000-0005-0000-0000-000067220000}"/>
    <cellStyle name="20% - 强调文字颜色 3 2 2 8 3" xfId="11320" xr:uid="{00000000-0005-0000-0000-0000682C0000}"/>
    <cellStyle name="20% - 强调文字颜色 3 2 2 9" xfId="11321" xr:uid="{00000000-0005-0000-0000-0000692C0000}"/>
    <cellStyle name="20% - 强调文字颜色 3 2 2 9 2" xfId="11322" xr:uid="{00000000-0005-0000-0000-00006A2C0000}"/>
    <cellStyle name="20% - 强调文字颜色 3 2 2 9 2 2" xfId="11324" xr:uid="{00000000-0005-0000-0000-00006C2C0000}"/>
    <cellStyle name="20% - 强调文字颜色 3 2 2 9 2 2 2" xfId="11327" xr:uid="{00000000-0005-0000-0000-00006F2C0000}"/>
    <cellStyle name="20% - 强调文字颜色 3 2 2 9 2 2 2 2" xfId="11328" xr:uid="{00000000-0005-0000-0000-0000702C0000}"/>
    <cellStyle name="20% - 强调文字颜色 3 2 2 9 2 2 2 3" xfId="11330" xr:uid="{00000000-0005-0000-0000-0000722C0000}"/>
    <cellStyle name="20% - 强调文字颜色 3 2 2 9 2 2 3" xfId="11332" xr:uid="{00000000-0005-0000-0000-0000742C0000}"/>
    <cellStyle name="20% - 强调文字颜色 3 2 2 9 2 2 4" xfId="11334" xr:uid="{00000000-0005-0000-0000-0000762C0000}"/>
    <cellStyle name="20% - 强调文字颜色 3 2 2 9 2 3" xfId="11336" xr:uid="{00000000-0005-0000-0000-0000782C0000}"/>
    <cellStyle name="20% - 强调文字颜色 3 2 2 9 2 3 2" xfId="11339" xr:uid="{00000000-0005-0000-0000-00007B2C0000}"/>
    <cellStyle name="20% - 强调文字颜色 3 2 2 9 2 3 2 2" xfId="11341" xr:uid="{00000000-0005-0000-0000-00007D2C0000}"/>
    <cellStyle name="20% - 强调文字颜色 3 2 2 9 2 3 2 3" xfId="11344" xr:uid="{00000000-0005-0000-0000-0000802C0000}"/>
    <cellStyle name="20% - 强调文字颜色 3 2 2 9 2 3 3" xfId="11347" xr:uid="{00000000-0005-0000-0000-0000832C0000}"/>
    <cellStyle name="20% - 强调文字颜色 3 2 2 9 2 3 4" xfId="11350" xr:uid="{00000000-0005-0000-0000-0000862C0000}"/>
    <cellStyle name="20% - 强调文字颜色 3 2 2 9 2 4" xfId="11354" xr:uid="{00000000-0005-0000-0000-00008A2C0000}"/>
    <cellStyle name="20% - 强调文字颜色 3 2 2 9 2 4 2" xfId="11356" xr:uid="{00000000-0005-0000-0000-00008C2C0000}"/>
    <cellStyle name="20% - 强调文字颜色 3 2 2 9 2 4 2 2" xfId="11359" xr:uid="{00000000-0005-0000-0000-00008F2C0000}"/>
    <cellStyle name="20% - 强调文字颜色 3 2 2 9 2 4 3" xfId="11361" xr:uid="{00000000-0005-0000-0000-0000912C0000}"/>
    <cellStyle name="20% - 强调文字颜色 3 2 2 9 2 5" xfId="11364" xr:uid="{00000000-0005-0000-0000-0000942C0000}"/>
    <cellStyle name="20% - 强调文字颜色 3 2 2 9 2 5 2" xfId="11366" xr:uid="{00000000-0005-0000-0000-0000962C0000}"/>
    <cellStyle name="20% - 强调文字颜色 3 2 2 9 2 6" xfId="11368" xr:uid="{00000000-0005-0000-0000-0000982C0000}"/>
    <cellStyle name="20% - 强调文字颜色 3 2 2 9 3" xfId="11370" xr:uid="{00000000-0005-0000-0000-00009A2C0000}"/>
    <cellStyle name="20% - 强调文字颜色 3 2 2 9 4" xfId="11372" xr:uid="{00000000-0005-0000-0000-00009C2C0000}"/>
    <cellStyle name="20% - 强调文字颜色 3 2 2 9 5" xfId="11373" xr:uid="{00000000-0005-0000-0000-00009D2C0000}"/>
    <cellStyle name="20% - 强调文字颜色 3 2 3" xfId="9848" xr:uid="{00000000-0005-0000-0000-0000A8260000}"/>
    <cellStyle name="20% - 强调文字颜色 3 2 3 2" xfId="9851" xr:uid="{00000000-0005-0000-0000-0000AB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8" xr:uid="{00000000-0005-0000-0000-0000A22C0000}"/>
    <cellStyle name="20% - 强调文字颜色 3 2 3 2 12 2" xfId="11380" xr:uid="{00000000-0005-0000-0000-0000A42C0000}"/>
    <cellStyle name="20% - 强调文字颜色 3 2 3 2 13" xfId="11381" xr:uid="{00000000-0005-0000-0000-0000A5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6" xr:uid="{00000000-0005-0000-0000-0000AA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3" xr:uid="{00000000-0005-0000-0000-0000290A0000}"/>
    <cellStyle name="20% - 强调文字颜色 3 2 3 2 2 11 2" xfId="1749" xr:uid="{00000000-0005-0000-0000-000005070000}"/>
    <cellStyle name="20% - 强调文字颜色 3 2 3 2 2 12" xfId="11393" xr:uid="{00000000-0005-0000-0000-0000B12C0000}"/>
    <cellStyle name="20% - 强调文字颜色 3 2 3 2 2 12 2" xfId="225" xr:uid="{00000000-0005-0000-0000-000004010000}"/>
    <cellStyle name="20% - 强调文字颜色 3 2 3 2 2 13" xfId="8772" xr:uid="{00000000-0005-0000-0000-000074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5" xr:uid="{00000000-0005-0000-0000-0000B32C0000}"/>
    <cellStyle name="20% - 强调文字颜色 3 2 3 2 2 2" xfId="11398" xr:uid="{00000000-0005-0000-0000-0000B62C0000}"/>
    <cellStyle name="20% - 强调文字颜色 3 2 3 2 2 2 2" xfId="11400" xr:uid="{00000000-0005-0000-0000-0000B8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6" xr:uid="{00000000-0005-0000-0000-0000BE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1" xr:uid="{00000000-0005-0000-0000-0000C32C0000}"/>
    <cellStyle name="20% - 强调文字颜色 3 2 3 2 2 2 2 3 2 2" xfId="11413" xr:uid="{00000000-0005-0000-0000-0000C52C0000}"/>
    <cellStyle name="20% - 强调文字颜色 3 2 3 2 2 2 2 3 2 3" xfId="11415" xr:uid="{00000000-0005-0000-0000-0000C72C0000}"/>
    <cellStyle name="20% - 强调文字颜色 3 2 3 2 2 2 2 3 3" xfId="11416" xr:uid="{00000000-0005-0000-0000-0000C82C0000}"/>
    <cellStyle name="20% - 强调文字颜色 3 2 3 2 2 2 2 3 4" xfId="11418" xr:uid="{00000000-0005-0000-0000-0000CA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6" xr:uid="{00000000-0005-0000-0000-0000D22C0000}"/>
    <cellStyle name="20% - 强调文字颜色 3 2 3 2 2 2 3 2" xfId="11430" xr:uid="{00000000-0005-0000-0000-0000D62C0000}"/>
    <cellStyle name="20% - 强调文字颜色 3 2 3 2 2 2 3 3" xfId="11433" xr:uid="{00000000-0005-0000-0000-0000D92C0000}"/>
    <cellStyle name="20% - 强调文字颜色 3 2 3 2 2 2 4" xfId="11434" xr:uid="{00000000-0005-0000-0000-0000DA2C0000}"/>
    <cellStyle name="20% - 强调文字颜色 3 2 3 2 2 2 4 2" xfId="11437" xr:uid="{00000000-0005-0000-0000-0000DD2C0000}"/>
    <cellStyle name="20% - 强调文字颜色 3 2 3 2 2 2 4 3" xfId="11440" xr:uid="{00000000-0005-0000-0000-0000E02C0000}"/>
    <cellStyle name="20% - 强调文字颜色 3 2 3 2 2 2 5" xfId="11442" xr:uid="{00000000-0005-0000-0000-0000E22C0000}"/>
    <cellStyle name="20% - 强调文字颜色 3 2 3 2 2 2 5 2" xfId="11443" xr:uid="{00000000-0005-0000-0000-0000E32C0000}"/>
    <cellStyle name="20% - 强调文字颜色 3 2 3 2 2 2 6" xfId="11445" xr:uid="{00000000-0005-0000-0000-0000E52C0000}"/>
    <cellStyle name="20% - 强调文字颜色 3 2 3 2 2 2 7" xfId="11446" xr:uid="{00000000-0005-0000-0000-0000E62C0000}"/>
    <cellStyle name="20% - 强调文字颜色 3 2 3 2 2 3" xfId="11447" xr:uid="{00000000-0005-0000-0000-0000E72C0000}"/>
    <cellStyle name="20% - 强调文字颜色 3 2 3 2 2 3 2" xfId="11450" xr:uid="{00000000-0005-0000-0000-0000EA2C0000}"/>
    <cellStyle name="20% - 强调文字颜色 3 2 3 2 2 3 2 2" xfId="11453" xr:uid="{00000000-0005-0000-0000-0000ED2C0000}"/>
    <cellStyle name="20% - 强调文字颜色 3 2 3 2 2 3 2 2 2" xfId="11455" xr:uid="{00000000-0005-0000-0000-0000EF2C0000}"/>
    <cellStyle name="20% - 强调文字颜色 3 2 3 2 2 3 2 2 3" xfId="11457" xr:uid="{00000000-0005-0000-0000-0000F12C0000}"/>
    <cellStyle name="20% - 强调文字颜色 3 2 3 2 2 3 2 3" xfId="11459" xr:uid="{00000000-0005-0000-0000-0000F32C0000}"/>
    <cellStyle name="20% - 强调文字颜色 3 2 3 2 2 3 2 3 2" xfId="11461" xr:uid="{00000000-0005-0000-0000-0000F52C0000}"/>
    <cellStyle name="20% - 强调文字颜色 3 2 3 2 2 3 2 4" xfId="11463" xr:uid="{00000000-0005-0000-0000-0000F72C0000}"/>
    <cellStyle name="20% - 强调文字颜色 3 2 3 2 2 3 3" xfId="11465" xr:uid="{00000000-0005-0000-0000-0000F92C0000}"/>
    <cellStyle name="20% - 强调文字颜色 3 2 3 2 2 3 3 2" xfId="11468" xr:uid="{00000000-0005-0000-0000-0000FC2C0000}"/>
    <cellStyle name="20% - 强调文字颜色 3 2 3 2 2 3 3 2 2" xfId="11470" xr:uid="{00000000-0005-0000-0000-0000FE2C0000}"/>
    <cellStyle name="20% - 强调文字颜色 3 2 3 2 2 3 3 2 3" xfId="11472" xr:uid="{00000000-0005-0000-0000-0000002D0000}"/>
    <cellStyle name="20% - 强调文字颜色 3 2 3 2 2 3 3 3" xfId="11474" xr:uid="{00000000-0005-0000-0000-0000022D0000}"/>
    <cellStyle name="20% - 强调文字颜色 3 2 3 2 2 3 3 3 2" xfId="11476" xr:uid="{00000000-0005-0000-0000-0000042D0000}"/>
    <cellStyle name="20% - 强调文字颜色 3 2 3 2 2 3 3 4" xfId="11478" xr:uid="{00000000-0005-0000-0000-0000062D0000}"/>
    <cellStyle name="20% - 强调文字颜色 3 2 3 2 2 3 4" xfId="11480" xr:uid="{00000000-0005-0000-0000-0000082D0000}"/>
    <cellStyle name="20% - 强调文字颜色 3 2 3 2 2 3 4 2" xfId="11482" xr:uid="{00000000-0005-0000-0000-00000A2D0000}"/>
    <cellStyle name="20% - 强调文字颜色 3 2 3 2 2 3 4 3" xfId="11485" xr:uid="{00000000-0005-0000-0000-00000D2D0000}"/>
    <cellStyle name="20% - 强调文字颜色 3 2 3 2 2 3 5" xfId="11488" xr:uid="{00000000-0005-0000-0000-0000102D0000}"/>
    <cellStyle name="20% - 强调文字颜色 3 2 3 2 2 3 5 2" xfId="11490" xr:uid="{00000000-0005-0000-0000-0000122D0000}"/>
    <cellStyle name="20% - 强调文字颜色 3 2 3 2 2 3 5 3" xfId="11493" xr:uid="{00000000-0005-0000-0000-0000152D0000}"/>
    <cellStyle name="20% - 强调文字颜色 3 2 3 2 2 3 6" xfId="11497" xr:uid="{00000000-0005-0000-0000-0000192D0000}"/>
    <cellStyle name="20% - 强调文字颜色 3 2 3 2 2 3 7" xfId="11499" xr:uid="{00000000-0005-0000-0000-00001B2D0000}"/>
    <cellStyle name="20% - 强调文字颜色 3 2 3 2 2 4" xfId="11500" xr:uid="{00000000-0005-0000-0000-00001C2D0000}"/>
    <cellStyle name="20% - 强调文字颜色 3 2 3 2 2 4 2" xfId="11502" xr:uid="{00000000-0005-0000-0000-00001E2D0000}"/>
    <cellStyle name="20% - 强调文字颜色 3 2 3 2 2 4 2 2" xfId="11504" xr:uid="{00000000-0005-0000-0000-0000202D0000}"/>
    <cellStyle name="20% - 强调文字颜色 3 2 3 2 2 4 2 3" xfId="11506" xr:uid="{00000000-0005-0000-0000-0000222D0000}"/>
    <cellStyle name="20% - 强调文字颜色 3 2 3 2 2 4 3" xfId="11508" xr:uid="{00000000-0005-0000-0000-0000242D0000}"/>
    <cellStyle name="20% - 强调文字颜色 3 2 3 2 2 4 3 2" xfId="11512" xr:uid="{00000000-0005-0000-0000-0000282D0000}"/>
    <cellStyle name="20% - 强调文字颜色 3 2 3 2 2 4 3 3" xfId="11515" xr:uid="{00000000-0005-0000-0000-00002B2D0000}"/>
    <cellStyle name="20% - 强调文字颜色 3 2 3 2 2 4 4" xfId="11516" xr:uid="{00000000-0005-0000-0000-00002C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2" xr:uid="{00000000-0005-0000-0000-0000322D0000}"/>
    <cellStyle name="20% - 强调文字颜色 3 2 3 2 2 5 2" xfId="11525" xr:uid="{00000000-0005-0000-0000-0000352D0000}"/>
    <cellStyle name="20% - 强调文字颜色 3 2 3 2 2 5 2 2" xfId="169" xr:uid="{00000000-0005-0000-0000-0000C6000000}"/>
    <cellStyle name="20% - 强调文字颜色 3 2 3 2 2 5 2 3" xfId="11527" xr:uid="{00000000-0005-0000-0000-0000372D0000}"/>
    <cellStyle name="20% - 强调文字颜色 3 2 3 2 2 5 3" xfId="11529" xr:uid="{00000000-0005-0000-0000-0000392D0000}"/>
    <cellStyle name="20% - 强调文字颜色 3 2 3 2 2 5 3 2" xfId="11531" xr:uid="{00000000-0005-0000-0000-00003B2D0000}"/>
    <cellStyle name="20% - 强调文字颜色 3 2 3 2 2 5 3 3" xfId="11533" xr:uid="{00000000-0005-0000-0000-00003D2D0000}"/>
    <cellStyle name="20% - 强调文字颜色 3 2 3 2 2 5 4" xfId="11534" xr:uid="{00000000-0005-0000-0000-00003E2D0000}"/>
    <cellStyle name="20% - 强调文字颜色 3 2 3 2 2 5 4 2" xfId="11535" xr:uid="{00000000-0005-0000-0000-00003F2D0000}"/>
    <cellStyle name="20% - 强调文字颜色 3 2 3 2 2 5 5" xfId="11537" xr:uid="{00000000-0005-0000-0000-0000412D0000}"/>
    <cellStyle name="20% - 强调文字颜色 3 2 3 2 2 5 6" xfId="11538" xr:uid="{00000000-0005-0000-0000-0000422D0000}"/>
    <cellStyle name="20% - 强调文字颜色 3 2 3 2 2 6" xfId="11539" xr:uid="{00000000-0005-0000-0000-0000432D0000}"/>
    <cellStyle name="20% - 强调文字颜色 3 2 3 2 2 6 2" xfId="11543" xr:uid="{00000000-0005-0000-0000-0000472D0000}"/>
    <cellStyle name="20% - 强调文字颜色 3 2 3 2 2 6 2 2" xfId="11547" xr:uid="{00000000-0005-0000-0000-00004B2D0000}"/>
    <cellStyle name="20% - 强调文字颜色 3 2 3 2 2 6 2 3" xfId="11550" xr:uid="{00000000-0005-0000-0000-00004E2D0000}"/>
    <cellStyle name="20% - 强调文字颜色 3 2 3 2 2 6 3" xfId="11551" xr:uid="{00000000-0005-0000-0000-00004F2D0000}"/>
    <cellStyle name="20% - 强调文字颜色 3 2 3 2 2 6 3 2" xfId="11553" xr:uid="{00000000-0005-0000-0000-0000512D0000}"/>
    <cellStyle name="20% - 强调文字颜色 3 2 3 2 2 6 4" xfId="11554" xr:uid="{00000000-0005-0000-0000-0000522D0000}"/>
    <cellStyle name="20% - 强调文字颜色 3 2 3 2 2 6 5" xfId="11556" xr:uid="{00000000-0005-0000-0000-0000542D0000}"/>
    <cellStyle name="20% - 强调文字颜色 3 2 3 2 2 7" xfId="11557" xr:uid="{00000000-0005-0000-0000-0000552D0000}"/>
    <cellStyle name="20% - 强调文字颜色 3 2 3 2 2 7 2" xfId="11559" xr:uid="{00000000-0005-0000-0000-0000572D0000}"/>
    <cellStyle name="20% - 强调文字颜色 3 2 3 2 2 7 2 2" xfId="11564" xr:uid="{00000000-0005-0000-0000-00005C2D0000}"/>
    <cellStyle name="20% - 强调文字颜色 3 2 3 2 2 7 3" xfId="11566" xr:uid="{00000000-0005-0000-0000-00005E2D0000}"/>
    <cellStyle name="20% - 强调文字颜色 3 2 3 2 2 7 4" xfId="11568" xr:uid="{00000000-0005-0000-0000-0000602D0000}"/>
    <cellStyle name="20% - 强调文字颜色 3 2 3 2 2 8" xfId="11570" xr:uid="{00000000-0005-0000-0000-0000622D0000}"/>
    <cellStyle name="20% - 强调文字颜色 3 2 3 2 2 8 2" xfId="11574" xr:uid="{00000000-0005-0000-0000-0000662D0000}"/>
    <cellStyle name="20% - 强调文字颜色 3 2 3 2 2 8 3" xfId="11576" xr:uid="{00000000-0005-0000-0000-0000682D0000}"/>
    <cellStyle name="20% - 强调文字颜色 3 2 3 2 2 9" xfId="11577" xr:uid="{00000000-0005-0000-0000-0000692D0000}"/>
    <cellStyle name="20% - 强调文字颜色 3 2 3 2 2 9 2" xfId="11582" xr:uid="{00000000-0005-0000-0000-00006E2D0000}"/>
    <cellStyle name="20% - 强调文字颜色 3 2 3 2 2 9 3" xfId="11585" xr:uid="{00000000-0005-0000-0000-0000712D0000}"/>
    <cellStyle name="20% - 强调文字颜色 3 2 3 2 3" xfId="6890" xr:uid="{00000000-0005-0000-0000-00001A1B0000}"/>
    <cellStyle name="20% - 强调文字颜色 3 2 3 2 3 2" xfId="7504" xr:uid="{00000000-0005-0000-0000-0000801D0000}"/>
    <cellStyle name="20% - 强调文字颜色 3 2 3 2 3 2 2" xfId="11587" xr:uid="{00000000-0005-0000-0000-0000732D0000}"/>
    <cellStyle name="20% - 强调文字颜色 3 2 3 2 3 2 2 2" xfId="11589" xr:uid="{00000000-0005-0000-0000-0000752D0000}"/>
    <cellStyle name="20% - 强调文字颜色 3 2 3 2 3 2 2 2 2" xfId="11591" xr:uid="{00000000-0005-0000-0000-0000772D0000}"/>
    <cellStyle name="20% - 强调文字颜色 3 2 3 2 3 2 2 2 2 2" xfId="11593" xr:uid="{00000000-0005-0000-0000-0000792D0000}"/>
    <cellStyle name="20% - 强调文字颜色 3 2 3 2 3 2 2 2 2 3" xfId="11595" xr:uid="{00000000-0005-0000-0000-00007B2D0000}"/>
    <cellStyle name="20% - 强调文字颜色 3 2 3 2 3 2 2 2 3" xfId="11597" xr:uid="{00000000-0005-0000-0000-00007D2D0000}"/>
    <cellStyle name="20% - 强调文字颜色 3 2 3 2 3 2 2 2 4" xfId="10781" xr:uid="{00000000-0005-0000-0000-00004D2A0000}"/>
    <cellStyle name="20% - 强调文字颜色 3 2 3 2 3 2 2 3" xfId="11599" xr:uid="{00000000-0005-0000-0000-00007F2D0000}"/>
    <cellStyle name="20% - 强调文字颜色 3 2 3 2 3 2 2 3 2" xfId="11601" xr:uid="{00000000-0005-0000-0000-0000812D0000}"/>
    <cellStyle name="20% - 强调文字颜色 3 2 3 2 3 2 2 3 2 2" xfId="11603" xr:uid="{00000000-0005-0000-0000-0000832D0000}"/>
    <cellStyle name="20% - 强调文字颜色 3 2 3 2 3 2 2 3 2 3" xfId="11605" xr:uid="{00000000-0005-0000-0000-0000852D0000}"/>
    <cellStyle name="20% - 强调文字颜色 3 2 3 2 3 2 2 3 3" xfId="11606" xr:uid="{00000000-0005-0000-0000-0000862D0000}"/>
    <cellStyle name="20% - 强调文字颜色 3 2 3 2 3 2 2 3 4" xfId="11608" xr:uid="{00000000-0005-0000-0000-0000882D0000}"/>
    <cellStyle name="20% - 强调文字颜色 3 2 3 2 3 2 2 4" xfId="11610" xr:uid="{00000000-0005-0000-0000-00008A2D0000}"/>
    <cellStyle name="20% - 强调文字颜色 3 2 3 2 3 2 2 4 2" xfId="11612" xr:uid="{00000000-0005-0000-0000-00008C2D0000}"/>
    <cellStyle name="20% - 强调文字颜色 3 2 3 2 3 2 2 4 3" xfId="11614" xr:uid="{00000000-0005-0000-0000-00008E2D0000}"/>
    <cellStyle name="20% - 强调文字颜色 3 2 3 2 3 2 2 5" xfId="11615" xr:uid="{00000000-0005-0000-0000-00008F2D0000}"/>
    <cellStyle name="20% - 强调文字颜色 3 2 3 2 3 2 2 5 2" xfId="11618" xr:uid="{00000000-0005-0000-0000-0000922D0000}"/>
    <cellStyle name="20% - 强调文字颜色 3 2 3 2 3 2 2 6" xfId="11619" xr:uid="{00000000-0005-0000-0000-0000932D0000}"/>
    <cellStyle name="20% - 强调文字颜色 3 2 3 2 3 2 3" xfId="11621" xr:uid="{00000000-0005-0000-0000-0000952D0000}"/>
    <cellStyle name="20% - 强调文字颜色 3 2 3 2 3 2 4" xfId="11624" xr:uid="{00000000-0005-0000-0000-0000982D0000}"/>
    <cellStyle name="20% - 强调文字颜色 3 2 3 2 3 2 4 2" xfId="11627" xr:uid="{00000000-0005-0000-0000-00009B2D0000}"/>
    <cellStyle name="20% - 强调文字颜色 3 2 3 2 3 2 5" xfId="11630" xr:uid="{00000000-0005-0000-0000-00009E2D0000}"/>
    <cellStyle name="20% - 强调文字颜色 3 2 3 2 3 2 6" xfId="11632" xr:uid="{00000000-0005-0000-0000-0000A02D0000}"/>
    <cellStyle name="20% - 强调文字颜色 3 2 3 2 3 3" xfId="5968" xr:uid="{00000000-0005-0000-0000-000080170000}"/>
    <cellStyle name="20% - 强调文字颜色 3 2 3 2 3 3 2" xfId="11636" xr:uid="{00000000-0005-0000-0000-0000A42D0000}"/>
    <cellStyle name="20% - 强调文字颜色 3 2 3 2 3 3 2 2" xfId="11639" xr:uid="{00000000-0005-0000-0000-0000A72D0000}"/>
    <cellStyle name="20% - 强调文字颜色 3 2 3 2 3 3 2 2 2" xfId="11641" xr:uid="{00000000-0005-0000-0000-0000A92D0000}"/>
    <cellStyle name="20% - 强调文字颜色 3 2 3 2 3 3 2 2 3" xfId="10681" xr:uid="{00000000-0005-0000-0000-0000E9290000}"/>
    <cellStyle name="20% - 强调文字颜色 3 2 3 2 3 3 2 3" xfId="11643" xr:uid="{00000000-0005-0000-0000-0000AB2D0000}"/>
    <cellStyle name="20% - 强调文字颜色 3 2 3 2 3 3 2 4" xfId="11645" xr:uid="{00000000-0005-0000-0000-0000AD2D0000}"/>
    <cellStyle name="20% - 强调文字颜色 3 2 3 2 3 3 3" xfId="11647" xr:uid="{00000000-0005-0000-0000-0000AF2D0000}"/>
    <cellStyle name="20% - 强调文字颜色 3 2 3 2 3 3 3 2" xfId="11649" xr:uid="{00000000-0005-0000-0000-0000B12D0000}"/>
    <cellStyle name="20% - 强调文字颜色 3 2 3 2 3 3 3 2 2" xfId="11651" xr:uid="{00000000-0005-0000-0000-0000B32D0000}"/>
    <cellStyle name="20% - 强调文字颜色 3 2 3 2 3 3 3 2 3" xfId="10963" xr:uid="{00000000-0005-0000-0000-000003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0" xr:uid="{00000000-0005-0000-0000-0000BC2D0000}"/>
    <cellStyle name="20% - 强调文字颜色 3 2 3 2 3 3 6" xfId="11663" xr:uid="{00000000-0005-0000-0000-0000BF2D0000}"/>
    <cellStyle name="20% - 强调文字颜色 3 2 3 2 3 3 6 2" xfId="11665" xr:uid="{00000000-0005-0000-0000-0000C12D0000}"/>
    <cellStyle name="20% - 强调文字颜色 3 2 3 2 3 3 7" xfId="11666" xr:uid="{00000000-0005-0000-0000-0000C22D0000}"/>
    <cellStyle name="20% - 强调文字颜色 3 2 3 2 3 4" xfId="11667" xr:uid="{00000000-0005-0000-0000-0000C32D0000}"/>
    <cellStyle name="20% - 强调文字颜色 3 2 3 2 3 5" xfId="11669" xr:uid="{00000000-0005-0000-0000-0000C52D0000}"/>
    <cellStyle name="20% - 强调文字颜色 3 2 3 2 3 6" xfId="11672" xr:uid="{00000000-0005-0000-0000-0000C82D0000}"/>
    <cellStyle name="20% - 强调文字颜色 3 2 3 2 4" xfId="518" xr:uid="{00000000-0005-0000-0000-000036020000}"/>
    <cellStyle name="20% - 强调文字颜色 3 2 3 2 4 2" xfId="11676" xr:uid="{00000000-0005-0000-0000-0000CC2D0000}"/>
    <cellStyle name="20% - 强调文字颜色 3 2 3 2 4 2 2" xfId="11678" xr:uid="{00000000-0005-0000-0000-0000CE2D0000}"/>
    <cellStyle name="20% - 强调文字颜色 3 2 3 2 4 2 2 2" xfId="11679" xr:uid="{00000000-0005-0000-0000-0000CF2D0000}"/>
    <cellStyle name="20% - 强调文字颜色 3 2 3 2 4 2 3" xfId="11680" xr:uid="{00000000-0005-0000-0000-0000D02D0000}"/>
    <cellStyle name="20% - 强调文字颜色 3 2 3 2 4 2 3 2" xfId="11683" xr:uid="{00000000-0005-0000-0000-0000D32D0000}"/>
    <cellStyle name="20% - 强调文字颜色 3 2 3 2 4 2 4" xfId="11685" xr:uid="{00000000-0005-0000-0000-0000D52D0000}"/>
    <cellStyle name="20% - 强调文字颜色 3 2 3 2 4 3" xfId="11686" xr:uid="{00000000-0005-0000-0000-0000D62D0000}"/>
    <cellStyle name="20% - 强调文字颜色 3 2 3 2 4 3 2" xfId="11689" xr:uid="{00000000-0005-0000-0000-0000D92D0000}"/>
    <cellStyle name="20% - 强调文字颜色 3 2 3 2 4 3 3" xfId="11691" xr:uid="{00000000-0005-0000-0000-0000DB2D0000}"/>
    <cellStyle name="20% - 强调文字颜色 3 2 3 2 4 4" xfId="11692" xr:uid="{00000000-0005-0000-0000-0000DC2D0000}"/>
    <cellStyle name="20% - 强调文字颜色 3 2 3 2 4 5" xfId="11693" xr:uid="{00000000-0005-0000-0000-0000DD2D0000}"/>
    <cellStyle name="20% - 强调文字颜色 3 2 3 2 4 6" xfId="11695" xr:uid="{00000000-0005-0000-0000-0000DF2D0000}"/>
    <cellStyle name="20% - 强调文字颜色 3 2 3 2 5" xfId="6456" xr:uid="{00000000-0005-0000-0000-000068190000}"/>
    <cellStyle name="20% - 强调文字颜色 3 2 3 2 5 2" xfId="6458" xr:uid="{00000000-0005-0000-0000-00006A190000}"/>
    <cellStyle name="20% - 强调文字颜色 3 2 3 2 5 2 2" xfId="6172" xr:uid="{00000000-0005-0000-0000-00004C180000}"/>
    <cellStyle name="20% - 强调文字颜色 3 2 3 2 5 2 2 2" xfId="11696" xr:uid="{00000000-0005-0000-0000-0000E02D0000}"/>
    <cellStyle name="20% - 强调文字颜色 3 2 3 2 5 2 3" xfId="5783" xr:uid="{00000000-0005-0000-0000-0000C7160000}"/>
    <cellStyle name="20% - 强调文字颜色 3 2 3 2 5 2 4" xfId="11697" xr:uid="{00000000-0005-0000-0000-0000E12D0000}"/>
    <cellStyle name="20% - 强调文字颜色 3 2 3 2 5 3" xfId="5995" xr:uid="{00000000-0005-0000-0000-00009B170000}"/>
    <cellStyle name="20% - 强调文字颜色 3 2 3 2 5 3 2" xfId="11699" xr:uid="{00000000-0005-0000-0000-0000E32D0000}"/>
    <cellStyle name="20% - 强调文字颜色 3 2 3 2 5 3 2 2" xfId="11701" xr:uid="{00000000-0005-0000-0000-0000E52D0000}"/>
    <cellStyle name="20% - 强调文字颜色 3 2 3 2 5 3 3" xfId="11703" xr:uid="{00000000-0005-0000-0000-0000E72D0000}"/>
    <cellStyle name="20% - 强调文字颜色 3 2 3 2 5 3 4" xfId="11705" xr:uid="{00000000-0005-0000-0000-0000E92D0000}"/>
    <cellStyle name="20% - 强调文字颜色 3 2 3 2 5 4" xfId="6461" xr:uid="{00000000-0005-0000-0000-00006D190000}"/>
    <cellStyle name="20% - 强调文字颜色 3 2 3 2 5 4 2" xfId="11707" xr:uid="{00000000-0005-0000-0000-0000EB2D0000}"/>
    <cellStyle name="20% - 强调文字颜色 3 2 3 2 5 5" xfId="11709" xr:uid="{00000000-0005-0000-0000-0000ED2D0000}"/>
    <cellStyle name="20% - 强调文字颜色 3 2 3 2 5 6" xfId="11710" xr:uid="{00000000-0005-0000-0000-0000EE2D0000}"/>
    <cellStyle name="20% - 强调文字颜色 3 2 3 2 6" xfId="6463" xr:uid="{00000000-0005-0000-0000-00006F190000}"/>
    <cellStyle name="20% - 强调文字颜色 3 2 3 2 6 2" xfId="6465" xr:uid="{00000000-0005-0000-0000-000071190000}"/>
    <cellStyle name="20% - 强调文字颜色 3 2 3 2 6 2 2" xfId="6467" xr:uid="{00000000-0005-0000-0000-000073190000}"/>
    <cellStyle name="20% - 强调文字颜色 3 2 3 2 6 2 2 2" xfId="11712" xr:uid="{00000000-0005-0000-0000-0000F02D0000}"/>
    <cellStyle name="20% - 强调文字颜色 3 2 3 2 6 2 3" xfId="6470" xr:uid="{00000000-0005-0000-0000-000076190000}"/>
    <cellStyle name="20% - 强调文字颜色 3 2 3 2 6 2 4" xfId="11713" xr:uid="{00000000-0005-0000-0000-0000F12D0000}"/>
    <cellStyle name="20% - 强调文字颜色 3 2 3 2 6 3" xfId="6473" xr:uid="{00000000-0005-0000-0000-000079190000}"/>
    <cellStyle name="20% - 强调文字颜色 3 2 3 2 6 3 2" xfId="11719" xr:uid="{00000000-0005-0000-0000-0000F72D0000}"/>
    <cellStyle name="20% - 强调文字颜色 3 2 3 2 6 3 3" xfId="11721" xr:uid="{00000000-0005-0000-0000-0000F92D0000}"/>
    <cellStyle name="20% - 强调文字颜色 3 2 3 2 6 4" xfId="6477" xr:uid="{00000000-0005-0000-0000-00007D190000}"/>
    <cellStyle name="20% - 强调文字颜色 3 2 3 2 6 4 2" xfId="11725" xr:uid="{00000000-0005-0000-0000-0000FD2D0000}"/>
    <cellStyle name="20% - 强调文字颜色 3 2 3 2 6 5" xfId="11727" xr:uid="{00000000-0005-0000-0000-0000FF2D0000}"/>
    <cellStyle name="20% - 强调文字颜色 3 2 3 2 6 6" xfId="11729" xr:uid="{00000000-0005-0000-0000-0000012E0000}"/>
    <cellStyle name="20% - 强调文字颜色 3 2 3 2 7" xfId="1499" xr:uid="{00000000-0005-0000-0000-00000B060000}"/>
    <cellStyle name="20% - 强调文字颜色 3 2 3 2 7 2" xfId="878" xr:uid="{00000000-0005-0000-0000-00009E030000}"/>
    <cellStyle name="20% - 强调文字颜色 3 2 3 2 7 2 2" xfId="6481" xr:uid="{00000000-0005-0000-0000-000081190000}"/>
    <cellStyle name="20% - 强调文字颜色 3 2 3 2 7 2 3" xfId="11732" xr:uid="{00000000-0005-0000-0000-0000042E0000}"/>
    <cellStyle name="20% - 强调文字颜色 3 2 3 2 7 3" xfId="6487" xr:uid="{00000000-0005-0000-0000-000087190000}"/>
    <cellStyle name="20% - 强调文字颜色 3 2 3 2 7 3 2" xfId="11735" xr:uid="{00000000-0005-0000-0000-000007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88" xr:uid="{00000000-0005-0000-0000-000044030000}"/>
    <cellStyle name="20% - 强调文字颜色 3 2 3 2 8 2 2" xfId="11739" xr:uid="{00000000-0005-0000-0000-00000B2E0000}"/>
    <cellStyle name="20% - 强调文字颜色 3 2 3 2 8 2 3" xfId="11743" xr:uid="{00000000-0005-0000-0000-00000F2E0000}"/>
    <cellStyle name="20% - 强调文字颜色 3 2 3 2 8 3" xfId="11747" xr:uid="{00000000-0005-0000-0000-0000132E0000}"/>
    <cellStyle name="20% - 强调文字颜色 3 2 3 2 8 3 2" xfId="11751" xr:uid="{00000000-0005-0000-0000-0000172E0000}"/>
    <cellStyle name="20% - 强调文字颜色 3 2 3 2 8 4" xfId="11755" xr:uid="{00000000-0005-0000-0000-00001B2E0000}"/>
    <cellStyle name="20% - 强调文字颜色 3 2 3 2 8 5" xfId="11759" xr:uid="{00000000-0005-0000-0000-00001F2E0000}"/>
    <cellStyle name="20% - 强调文字颜色 3 2 3 2 9" xfId="870" xr:uid="{00000000-0005-0000-0000-000096030000}"/>
    <cellStyle name="20% - 强调文字颜色 3 2 3 2 9 2" xfId="11763" xr:uid="{00000000-0005-0000-0000-0000232E0000}"/>
    <cellStyle name="20% - 强调文字颜色 3 2 3 2 9 3" xfId="11765" xr:uid="{00000000-0005-0000-0000-0000252E0000}"/>
    <cellStyle name="20% - 强调文字颜色 3 2 3 3" xfId="9854" xr:uid="{00000000-0005-0000-0000-0000AE260000}"/>
    <cellStyle name="20% - 强调文字颜色 3 2 3 3 2" xfId="11767" xr:uid="{00000000-0005-0000-0000-0000272E0000}"/>
    <cellStyle name="20% - 强调文字颜色 3 2 3 3 2 2" xfId="11769" xr:uid="{00000000-0005-0000-0000-0000292E0000}"/>
    <cellStyle name="20% - 强调文字颜色 3 2 3 4" xfId="11771" xr:uid="{00000000-0005-0000-0000-00002B2E0000}"/>
    <cellStyle name="20% - 强调文字颜色 3 2 3 4 2" xfId="11772" xr:uid="{00000000-0005-0000-0000-00002C2E0000}"/>
    <cellStyle name="20% - 强调文字颜色 3 2 3 4 2 2" xfId="11774" xr:uid="{00000000-0005-0000-0000-00002E2E0000}"/>
    <cellStyle name="20% - 强调文字颜色 3 2 3 4 2 3" xfId="11775" xr:uid="{00000000-0005-0000-0000-00002F2E0000}"/>
    <cellStyle name="20% - 强调文字颜色 3 2 3 4 3" xfId="7509" xr:uid="{00000000-0005-0000-0000-0000851D0000}"/>
    <cellStyle name="20% - 强调文字颜色 3 2 3 4 3 2" xfId="11776" xr:uid="{00000000-0005-0000-0000-0000302E0000}"/>
    <cellStyle name="20% - 强调文字颜色 3 2 3 4 4" xfId="11777" xr:uid="{00000000-0005-0000-0000-0000312E0000}"/>
    <cellStyle name="20% - 强调文字颜色 3 2 3 4 5" xfId="6498" xr:uid="{00000000-0005-0000-0000-000092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7" xr:uid="{00000000-0005-0000-0000-0000B1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7" xr:uid="{00000000-0005-0000-0000-00003B2E0000}"/>
    <cellStyle name="20% - 强调文字颜色 3 2 4 13" xfId="8939" xr:uid="{00000000-0005-0000-0000-00001B230000}"/>
    <cellStyle name="20% - 强调文字颜色 3 2 4 13 2" xfId="8942" xr:uid="{00000000-0005-0000-0000-00001E230000}"/>
    <cellStyle name="20% - 强调文字颜色 3 2 4 14" xfId="8944" xr:uid="{00000000-0005-0000-0000-000020230000}"/>
    <cellStyle name="20% - 强调文字颜色 3 2 4 15" xfId="11789" xr:uid="{00000000-0005-0000-0000-00003D2E0000}"/>
    <cellStyle name="20% - 强调文字颜色 3 2 4 15 2" xfId="10417" xr:uid="{00000000-0005-0000-0000-0000E1280000}"/>
    <cellStyle name="20% - 强调文字颜色 3 2 4 16" xfId="11791" xr:uid="{00000000-0005-0000-0000-00003F2E0000}"/>
    <cellStyle name="20% - 强调文字颜色 3 2 4 17" xfId="11793" xr:uid="{00000000-0005-0000-0000-0000412E0000}"/>
    <cellStyle name="20% - 强调文字颜色 3 2 4 2" xfId="9860" xr:uid="{00000000-0005-0000-0000-0000B4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4" xr:uid="{00000000-0005-0000-0000-0000562E0000}"/>
    <cellStyle name="20% - 强调文字颜色 3 2 4 2 2" xfId="11816" xr:uid="{00000000-0005-0000-0000-0000582E0000}"/>
    <cellStyle name="20% - 强调文字颜色 3 2 4 2 2 2" xfId="1406" xr:uid="{00000000-0005-0000-0000-0000AE050000}"/>
    <cellStyle name="20% - 强调文字颜色 3 2 4 2 2 2 2" xfId="599" xr:uid="{00000000-0005-0000-0000-000087020000}"/>
    <cellStyle name="20% - 强调文字颜色 3 2 4 2 2 2 2 2" xfId="17" xr:uid="{00000000-0005-0000-0000-000013000000}"/>
    <cellStyle name="20% - 强调文字颜色 3 2 4 2 2 2 2 3" xfId="624" xr:uid="{00000000-0005-0000-0000-0000A0020000}"/>
    <cellStyle name="20% - 强调文字颜色 3 2 4 2 2 2 3" xfId="647" xr:uid="{00000000-0005-0000-0000-0000B7020000}"/>
    <cellStyle name="20% - 强调文字颜色 3 2 4 2 2 2 3 2" xfId="660" xr:uid="{00000000-0005-0000-0000-0000C4020000}"/>
    <cellStyle name="20% - 强调文字颜色 3 2 4 2 2 2 4" xfId="709" xr:uid="{00000000-0005-0000-0000-0000F5020000}"/>
    <cellStyle name="20% - 强调文字颜色 3 2 4 2 2 2 5" xfId="736" xr:uid="{00000000-0005-0000-0000-000010030000}"/>
    <cellStyle name="20% - 强调文字颜色 3 2 4 2 2 3" xfId="1415" xr:uid="{00000000-0005-0000-0000-0000B7050000}"/>
    <cellStyle name="20% - 强调文字颜色 3 2 4 2 2 3 2" xfId="1549" xr:uid="{00000000-0005-0000-0000-00003D060000}"/>
    <cellStyle name="20% - 强调文字颜色 3 2 4 2 2 3 2 2" xfId="1226" xr:uid="{00000000-0005-0000-0000-0000FA040000}"/>
    <cellStyle name="20% - 强调文字颜色 3 2 4 2 2 3 2 2 2" xfId="11818" xr:uid="{00000000-0005-0000-0000-00005A2E0000}"/>
    <cellStyle name="20% - 强调文字颜色 3 2 4 2 2 3 2 2 3" xfId="11819" xr:uid="{00000000-0005-0000-0000-00005B2E0000}"/>
    <cellStyle name="20% - 强调文字颜色 3 2 4 2 2 3 2 3" xfId="1237" xr:uid="{00000000-0005-0000-0000-000005050000}"/>
    <cellStyle name="20% - 强调文字颜色 3 2 4 2 2 3 2 4" xfId="11820" xr:uid="{00000000-0005-0000-0000-00005C2E0000}"/>
    <cellStyle name="20% - 强调文字颜色 3 2 4 2 2 3 3" xfId="1554" xr:uid="{00000000-0005-0000-0000-000042060000}"/>
    <cellStyle name="20% - 强调文字颜色 3 2 4 2 2 3 3 2" xfId="1283" xr:uid="{00000000-0005-0000-0000-000033050000}"/>
    <cellStyle name="20% - 强调文字颜色 3 2 4 2 2 3 3 2 2" xfId="11822" xr:uid="{00000000-0005-0000-0000-00005E2E0000}"/>
    <cellStyle name="20% - 强调文字颜色 3 2 4 2 2 3 3 2 3" xfId="2722" xr:uid="{00000000-0005-0000-0000-0000D20A0000}"/>
    <cellStyle name="20% - 强调文字颜色 3 2 4 2 2 3 3 3" xfId="11823" xr:uid="{00000000-0005-0000-0000-00005F2E0000}"/>
    <cellStyle name="20% - 强调文字颜色 3 2 4 2 2 3 3 4" xfId="11824" xr:uid="{00000000-0005-0000-0000-0000602E0000}"/>
    <cellStyle name="20% - 强调文字颜色 3 2 4 2 2 3 4" xfId="1559" xr:uid="{00000000-0005-0000-0000-000047060000}"/>
    <cellStyle name="20% - 强调文字颜色 3 2 4 2 2 3 4 2" xfId="11826" xr:uid="{00000000-0005-0000-0000-0000622E0000}"/>
    <cellStyle name="20% - 强调文字颜色 3 2 4 2 2 3 4 3" xfId="11828" xr:uid="{00000000-0005-0000-0000-0000642E0000}"/>
    <cellStyle name="20% - 强调文字颜色 3 2 4 2 2 3 5" xfId="1567" xr:uid="{00000000-0005-0000-0000-00004F060000}"/>
    <cellStyle name="20% - 强调文字颜色 3 2 4 2 2 3 5 2" xfId="11830" xr:uid="{00000000-0005-0000-0000-0000662E0000}"/>
    <cellStyle name="20% - 强调文字颜色 3 2 4 2 2 3 5 3" xfId="11833" xr:uid="{00000000-0005-0000-0000-0000692E0000}"/>
    <cellStyle name="20% - 强调文字颜色 3 2 4 2 2 3 6" xfId="11836" xr:uid="{00000000-0005-0000-0000-00006C2E0000}"/>
    <cellStyle name="20% - 强调文字颜色 3 2 4 2 2 3 7" xfId="11838" xr:uid="{00000000-0005-0000-0000-00006E2E0000}"/>
    <cellStyle name="20% - 强调文字颜色 3 2 4 2 2 4" xfId="826" xr:uid="{00000000-0005-0000-0000-00006A030000}"/>
    <cellStyle name="20% - 强调文字颜色 3 2 4 2 2 5" xfId="833" xr:uid="{00000000-0005-0000-0000-000071030000}"/>
    <cellStyle name="20% - 强调文字颜色 3 2 4 2 2 6" xfId="11840" xr:uid="{00000000-0005-0000-0000-0000702E0000}"/>
    <cellStyle name="20% - 强调文字颜色 3 2 4 2 3" xfId="11843" xr:uid="{00000000-0005-0000-0000-0000732E0000}"/>
    <cellStyle name="20% - 强调文字颜色 3 2 4 2 3 2" xfId="11845" xr:uid="{00000000-0005-0000-0000-0000752E0000}"/>
    <cellStyle name="20% - 强调文字颜色 3 2 4 2 3 2 2" xfId="2413" xr:uid="{00000000-0005-0000-0000-00009D090000}"/>
    <cellStyle name="20% - 强调文字颜色 3 2 4 2 3 2 2 2" xfId="7017" xr:uid="{00000000-0005-0000-0000-0000991B0000}"/>
    <cellStyle name="20% - 强调文字颜色 3 2 4 2 3 2 2 2 2" xfId="11846" xr:uid="{00000000-0005-0000-0000-0000762E0000}"/>
    <cellStyle name="20% - 强调文字颜色 3 2 4 2 3 2 2 3" xfId="11848" xr:uid="{00000000-0005-0000-0000-0000782E0000}"/>
    <cellStyle name="20% - 强调文字颜色 3 2 4 2 3 2 3" xfId="11849" xr:uid="{00000000-0005-0000-0000-0000792E0000}"/>
    <cellStyle name="20% - 强调文字颜色 3 2 4 2 3 2 3 2" xfId="11851" xr:uid="{00000000-0005-0000-0000-00007B2E0000}"/>
    <cellStyle name="20% - 强调文字颜色 3 2 4 2 3 2 4" xfId="8743" xr:uid="{00000000-0005-0000-0000-000057220000}"/>
    <cellStyle name="20% - 强调文字颜色 3 2 4 2 3 2 4 2" xfId="8745" xr:uid="{00000000-0005-0000-0000-000059220000}"/>
    <cellStyle name="20% - 强调文字颜色 3 2 4 2 3 2 5" xfId="8750" xr:uid="{00000000-0005-0000-0000-00005E220000}"/>
    <cellStyle name="20% - 强调文字颜色 3 2 4 2 3 3" xfId="11855" xr:uid="{00000000-0005-0000-0000-00007F2E0000}"/>
    <cellStyle name="20% - 强调文字颜色 3 2 4 2 3 3 2" xfId="11857" xr:uid="{00000000-0005-0000-0000-0000812E0000}"/>
    <cellStyle name="20% - 强调文字颜色 3 2 4 2 3 3 2 2" xfId="7029" xr:uid="{00000000-0005-0000-0000-0000A51B0000}"/>
    <cellStyle name="20% - 强调文字颜色 3 2 4 2 3 3 2 3" xfId="11858" xr:uid="{00000000-0005-0000-0000-0000822E0000}"/>
    <cellStyle name="20% - 强调文字颜色 3 2 4 2 3 3 3" xfId="11859" xr:uid="{00000000-0005-0000-0000-0000832E0000}"/>
    <cellStyle name="20% - 强调文字颜色 3 2 4 2 3 3 3 2" xfId="7040" xr:uid="{00000000-0005-0000-0000-0000B01B0000}"/>
    <cellStyle name="20% - 强调文字颜色 3 2 4 2 3 3 4" xfId="8756" xr:uid="{00000000-0005-0000-0000-000064220000}"/>
    <cellStyle name="20% - 强调文字颜色 3 2 4 2 3 4" xfId="11861" xr:uid="{00000000-0005-0000-0000-0000852E0000}"/>
    <cellStyle name="20% - 强调文字颜色 3 2 4 2 3 4 2" xfId="2460" xr:uid="{00000000-0005-0000-0000-0000CC090000}"/>
    <cellStyle name="20% - 强调文字颜色 3 2 4 2 3 4 2 2" xfId="2463" xr:uid="{00000000-0005-0000-0000-0000CF090000}"/>
    <cellStyle name="20% - 强调文字颜色 3 2 4 2 3 4 3" xfId="2468" xr:uid="{00000000-0005-0000-0000-0000D4090000}"/>
    <cellStyle name="20% - 强调文字颜色 3 2 4 2 3 5" xfId="11864" xr:uid="{00000000-0005-0000-0000-0000882E0000}"/>
    <cellStyle name="20% - 强调文字颜色 3 2 4 2 3 5 2" xfId="11867" xr:uid="{00000000-0005-0000-0000-00008B2E0000}"/>
    <cellStyle name="20% - 强调文字颜色 3 2 4 2 3 5 3" xfId="11870" xr:uid="{00000000-0005-0000-0000-00008E2E0000}"/>
    <cellStyle name="20% - 强调文字颜色 3 2 4 2 3 6" xfId="11874" xr:uid="{00000000-0005-0000-0000-0000922E0000}"/>
    <cellStyle name="20% - 强调文字颜色 3 2 4 2 3 6 2" xfId="11878" xr:uid="{00000000-0005-0000-0000-0000962E0000}"/>
    <cellStyle name="20% - 强调文字颜色 3 2 4 2 3 7" xfId="11882" xr:uid="{00000000-0005-0000-0000-00009A2E0000}"/>
    <cellStyle name="20% - 强调文字颜色 3 2 4 2 3 8" xfId="11886" xr:uid="{00000000-0005-0000-0000-00009E2E0000}"/>
    <cellStyle name="20% - 强调文字颜色 3 2 4 2 4" xfId="11888" xr:uid="{00000000-0005-0000-0000-0000A02E0000}"/>
    <cellStyle name="20% - 强调文字颜色 3 2 4 2 4 2" xfId="11890" xr:uid="{00000000-0005-0000-0000-0000A22E0000}"/>
    <cellStyle name="20% - 强调文字颜色 3 2 4 2 4 2 2" xfId="2529" xr:uid="{00000000-0005-0000-0000-0000110A0000}"/>
    <cellStyle name="20% - 强调文字颜色 3 2 4 2 4 2 2 2" xfId="10394" xr:uid="{00000000-0005-0000-0000-0000CA280000}"/>
    <cellStyle name="20% - 强调文字颜色 3 2 4 2 4 2 3" xfId="11891" xr:uid="{00000000-0005-0000-0000-0000A32E0000}"/>
    <cellStyle name="20% - 强调文字颜色 3 2 4 2 4 2 4" xfId="11893" xr:uid="{00000000-0005-0000-0000-0000A52E0000}"/>
    <cellStyle name="20% - 强调文字颜色 3 2 4 2 4 3" xfId="11895" xr:uid="{00000000-0005-0000-0000-0000A72E0000}"/>
    <cellStyle name="20% - 强调文字颜色 3 2 4 2 4 3 2" xfId="349" xr:uid="{00000000-0005-0000-0000-00008D010000}"/>
    <cellStyle name="20% - 强调文字颜色 3 2 4 2 4 3 2 2" xfId="2558" xr:uid="{00000000-0005-0000-0000-00002E0A0000}"/>
    <cellStyle name="20% - 强调文字颜色 3 2 4 2 4 3 3" xfId="386" xr:uid="{00000000-0005-0000-0000-0000B2010000}"/>
    <cellStyle name="20% - 强调文字颜色 3 2 4 2 4 3 4" xfId="11897" xr:uid="{00000000-0005-0000-0000-0000A92E0000}"/>
    <cellStyle name="20% - 强调文字颜色 3 2 4 2 4 4" xfId="11898" xr:uid="{00000000-0005-0000-0000-0000AA2E0000}"/>
    <cellStyle name="20% - 强调文字颜色 3 2 4 2 4 4 2" xfId="11901" xr:uid="{00000000-0005-0000-0000-0000AD2E0000}"/>
    <cellStyle name="20% - 强调文字颜色 3 2 4 2 4 5" xfId="11903" xr:uid="{00000000-0005-0000-0000-0000AF2E0000}"/>
    <cellStyle name="20% - 强调文字颜色 3 2 4 2 4 6" xfId="11905" xr:uid="{00000000-0005-0000-0000-0000B12E0000}"/>
    <cellStyle name="20% - 强调文字颜色 3 2 4 2 5" xfId="6509" xr:uid="{00000000-0005-0000-0000-00009D190000}"/>
    <cellStyle name="20% - 强调文字颜色 3 2 4 2 5 2" xfId="6514" xr:uid="{00000000-0005-0000-0000-0000A2190000}"/>
    <cellStyle name="20% - 强调文字颜色 3 2 4 2 5 2 2" xfId="11907" xr:uid="{00000000-0005-0000-0000-0000B32E0000}"/>
    <cellStyle name="20% - 强调文字颜色 3 2 4 2 5 2 3" xfId="11908" xr:uid="{00000000-0005-0000-0000-0000B42E0000}"/>
    <cellStyle name="20% - 强调文字颜色 3 2 4 2 5 3" xfId="344" xr:uid="{00000000-0005-0000-0000-000088010000}"/>
    <cellStyle name="20% - 强调文字颜色 3 2 4 2 5 3 2" xfId="11910" xr:uid="{00000000-0005-0000-0000-0000B62E0000}"/>
    <cellStyle name="20% - 强调文字颜色 3 2 4 2 5 3 3" xfId="11911" xr:uid="{00000000-0005-0000-0000-0000B72E0000}"/>
    <cellStyle name="20% - 强调文字颜色 3 2 4 2 5 4" xfId="11913" xr:uid="{00000000-0005-0000-0000-0000B92E0000}"/>
    <cellStyle name="20% - 强调文字颜色 3 2 4 2 5 4 2" xfId="8508" xr:uid="{00000000-0005-0000-0000-00006C210000}"/>
    <cellStyle name="20% - 强调文字颜色 3 2 4 2 5 5" xfId="11915" xr:uid="{00000000-0005-0000-0000-0000BB2E0000}"/>
    <cellStyle name="20% - 强调文字颜色 3 2 4 2 5 6" xfId="11917" xr:uid="{00000000-0005-0000-0000-0000BD2E0000}"/>
    <cellStyle name="20% - 强调文字颜色 3 2 4 2 6" xfId="6518" xr:uid="{00000000-0005-0000-0000-0000A6190000}"/>
    <cellStyle name="20% - 强调文字颜色 3 2 4 2 6 2" xfId="11920" xr:uid="{00000000-0005-0000-0000-0000C02E0000}"/>
    <cellStyle name="20% - 强调文字颜色 3 2 4 2 6 2 2" xfId="2623" xr:uid="{00000000-0005-0000-0000-00006F0A0000}"/>
    <cellStyle name="20% - 强调文字颜色 3 2 4 2 6 2 3" xfId="2634" xr:uid="{00000000-0005-0000-0000-00007A0A0000}"/>
    <cellStyle name="20% - 强调文字颜色 3 2 4 2 6 3" xfId="11921" xr:uid="{00000000-0005-0000-0000-0000C12E0000}"/>
    <cellStyle name="20% - 强调文字颜色 3 2 4 2 6 3 2" xfId="11923" xr:uid="{00000000-0005-0000-0000-0000C32E0000}"/>
    <cellStyle name="20% - 强调文字颜色 3 2 4 2 6 4" xfId="11926" xr:uid="{00000000-0005-0000-0000-0000C62E0000}"/>
    <cellStyle name="20% - 强调文字颜色 3 2 4 2 6 5" xfId="11929" xr:uid="{00000000-0005-0000-0000-0000C92E0000}"/>
    <cellStyle name="20% - 强调文字颜色 3 2 4 2 7" xfId="1532" xr:uid="{00000000-0005-0000-0000-00002C060000}"/>
    <cellStyle name="20% - 强调文字颜色 3 2 4 2 7 2" xfId="11933" xr:uid="{00000000-0005-0000-0000-0000CD2E0000}"/>
    <cellStyle name="20% - 强调文字颜色 3 2 4 2 7 2 2" xfId="11935" xr:uid="{00000000-0005-0000-0000-0000CF2E0000}"/>
    <cellStyle name="20% - 强调文字颜色 3 2 4 2 7 2 3" xfId="11936" xr:uid="{00000000-0005-0000-0000-0000D02E0000}"/>
    <cellStyle name="20% - 强调文字颜色 3 2 4 2 7 3" xfId="11938" xr:uid="{00000000-0005-0000-0000-0000D22E0000}"/>
    <cellStyle name="20% - 强调文字颜色 3 2 4 2 7 3 2" xfId="11940" xr:uid="{00000000-0005-0000-0000-0000D42E0000}"/>
    <cellStyle name="20% - 强调文字颜色 3 2 4 2 7 4" xfId="11942" xr:uid="{00000000-0005-0000-0000-0000D62E0000}"/>
    <cellStyle name="20% - 强调文字颜色 3 2 4 2 8" xfId="11945" xr:uid="{00000000-0005-0000-0000-0000D92E0000}"/>
    <cellStyle name="20% - 强调文字颜色 3 2 4 2 8 2" xfId="11947" xr:uid="{00000000-0005-0000-0000-0000DB2E0000}"/>
    <cellStyle name="20% - 强调文字颜色 3 2 4 2 8 3" xfId="11950" xr:uid="{00000000-0005-0000-0000-0000DE2E0000}"/>
    <cellStyle name="20% - 强调文字颜色 3 2 4 2 9" xfId="11953" xr:uid="{00000000-0005-0000-0000-0000E12E0000}"/>
    <cellStyle name="20% - 强调文字颜色 3 2 4 2 9 2" xfId="11955" xr:uid="{00000000-0005-0000-0000-0000E32E0000}"/>
    <cellStyle name="20% - 强调文字颜色 3 2 4 3" xfId="9862" xr:uid="{00000000-0005-0000-0000-0000B6260000}"/>
    <cellStyle name="20% - 强调文字颜色 3 2 4 3 2" xfId="11957" xr:uid="{00000000-0005-0000-0000-0000E52E0000}"/>
    <cellStyle name="20% - 强调文字颜色 3 2 4 3 2 2" xfId="1848" xr:uid="{00000000-0005-0000-0000-000068070000}"/>
    <cellStyle name="20% - 强调文字颜色 3 2 4 3 2 2 2" xfId="1850" xr:uid="{00000000-0005-0000-0000-00006A070000}"/>
    <cellStyle name="20% - 强调文字颜色 3 2 4 3 2 2 2 2" xfId="1856" xr:uid="{00000000-0005-0000-0000-000070070000}"/>
    <cellStyle name="20% - 强调文字颜色 3 2 4 3 2 2 2 2 2" xfId="11961" xr:uid="{00000000-0005-0000-0000-0000E92E0000}"/>
    <cellStyle name="20% - 强调文字颜色 3 2 4 3 2 2 2 2 3" xfId="11963" xr:uid="{00000000-0005-0000-0000-0000EB2E0000}"/>
    <cellStyle name="20% - 强调文字颜色 3 2 4 3 2 2 2 3" xfId="1861" xr:uid="{00000000-0005-0000-0000-000075070000}"/>
    <cellStyle name="20% - 强调文字颜色 3 2 4 3 2 2 2 4" xfId="7673" xr:uid="{00000000-0005-0000-0000-0000291E0000}"/>
    <cellStyle name="20% - 强调文字颜色 3 2 4 3 2 2 3" xfId="1865" xr:uid="{00000000-0005-0000-0000-000079070000}"/>
    <cellStyle name="20% - 强调文字颜色 3 2 4 3 2 2 3 2" xfId="1869" xr:uid="{00000000-0005-0000-0000-00007D070000}"/>
    <cellStyle name="20% - 强调文字颜色 3 2 4 3 2 2 3 2 2" xfId="11965" xr:uid="{00000000-0005-0000-0000-0000ED2E0000}"/>
    <cellStyle name="20% - 强调文字颜色 3 2 4 3 2 2 3 2 3" xfId="11968" xr:uid="{00000000-0005-0000-0000-0000F02E0000}"/>
    <cellStyle name="20% - 强调文字颜色 3 2 4 3 2 2 3 3" xfId="11971" xr:uid="{00000000-0005-0000-0000-0000F32E0000}"/>
    <cellStyle name="20% - 强调文字颜色 3 2 4 3 2 2 3 4" xfId="11973" xr:uid="{00000000-0005-0000-0000-0000F52E0000}"/>
    <cellStyle name="20% - 强调文字颜色 3 2 4 3 2 2 4" xfId="1871" xr:uid="{00000000-0005-0000-0000-00007F070000}"/>
    <cellStyle name="20% - 强调文字颜色 3 2 4 3 2 2 4 2" xfId="11975" xr:uid="{00000000-0005-0000-0000-0000F72E0000}"/>
    <cellStyle name="20% - 强调文字颜色 3 2 4 3 2 2 4 3" xfId="11978" xr:uid="{00000000-0005-0000-0000-0000FA2E0000}"/>
    <cellStyle name="20% - 强调文字颜色 3 2 4 3 2 2 5" xfId="1875" xr:uid="{00000000-0005-0000-0000-000083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61" xr:uid="{00000000-0005-0000-0000-00008D030000}"/>
    <cellStyle name="20% - 强调文字颜色 3 2 4 3 2 4 2" xfId="185" xr:uid="{00000000-0005-0000-0000-0000D8000000}"/>
    <cellStyle name="20% - 强调文字颜色 3 2 4 3 2 5" xfId="1892" xr:uid="{00000000-0005-0000-0000-000094070000}"/>
    <cellStyle name="20% - 强调文字颜色 3 2 4 3 2 6" xfId="11982" xr:uid="{00000000-0005-0000-0000-0000FE2E0000}"/>
    <cellStyle name="20% - 强调文字颜色 3 2 4 3 3" xfId="11984" xr:uid="{00000000-0005-0000-0000-0000002F0000}"/>
    <cellStyle name="20% - 强调文字颜色 3 2 4 3 3 2" xfId="2052" xr:uid="{00000000-0005-0000-0000-000034080000}"/>
    <cellStyle name="20% - 强调文字颜色 3 2 4 3 3 2 2" xfId="11987" xr:uid="{00000000-0005-0000-0000-0000032F0000}"/>
    <cellStyle name="20% - 强调文字颜色 3 2 4 3 3 2 2 2" xfId="7172" xr:uid="{00000000-0005-0000-0000-000034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3" xr:uid="{00000000-0005-0000-0000-0000092F0000}"/>
    <cellStyle name="20% - 强调文字颜色 3 2 4 3 3 3 3" xfId="11996" xr:uid="{00000000-0005-0000-0000-00000C2F0000}"/>
    <cellStyle name="20% - 强调文字颜色 3 2 4 3 3 3 4" xfId="11997" xr:uid="{00000000-0005-0000-0000-00000D2F0000}"/>
    <cellStyle name="20% - 强调文字颜色 3 2 4 3 3 4" xfId="11998" xr:uid="{00000000-0005-0000-0000-00000E2F0000}"/>
    <cellStyle name="20% - 强调文字颜色 3 2 4 3 3 4 2" xfId="12000" xr:uid="{00000000-0005-0000-0000-0000102F0000}"/>
    <cellStyle name="20% - 强调文字颜色 3 2 4 3 3 4 2 2" xfId="12002" xr:uid="{00000000-0005-0000-0000-0000122F0000}"/>
    <cellStyle name="20% - 强调文字颜色 3 2 4 3 3 4 3" xfId="12005" xr:uid="{00000000-0005-0000-0000-0000152F0000}"/>
    <cellStyle name="20% - 强调文字颜色 3 2 4 3 3 5" xfId="12007" xr:uid="{00000000-0005-0000-0000-0000172F0000}"/>
    <cellStyle name="20% - 强调文字颜色 3 2 4 3 3 5 2" xfId="12010" xr:uid="{00000000-0005-0000-0000-00001A2F0000}"/>
    <cellStyle name="20% - 强调文字颜色 3 2 4 3 3 5 3" xfId="12013" xr:uid="{00000000-0005-0000-0000-00001D2F0000}"/>
    <cellStyle name="20% - 强调文字颜色 3 2 4 3 3 6" xfId="12015" xr:uid="{00000000-0005-0000-0000-00001F2F0000}"/>
    <cellStyle name="20% - 强调文字颜色 3 2 4 3 3 6 2" xfId="12019" xr:uid="{00000000-0005-0000-0000-0000232F0000}"/>
    <cellStyle name="20% - 强调文字颜色 3 2 4 3 3 7" xfId="12023" xr:uid="{00000000-0005-0000-0000-0000272F0000}"/>
    <cellStyle name="20% - 强调文字颜色 3 2 4 3 4" xfId="12028" xr:uid="{00000000-0005-0000-0000-00002C2F0000}"/>
    <cellStyle name="20% - 强调文字颜色 3 2 4 3 5" xfId="6521" xr:uid="{00000000-0005-0000-0000-0000A9190000}"/>
    <cellStyle name="20% - 强调文字颜色 3 2 4 3 6" xfId="6524" xr:uid="{00000000-0005-0000-0000-0000AC190000}"/>
    <cellStyle name="20% - 强调文字颜色 3 2 4 4" xfId="12030" xr:uid="{00000000-0005-0000-0000-00002E2F0000}"/>
    <cellStyle name="20% - 强调文字颜色 3 2 4 4 2" xfId="12031" xr:uid="{00000000-0005-0000-0000-00002F2F0000}"/>
    <cellStyle name="20% - 强调文字颜色 3 2 4 4 2 2" xfId="2275" xr:uid="{00000000-0005-0000-0000-000013090000}"/>
    <cellStyle name="20% - 强调文字颜色 3 2 4 4 2 2 2" xfId="12033" xr:uid="{00000000-0005-0000-0000-0000312F0000}"/>
    <cellStyle name="20% - 强调文字颜色 3 2 4 4 2 3" xfId="12035" xr:uid="{00000000-0005-0000-0000-0000332F0000}"/>
    <cellStyle name="20% - 强调文字颜色 3 2 4 4 2 3 2" xfId="12036" xr:uid="{00000000-0005-0000-0000-0000342F0000}"/>
    <cellStyle name="20% - 强调文字颜色 3 2 4 4 2 4" xfId="12038" xr:uid="{00000000-0005-0000-0000-0000362F0000}"/>
    <cellStyle name="20% - 强调文字颜色 3 2 4 4 3" xfId="12040" xr:uid="{00000000-0005-0000-0000-000038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4" xr:uid="{00000000-0005-0000-0000-000010100000}"/>
    <cellStyle name="20% - 强调文字颜色 3 2 4 4 6" xfId="6529" xr:uid="{00000000-0005-0000-0000-0000B1190000}"/>
    <cellStyle name="20% - 强调文字颜色 3 2 4 5" xfId="12045" xr:uid="{00000000-0005-0000-0000-00003D2F0000}"/>
    <cellStyle name="20% - 强调文字颜色 3 2 4 5 2" xfId="12048" xr:uid="{00000000-0005-0000-0000-0000402F0000}"/>
    <cellStyle name="20% - 强调文字颜色 3 2 4 5 2 2" xfId="646" xr:uid="{00000000-0005-0000-0000-0000B6020000}"/>
    <cellStyle name="20% - 强调文字颜色 3 2 4 5 2 2 2" xfId="659" xr:uid="{00000000-0005-0000-0000-0000C3020000}"/>
    <cellStyle name="20% - 强调文字颜色 3 2 4 5 2 3" xfId="708" xr:uid="{00000000-0005-0000-0000-0000F4020000}"/>
    <cellStyle name="20% - 强调文字颜色 3 2 4 5 2 4" xfId="735" xr:uid="{00000000-0005-0000-0000-00000F030000}"/>
    <cellStyle name="20% - 强调文字颜色 3 2 4 5 3" xfId="12050" xr:uid="{00000000-0005-0000-0000-0000422F0000}"/>
    <cellStyle name="20% - 强调文字颜色 3 2 4 5 3 2" xfId="1553" xr:uid="{00000000-0005-0000-0000-000041060000}"/>
    <cellStyle name="20% - 强调文字颜色 3 2 4 5 3 2 2" xfId="1282" xr:uid="{00000000-0005-0000-0000-000032050000}"/>
    <cellStyle name="20% - 强调文字颜色 3 2 4 5 3 3" xfId="1558" xr:uid="{00000000-0005-0000-0000-000046060000}"/>
    <cellStyle name="20% - 强调文字颜色 3 2 4 5 3 4" xfId="1566" xr:uid="{00000000-0005-0000-0000-00004E060000}"/>
    <cellStyle name="20% - 强调文字颜色 3 2 4 5 4" xfId="12052" xr:uid="{00000000-0005-0000-0000-0000442F0000}"/>
    <cellStyle name="20% - 强调文字颜色 3 2 4 5 4 2" xfId="1584" xr:uid="{00000000-0005-0000-0000-000060060000}"/>
    <cellStyle name="20% - 强调文字颜色 3 2 4 5 5" xfId="6535" xr:uid="{00000000-0005-0000-0000-0000B7190000}"/>
    <cellStyle name="20% - 强调文字颜色 3 2 4 5 6" xfId="2362" xr:uid="{00000000-0005-0000-0000-00006A090000}"/>
    <cellStyle name="20% - 强调文字颜色 3 2 4 6" xfId="12054" xr:uid="{00000000-0005-0000-0000-0000462F0000}"/>
    <cellStyle name="20% - 强调文字颜色 3 2 4 6 2" xfId="12056" xr:uid="{00000000-0005-0000-0000-0000482F0000}"/>
    <cellStyle name="20% - 强调文字颜色 3 2 4 6 2 2" xfId="11850" xr:uid="{00000000-0005-0000-0000-00007A2E0000}"/>
    <cellStyle name="20% - 强调文字颜色 3 2 4 6 2 2 2" xfId="11853" xr:uid="{00000000-0005-0000-0000-00007D2E0000}"/>
    <cellStyle name="20% - 强调文字颜色 3 2 4 6 2 3" xfId="8744" xr:uid="{00000000-0005-0000-0000-000058220000}"/>
    <cellStyle name="20% - 强调文字颜色 3 2 4 6 2 4" xfId="8751" xr:uid="{00000000-0005-0000-0000-00005F220000}"/>
    <cellStyle name="20% - 强调文字颜色 3 2 4 6 3" xfId="12057" xr:uid="{00000000-0005-0000-0000-0000492F0000}"/>
    <cellStyle name="20% - 强调文字颜色 3 2 4 6 3 2" xfId="11860" xr:uid="{00000000-0005-0000-0000-0000842E0000}"/>
    <cellStyle name="20% - 强调文字颜色 3 2 4 6 3 3" xfId="8757" xr:uid="{00000000-0005-0000-0000-000065220000}"/>
    <cellStyle name="20% - 强调文字颜色 3 2 4 6 4" xfId="12058" xr:uid="{00000000-0005-0000-0000-00004A2F0000}"/>
    <cellStyle name="20% - 强调文字颜色 3 2 4 6 4 2" xfId="2467" xr:uid="{00000000-0005-0000-0000-0000D3090000}"/>
    <cellStyle name="20% - 强调文字颜色 3 2 4 6 5" xfId="9292" xr:uid="{00000000-0005-0000-0000-00007C240000}"/>
    <cellStyle name="20% - 强调文字颜色 3 2 4 6 6" xfId="12060" xr:uid="{00000000-0005-0000-0000-00004C2F0000}"/>
    <cellStyle name="20% - 强调文字颜色 3 2 4 7" xfId="12062" xr:uid="{00000000-0005-0000-0000-00004E2F0000}"/>
    <cellStyle name="20% - 强调文字颜色 3 2 4 7 2" xfId="12064" xr:uid="{00000000-0005-0000-0000-0000502F0000}"/>
    <cellStyle name="20% - 强调文字颜色 3 2 4 7 2 2" xfId="11892" xr:uid="{00000000-0005-0000-0000-0000A42E0000}"/>
    <cellStyle name="20% - 强调文字颜色 3 2 4 7 2 3" xfId="11894" xr:uid="{00000000-0005-0000-0000-0000A6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9" xr:uid="{00000000-0005-0000-0000-0000B52E0000}"/>
    <cellStyle name="20% - 强调文字颜色 3 2 4 8 2 3" xfId="12070" xr:uid="{00000000-0005-0000-0000-0000562F0000}"/>
    <cellStyle name="20% - 强调文字颜色 3 2 4 8 3" xfId="12072" xr:uid="{00000000-0005-0000-0000-0000582F0000}"/>
    <cellStyle name="20% - 强调文字颜色 3 2 4 8 3 2" xfId="11912" xr:uid="{00000000-0005-0000-0000-0000B8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5" xr:uid="{00000000-0005-0000-0000-0000B9260000}"/>
    <cellStyle name="20% - 强调文字颜色 3 2 5 2" xfId="12078" xr:uid="{00000000-0005-0000-0000-00005E2F0000}"/>
    <cellStyle name="20% - 强调文字颜色 3 2 5 2 2" xfId="12079" xr:uid="{00000000-0005-0000-0000-00005F2F0000}"/>
    <cellStyle name="20% - 强调文字颜色 3 2 5 2 2 2" xfId="2738" xr:uid="{00000000-0005-0000-0000-0000E20A0000}"/>
    <cellStyle name="20% - 强调文字颜色 3 2 5 2 2 2 2" xfId="3014" xr:uid="{00000000-0005-0000-0000-0000F60B0000}"/>
    <cellStyle name="20% - 强调文字颜色 3 2 5 2 2 2 3" xfId="3028" xr:uid="{00000000-0005-0000-0000-0000040C0000}"/>
    <cellStyle name="20% - 强调文字颜色 3 2 5 2 2 2 4" xfId="3034" xr:uid="{00000000-0005-0000-0000-00000A0C0000}"/>
    <cellStyle name="20% - 强调文字颜色 3 2 5 2 2 3" xfId="2746" xr:uid="{00000000-0005-0000-0000-0000EA0A0000}"/>
    <cellStyle name="20% - 强调文字颜色 3 2 5 2 2 3 2" xfId="3043" xr:uid="{00000000-0005-0000-0000-0000130C0000}"/>
    <cellStyle name="20% - 强调文字颜色 3 2 5 2 2 4" xfId="3053" xr:uid="{00000000-0005-0000-0000-00001D0C0000}"/>
    <cellStyle name="20% - 强调文字颜色 3 2 5 2 2 5" xfId="3060" xr:uid="{00000000-0005-0000-0000-0000240C0000}"/>
    <cellStyle name="20% - 强调文字颜色 3 2 5 2 3" xfId="12082" xr:uid="{00000000-0005-0000-0000-0000622F0000}"/>
    <cellStyle name="20% - 强调文字颜色 3 2 5 2 3 2" xfId="3214" xr:uid="{00000000-0005-0000-0000-0000BE0C0000}"/>
    <cellStyle name="20% - 强调文字颜色 3 2 5 2 3 2 2" xfId="12084" xr:uid="{00000000-0005-0000-0000-0000642F0000}"/>
    <cellStyle name="20% - 强调文字颜色 3 2 5 2 3 2 3" xfId="12086" xr:uid="{00000000-0005-0000-0000-0000662F0000}"/>
    <cellStyle name="20% - 强调文字颜色 3 2 5 2 3 3" xfId="12088" xr:uid="{00000000-0005-0000-0000-0000682F0000}"/>
    <cellStyle name="20% - 强调文字颜色 3 2 5 2 4" xfId="12089" xr:uid="{00000000-0005-0000-0000-0000692F0000}"/>
    <cellStyle name="20% - 强调文字颜色 3 2 5 2 5" xfId="12091" xr:uid="{00000000-0005-0000-0000-00006B2F0000}"/>
    <cellStyle name="20% - 强调文字颜色 3 2 5 2 5 2" xfId="3291" xr:uid="{00000000-0005-0000-0000-00000B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6" xr:uid="{00000000-0005-0000-0000-0000702F0000}"/>
    <cellStyle name="20% - 强调文字颜色 3 2 5 3 3" xfId="12098" xr:uid="{00000000-0005-0000-0000-0000722F0000}"/>
    <cellStyle name="20% - 强调文字颜色 3 2 5 3 4" xfId="12100" xr:uid="{00000000-0005-0000-0000-000074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4" xr:uid="{00000000-0005-0000-0000-000078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2" xr:uid="{00000000-0005-0000-0000-000044110000}"/>
    <cellStyle name="20% - 强调文字颜色 3 2 6 2 2 2" xfId="3588" xr:uid="{00000000-0005-0000-0000-0000340E0000}"/>
    <cellStyle name="20% - 强调文字颜色 3 2 6 2 2 2 2" xfId="12117" xr:uid="{00000000-0005-0000-0000-0000852F0000}"/>
    <cellStyle name="20% - 强调文字颜色 3 2 6 2 2 2 3" xfId="12119" xr:uid="{00000000-0005-0000-0000-0000872F0000}"/>
    <cellStyle name="20% - 强调文字颜色 3 2 6 2 2 3" xfId="12120" xr:uid="{00000000-0005-0000-0000-0000882F0000}"/>
    <cellStyle name="20% - 强调文字颜色 3 2 6 2 2 3 2" xfId="12123" xr:uid="{00000000-0005-0000-0000-00008B2F0000}"/>
    <cellStyle name="20% - 强调文字颜色 3 2 6 2 2 4" xfId="12125" xr:uid="{00000000-0005-0000-0000-00008D2F0000}"/>
    <cellStyle name="20% - 强调文字颜色 3 2 6 2 3" xfId="4374" xr:uid="{00000000-0005-0000-0000-000046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6" xr:uid="{00000000-0005-0000-0000-00008A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7" xr:uid="{00000000-0005-0000-0000-0000C7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39" xr:uid="{00000000-0005-0000-0000-00009B2F0000}"/>
    <cellStyle name="20% - 强调文字颜色 3 2 6 6" xfId="12142" xr:uid="{00000000-0005-0000-0000-00009E2F0000}"/>
    <cellStyle name="20% - 强调文字颜色 3 2 6 6 2" xfId="12145" xr:uid="{00000000-0005-0000-0000-0000A1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58" xr:uid="{00000000-0005-0000-0000-0000E2050000}"/>
    <cellStyle name="20% - 强调文字颜色 3 2 7 2 2 3" xfId="1462" xr:uid="{00000000-0005-0000-0000-0000E6050000}"/>
    <cellStyle name="20% - 强调文字颜色 3 2 7 2 2 3 2" xfId="1377" xr:uid="{00000000-0005-0000-0000-000091050000}"/>
    <cellStyle name="20% - 强调文字颜色 3 2 7 2 2 4" xfId="1474" xr:uid="{00000000-0005-0000-0000-0000F2050000}"/>
    <cellStyle name="20% - 强调文字颜色 3 2 7 2 3" xfId="12150" xr:uid="{00000000-0005-0000-0000-0000A62F0000}"/>
    <cellStyle name="20% - 强调文字颜色 3 2 7 2 3 2" xfId="12151" xr:uid="{00000000-0005-0000-0000-0000A72F0000}"/>
    <cellStyle name="20% - 强调文字颜色 3 2 7 2 3 2 2" xfId="4460" xr:uid="{00000000-0005-0000-0000-00009C110000}"/>
    <cellStyle name="20% - 强调文字颜色 3 2 7 2 3 2 2 2" xfId="12153" xr:uid="{00000000-0005-0000-0000-0000A92F0000}"/>
    <cellStyle name="20% - 强调文字颜色 3 2 7 2 3 2 2 3" xfId="12157" xr:uid="{00000000-0005-0000-0000-0000AD2F0000}"/>
    <cellStyle name="20% - 强调文字颜色 3 2 7 2 3 2 3" xfId="12160" xr:uid="{00000000-0005-0000-0000-0000B02F0000}"/>
    <cellStyle name="20% - 强调文字颜色 3 2 7 2 3 2 4" xfId="12164" xr:uid="{00000000-0005-0000-0000-0000B42F0000}"/>
    <cellStyle name="20% - 强调文字颜色 3 2 7 2 3 3" xfId="3178" xr:uid="{00000000-0005-0000-0000-00009A0C0000}"/>
    <cellStyle name="20% - 强调文字颜色 3 2 7 2 3 3 2" xfId="8103" xr:uid="{00000000-0005-0000-0000-0000D71F0000}"/>
    <cellStyle name="20% - 强调文字颜色 3 2 7 2 3 3 2 2" xfId="12169" xr:uid="{00000000-0005-0000-0000-0000B92F0000}"/>
    <cellStyle name="20% - 强调文字颜色 3 2 7 2 3 3 2 3" xfId="12171" xr:uid="{00000000-0005-0000-0000-0000BB2F0000}"/>
    <cellStyle name="20% - 强调文字颜色 3 2 7 2 3 3 3" xfId="12173" xr:uid="{00000000-0005-0000-0000-0000BD2F0000}"/>
    <cellStyle name="20% - 强调文字颜色 3 2 7 2 3 3 4" xfId="12175" xr:uid="{00000000-0005-0000-0000-0000BF2F0000}"/>
    <cellStyle name="20% - 强调文字颜色 3 2 7 2 3 4" xfId="3188" xr:uid="{00000000-0005-0000-0000-0000A40C0000}"/>
    <cellStyle name="20% - 强调文字颜色 3 2 7 2 3 4 2" xfId="12178" xr:uid="{00000000-0005-0000-0000-0000C22F0000}"/>
    <cellStyle name="20% - 强调文字颜色 3 2 7 2 3 4 3" xfId="12182" xr:uid="{00000000-0005-0000-0000-0000C62F0000}"/>
    <cellStyle name="20% - 强调文字颜色 3 2 7 2 3 5" xfId="12186" xr:uid="{00000000-0005-0000-0000-0000CA2F0000}"/>
    <cellStyle name="20% - 强调文字颜色 3 2 7 2 3 6" xfId="12193" xr:uid="{00000000-0005-0000-0000-0000D1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2" xr:uid="{00000000-0005-0000-0000-00008C140000}"/>
    <cellStyle name="20% - 强调文字颜色 3 2 7 3 3" xfId="5219" xr:uid="{00000000-0005-0000-0000-000093140000}"/>
    <cellStyle name="20% - 强调文字颜色 3 2 7 4" xfId="12199" xr:uid="{00000000-0005-0000-0000-0000D72F0000}"/>
    <cellStyle name="20% - 强调文字颜色 3 2 7 4 2" xfId="12200" xr:uid="{00000000-0005-0000-0000-0000D82F0000}"/>
    <cellStyle name="20% - 强调文字颜色 3 2 7 4 2 2" xfId="1060" xr:uid="{00000000-0005-0000-0000-000054040000}"/>
    <cellStyle name="20% - 强调文字颜色 3 2 7 4 2 2 2" xfId="12201" xr:uid="{00000000-0005-0000-0000-0000D92F0000}"/>
    <cellStyle name="20% - 强调文字颜色 3 2 7 4 2 2 2 2" xfId="5157" xr:uid="{00000000-0005-0000-0000-000055140000}"/>
    <cellStyle name="20% - 强调文字颜色 3 2 7 4 2 2 3" xfId="553" xr:uid="{00000000-0005-0000-0000-000059020000}"/>
    <cellStyle name="20% - 强调文字颜色 3 2 7 4 2 3" xfId="71" xr:uid="{00000000-0005-0000-0000-00004F000000}"/>
    <cellStyle name="20% - 强调文字颜色 3 2 7 4 2 3 2" xfId="12202" xr:uid="{00000000-0005-0000-0000-0000DA2F0000}"/>
    <cellStyle name="20% - 强调文字颜色 3 2 7 4 2 4" xfId="12204" xr:uid="{00000000-0005-0000-0000-0000DC2F0000}"/>
    <cellStyle name="20% - 强调文字颜色 3 2 7 4 3" xfId="12206" xr:uid="{00000000-0005-0000-0000-0000DE2F0000}"/>
    <cellStyle name="20% - 强调文字颜色 3 2 7 4 3 2" xfId="12208" xr:uid="{00000000-0005-0000-0000-0000E02F0000}"/>
    <cellStyle name="20% - 强调文字颜色 3 2 7 4 3 2 2" xfId="12210" xr:uid="{00000000-0005-0000-0000-0000E22F0000}"/>
    <cellStyle name="20% - 强调文字颜色 3 2 7 4 3 2 3" xfId="12211" xr:uid="{00000000-0005-0000-0000-0000E32F0000}"/>
    <cellStyle name="20% - 强调文字颜色 3 2 7 4 3 3" xfId="12213" xr:uid="{00000000-0005-0000-0000-0000E52F0000}"/>
    <cellStyle name="20% - 强调文字颜色 3 2 7 4 3 4" xfId="12214" xr:uid="{00000000-0005-0000-0000-0000E62F0000}"/>
    <cellStyle name="20% - 强调文字颜色 3 2 7 4 4" xfId="12216" xr:uid="{00000000-0005-0000-0000-0000E82F0000}"/>
    <cellStyle name="20% - 强调文字颜色 3 2 7 4 4 2" xfId="12218" xr:uid="{00000000-0005-0000-0000-0000EA2F0000}"/>
    <cellStyle name="20% - 强调文字颜色 3 2 7 4 4 2 2" xfId="12220" xr:uid="{00000000-0005-0000-0000-0000EC2F0000}"/>
    <cellStyle name="20% - 强调文字颜色 3 2 7 4 4 3" xfId="12222" xr:uid="{00000000-0005-0000-0000-0000EE2F0000}"/>
    <cellStyle name="20% - 强调文字颜色 3 2 7 4 5" xfId="9338" xr:uid="{00000000-0005-0000-0000-0000AA240000}"/>
    <cellStyle name="20% - 强调文字颜色 3 2 7 4 5 2" xfId="12224" xr:uid="{00000000-0005-0000-0000-0000F02F0000}"/>
    <cellStyle name="20% - 强调文字颜色 3 2 7 4 6" xfId="12226" xr:uid="{00000000-0005-0000-0000-0000F22F0000}"/>
    <cellStyle name="20% - 强调文字颜色 3 2 7 5" xfId="12227" xr:uid="{00000000-0005-0000-0000-0000F32F0000}"/>
    <cellStyle name="20% - 强调文字颜色 3 2 7 5 2" xfId="12229" xr:uid="{00000000-0005-0000-0000-0000F52F0000}"/>
    <cellStyle name="20% - 强调文字颜色 3 2 8" xfId="12231" xr:uid="{00000000-0005-0000-0000-0000F72F0000}"/>
    <cellStyle name="20% - 强调文字颜色 3 2 8 2" xfId="12232" xr:uid="{00000000-0005-0000-0000-0000F82F0000}"/>
    <cellStyle name="20% - 强调文字颜色 3 2 8 2 2" xfId="12233" xr:uid="{00000000-0005-0000-0000-0000F92F0000}"/>
    <cellStyle name="20% - 强调文字颜色 3 2 8 2 2 2" xfId="12235" xr:uid="{00000000-0005-0000-0000-0000FB2F0000}"/>
    <cellStyle name="20% - 强调文字颜色 3 2 8 2 2 2 2" xfId="12237" xr:uid="{00000000-0005-0000-0000-0000FD2F0000}"/>
    <cellStyle name="20% - 强调文字颜色 3 2 8 2 2 2 2 2" xfId="12239" xr:uid="{00000000-0005-0000-0000-0000FF2F0000}"/>
    <cellStyle name="20% - 强调文字颜色 3 2 8 2 2 2 2 3" xfId="12241" xr:uid="{00000000-0005-0000-0000-000001300000}"/>
    <cellStyle name="20% - 强调文字颜色 3 2 8 2 2 2 3" xfId="12243" xr:uid="{00000000-0005-0000-0000-000003300000}"/>
    <cellStyle name="20% - 强调文字颜色 3 2 8 2 2 2 4" xfId="12245" xr:uid="{00000000-0005-0000-0000-000005300000}"/>
    <cellStyle name="20% - 强调文字颜色 3 2 8 2 2 3" xfId="12247" xr:uid="{00000000-0005-0000-0000-000007300000}"/>
    <cellStyle name="20% - 强调文字颜色 3 2 8 2 2 3 2" xfId="12249" xr:uid="{00000000-0005-0000-0000-000009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4" xr:uid="{00000000-0005-0000-0000-00000E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1" xr:uid="{00000000-0005-0000-0000-000015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22" xr:uid="{00000000-0005-0000-0000-00002A0D0000}"/>
    <cellStyle name="20% - 强调文字颜色 3 2 8 3 2 2 2" xfId="6925" xr:uid="{00000000-0005-0000-0000-00003D1B0000}"/>
    <cellStyle name="20% - 强调文字颜色 3 2 8 3 2 2 3" xfId="6927" xr:uid="{00000000-0005-0000-0000-00003F1B0000}"/>
    <cellStyle name="20% - 强调文字颜色 3 2 8 3 2 3" xfId="1030" xr:uid="{00000000-0005-0000-0000-000036040000}"/>
    <cellStyle name="20% - 强调文字颜色 3 2 8 3 2 4" xfId="162" xr:uid="{00000000-0005-0000-0000-0000BF000000}"/>
    <cellStyle name="20% - 强调文字颜色 3 2 8 3 3" xfId="12268" xr:uid="{00000000-0005-0000-0000-00001C300000}"/>
    <cellStyle name="20% - 强调文字颜色 3 2 8 3 3 2" xfId="6938" xr:uid="{00000000-0005-0000-0000-00004A1B0000}"/>
    <cellStyle name="20% - 强调文字颜色 3 2 8 3 3 2 2" xfId="12269" xr:uid="{00000000-0005-0000-0000-00001D300000}"/>
    <cellStyle name="20% - 强调文字颜色 3 2 8 3 3 2 3" xfId="12271" xr:uid="{00000000-0005-0000-0000-00001F300000}"/>
    <cellStyle name="20% - 强调文字颜色 3 2 8 3 3 3" xfId="6940" xr:uid="{00000000-0005-0000-0000-00004C1B0000}"/>
    <cellStyle name="20% - 强调文字颜色 3 2 8 3 3 4" xfId="12273" xr:uid="{00000000-0005-0000-0000-000021300000}"/>
    <cellStyle name="20% - 强调文字颜色 3 2 8 3 4" xfId="12274" xr:uid="{00000000-0005-0000-0000-000022300000}"/>
    <cellStyle name="20% - 强调文字颜色 3 2 8 3 4 2" xfId="3099" xr:uid="{00000000-0005-0000-0000-00004B0C0000}"/>
    <cellStyle name="20% - 强调文字颜色 3 2 8 3 4 2 2" xfId="12275" xr:uid="{00000000-0005-0000-0000-000023300000}"/>
    <cellStyle name="20% - 强调文字颜色 3 2 8 3 4 3" xfId="6941" xr:uid="{00000000-0005-0000-0000-00004D1B0000}"/>
    <cellStyle name="20% - 强调文字颜色 3 2 8 3 5" xfId="12277" xr:uid="{00000000-0005-0000-0000-000025300000}"/>
    <cellStyle name="20% - 强调文字颜色 3 2 8 3 5 2" xfId="6944" xr:uid="{00000000-0005-0000-0000-0000501B0000}"/>
    <cellStyle name="20% - 强调文字颜色 3 2 8 3 6" xfId="12278" xr:uid="{00000000-0005-0000-0000-000026300000}"/>
    <cellStyle name="20% - 强调文字颜色 3 2 8 4" xfId="12279" xr:uid="{00000000-0005-0000-0000-000027300000}"/>
    <cellStyle name="20% - 强调文字颜色 3 2 8 5" xfId="12281" xr:uid="{00000000-0005-0000-0000-000029300000}"/>
    <cellStyle name="20% - 强调文字颜色 3 2 9" xfId="12285" xr:uid="{00000000-0005-0000-0000-00002D300000}"/>
    <cellStyle name="20% - 强调文字颜色 3 2 9 2" xfId="12286" xr:uid="{00000000-0005-0000-0000-00002E300000}"/>
    <cellStyle name="20% - 强调文字颜色 3 2 9 2 2" xfId="240" xr:uid="{00000000-0005-0000-0000-000015010000}"/>
    <cellStyle name="20% - 强调文字颜色 3 2 9 2 3" xfId="12287" xr:uid="{00000000-0005-0000-0000-00002F300000}"/>
    <cellStyle name="20% - 强调文字颜色 3 2 9 2 3 2" xfId="4243" xr:uid="{00000000-0005-0000-0000-0000C3100000}"/>
    <cellStyle name="20% - 强调文字颜色 3 2 9 3" xfId="12288" xr:uid="{00000000-0005-0000-0000-000030300000}"/>
    <cellStyle name="20% - 强调文字颜色 3 20" xfId="3849" xr:uid="{00000000-0005-0000-0000-0000390F0000}"/>
    <cellStyle name="20% - 强调文字颜色 3 21" xfId="2376" xr:uid="{00000000-0005-0000-0000-000078090000}"/>
    <cellStyle name="20% - 强调文字颜色 3 3" xfId="9369" xr:uid="{00000000-0005-0000-0000-0000C9240000}"/>
    <cellStyle name="20% - 强调文字颜色 3 3 10" xfId="12289" xr:uid="{00000000-0005-0000-0000-000031300000}"/>
    <cellStyle name="20% - 强调文字颜色 3 3 10 2" xfId="12290" xr:uid="{00000000-0005-0000-0000-000032300000}"/>
    <cellStyle name="20% - 强调文字颜色 3 3 2" xfId="12291" xr:uid="{00000000-0005-0000-0000-000033300000}"/>
    <cellStyle name="20% - 强调文字颜色 3 3 2 2" xfId="12293" xr:uid="{00000000-0005-0000-0000-000035300000}"/>
    <cellStyle name="20% - 强调文字颜色 3 3 2 2 10" xfId="12295" xr:uid="{00000000-0005-0000-0000-000037300000}"/>
    <cellStyle name="20% - 强调文字颜色 3 3 2 2 10 2" xfId="12298" xr:uid="{00000000-0005-0000-0000-00003A300000}"/>
    <cellStyle name="20% - 强调文字颜色 3 3 2 2 11" xfId="12301" xr:uid="{00000000-0005-0000-0000-00003D300000}"/>
    <cellStyle name="20% - 强调文字颜色 3 3 2 2 11 2" xfId="12303" xr:uid="{00000000-0005-0000-0000-00003F300000}"/>
    <cellStyle name="20% - 强调文字颜色 3 3 2 2 12" xfId="12306" xr:uid="{00000000-0005-0000-0000-000042300000}"/>
    <cellStyle name="20% - 强调文字颜色 3 3 2 2 12 2" xfId="12309" xr:uid="{00000000-0005-0000-0000-000045300000}"/>
    <cellStyle name="20% - 强调文字颜色 3 3 2 2 13" xfId="12311" xr:uid="{00000000-0005-0000-0000-000047300000}"/>
    <cellStyle name="20% - 强调文字颜色 3 3 2 2 13 2" xfId="12313" xr:uid="{00000000-0005-0000-0000-000049300000}"/>
    <cellStyle name="20% - 强调文字颜色 3 3 2 2 14" xfId="12316" xr:uid="{00000000-0005-0000-0000-00004C300000}"/>
    <cellStyle name="20% - 强调文字颜色 3 3 2 2 15" xfId="12321" xr:uid="{00000000-0005-0000-0000-000051300000}"/>
    <cellStyle name="20% - 强调文字颜色 3 3 2 2 15 2" xfId="12323" xr:uid="{00000000-0005-0000-0000-000053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4" xr:uid="{00000000-0005-0000-0000-0000B0100000}"/>
    <cellStyle name="20% - 强调文字颜色 3 3 2 2 2 10 2" xfId="12329" xr:uid="{00000000-0005-0000-0000-000059300000}"/>
    <cellStyle name="20% - 强调文字颜色 3 3 2 2 2 11" xfId="4230" xr:uid="{00000000-0005-0000-0000-0000B6100000}"/>
    <cellStyle name="20% - 强调文字颜色 3 3 2 2 2 11 2" xfId="12333" xr:uid="{00000000-0005-0000-0000-00005D300000}"/>
    <cellStyle name="20% - 强调文字颜色 3 3 2 2 2 12" xfId="12339" xr:uid="{00000000-0005-0000-0000-000063300000}"/>
    <cellStyle name="20% - 强调文字颜色 3 3 2 2 2 12 2" xfId="12342" xr:uid="{00000000-0005-0000-0000-000066300000}"/>
    <cellStyle name="20% - 强调文字颜色 3 3 2 2 2 13" xfId="12345" xr:uid="{00000000-0005-0000-0000-000069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0" xr:uid="{00000000-0005-0000-0000-00006E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5" xr:uid="{00000000-0005-0000-0000-000073300000}"/>
    <cellStyle name="20% - 强调文字颜色 3 3 2 2 2 2 2 2 2 3" xfId="9748" xr:uid="{00000000-0005-0000-0000-000044260000}"/>
    <cellStyle name="20% - 强调文字颜色 3 3 2 2 2 2 2 2 3" xfId="12357" xr:uid="{00000000-0005-0000-0000-000075300000}"/>
    <cellStyle name="20% - 强调文字颜色 3 3 2 2 2 2 2 2 4" xfId="12360" xr:uid="{00000000-0005-0000-0000-000078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5" xr:uid="{00000000-0005-0000-0000-00007D260000}"/>
    <cellStyle name="20% - 强调文字颜色 3 3 2 2 2 2 2 3 3" xfId="12367" xr:uid="{00000000-0005-0000-0000-00007F300000}"/>
    <cellStyle name="20% - 强调文字颜色 3 3 2 2 2 2 2 3 4" xfId="12371" xr:uid="{00000000-0005-0000-0000-000083300000}"/>
    <cellStyle name="20% - 强调文字颜色 3 3 2 2 2 2 2 4" xfId="12373" xr:uid="{00000000-0005-0000-0000-000085300000}"/>
    <cellStyle name="20% - 强调文字颜色 3 3 2 2 2 2 2 4 2" xfId="12375" xr:uid="{00000000-0005-0000-0000-000087300000}"/>
    <cellStyle name="20% - 强调文字颜色 3 3 2 2 2 2 2 4 3" xfId="12377" xr:uid="{00000000-0005-0000-0000-000089300000}"/>
    <cellStyle name="20% - 强调文字颜色 3 3 2 2 2 2 2 5" xfId="12379" xr:uid="{00000000-0005-0000-0000-00008B300000}"/>
    <cellStyle name="20% - 强调文字颜色 3 3 2 2 2 2 2 5 2" xfId="12381" xr:uid="{00000000-0005-0000-0000-00008D300000}"/>
    <cellStyle name="20% - 强调文字颜色 3 3 2 2 2 2 2 6" xfId="12383" xr:uid="{00000000-0005-0000-0000-00008F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1" xr:uid="{00000000-0005-0000-0000-000097300000}"/>
    <cellStyle name="20% - 强调文字颜色 3 3 2 2 2 2 6" xfId="176" xr:uid="{00000000-0005-0000-0000-0000CF000000}"/>
    <cellStyle name="20% - 强调文字颜色 3 3 2 2 2 2 7" xfId="4774" xr:uid="{00000000-0005-0000-0000-0000D6120000}"/>
    <cellStyle name="20% - 强调文字颜色 3 3 2 2 2 3" xfId="12394" xr:uid="{00000000-0005-0000-0000-00009A300000}"/>
    <cellStyle name="20% - 强调文字颜色 3 3 2 2 2 3 2" xfId="12396" xr:uid="{00000000-0005-0000-0000-00009C300000}"/>
    <cellStyle name="20% - 强调文字颜色 3 3 2 2 2 3 2 2" xfId="12397" xr:uid="{00000000-0005-0000-0000-00009D300000}"/>
    <cellStyle name="20% - 强调文字颜色 3 3 2 2 2 3 2 2 2" xfId="12398" xr:uid="{00000000-0005-0000-0000-00009E300000}"/>
    <cellStyle name="20% - 强调文字颜色 3 3 2 2 2 3 2 2 3" xfId="7308" xr:uid="{00000000-0005-0000-0000-0000BC1C0000}"/>
    <cellStyle name="20% - 强调文字颜色 3 3 2 2 2 3 2 3" xfId="12400" xr:uid="{00000000-0005-0000-0000-0000A0300000}"/>
    <cellStyle name="20% - 强调文字颜色 3 3 2 2 2 3 2 3 2" xfId="12401" xr:uid="{00000000-0005-0000-0000-0000A1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6" xr:uid="{00000000-0005-0000-0000-0000A6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3" xr:uid="{00000000-0005-0000-0000-0000AD300000}"/>
    <cellStyle name="20% - 强调文字颜色 3 3 2 2 2 3 5" xfId="12415" xr:uid="{00000000-0005-0000-0000-0000AF300000}"/>
    <cellStyle name="20% - 强调文字颜色 3 3 2 2 2 3 5 2" xfId="12417" xr:uid="{00000000-0005-0000-0000-0000B1300000}"/>
    <cellStyle name="20% - 强调文字颜色 3 3 2 2 2 3 5 3" xfId="12419" xr:uid="{00000000-0005-0000-0000-0000B3300000}"/>
    <cellStyle name="20% - 强调文字颜色 3 3 2 2 2 3 6" xfId="4779" xr:uid="{00000000-0005-0000-0000-0000DB120000}"/>
    <cellStyle name="20% - 强调文字颜色 3 3 2 2 2 3 7" xfId="4786" xr:uid="{00000000-0005-0000-0000-0000E2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9" xr:uid="{00000000-0005-0000-0000-0000F71E0000}"/>
    <cellStyle name="20% - 强调文字颜色 3 3 2 2 2 4 4 2" xfId="531" xr:uid="{00000000-0005-0000-0000-000043020000}"/>
    <cellStyle name="20% - 强调文字颜色 3 3 2 2 2 4 5" xfId="12430" xr:uid="{00000000-0005-0000-0000-0000BE300000}"/>
    <cellStyle name="20% - 强调文字颜色 3 3 2 2 2 4 6" xfId="356" xr:uid="{00000000-0005-0000-0000-000094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20" xr:uid="{00000000-0005-0000-0000-0000D4010000}"/>
    <cellStyle name="20% - 强调文字颜色 3 3 2 2 2 6" xfId="12441" xr:uid="{00000000-0005-0000-0000-0000C9300000}"/>
    <cellStyle name="20% - 强调文字颜色 3 3 2 2 2 6 2" xfId="12444" xr:uid="{00000000-0005-0000-0000-0000CC300000}"/>
    <cellStyle name="20% - 强调文字颜色 3 3 2 2 2 6 2 2" xfId="12448" xr:uid="{00000000-0005-0000-0000-0000D0300000}"/>
    <cellStyle name="20% - 强调文字颜色 3 3 2 2 2 6 2 3" xfId="12451" xr:uid="{00000000-0005-0000-0000-0000D3300000}"/>
    <cellStyle name="20% - 强调文字颜色 3 3 2 2 2 6 3" xfId="12454" xr:uid="{00000000-0005-0000-0000-0000D6300000}"/>
    <cellStyle name="20% - 强调文字颜色 3 3 2 2 2 6 3 2" xfId="12458" xr:uid="{00000000-0005-0000-0000-0000DA300000}"/>
    <cellStyle name="20% - 强调文字颜色 3 3 2 2 2 6 4" xfId="12461" xr:uid="{00000000-0005-0000-0000-0000DD300000}"/>
    <cellStyle name="20% - 强调文字颜色 3 3 2 2 2 6 5" xfId="12464" xr:uid="{00000000-0005-0000-0000-0000E0300000}"/>
    <cellStyle name="20% - 强调文字颜色 3 3 2 2 2 7" xfId="12466" xr:uid="{00000000-0005-0000-0000-0000E2300000}"/>
    <cellStyle name="20% - 强调文字颜色 3 3 2 2 2 7 2" xfId="12469" xr:uid="{00000000-0005-0000-0000-0000E5300000}"/>
    <cellStyle name="20% - 强调文字颜色 3 3 2 2 2 7 2 2" xfId="12471" xr:uid="{00000000-0005-0000-0000-0000E7300000}"/>
    <cellStyle name="20% - 强调文字颜色 3 3 2 2 2 7 3" xfId="12474" xr:uid="{00000000-0005-0000-0000-0000EA300000}"/>
    <cellStyle name="20% - 强调文字颜色 3 3 2 2 2 7 4" xfId="12475" xr:uid="{00000000-0005-0000-0000-0000EB300000}"/>
    <cellStyle name="20% - 强调文字颜色 3 3 2 2 2 8" xfId="12477" xr:uid="{00000000-0005-0000-0000-0000ED300000}"/>
    <cellStyle name="20% - 强调文字颜色 3 3 2 2 2 8 2" xfId="12479" xr:uid="{00000000-0005-0000-0000-0000EF300000}"/>
    <cellStyle name="20% - 强调文字颜色 3 3 2 2 2 8 3" xfId="12480" xr:uid="{00000000-0005-0000-0000-0000F0300000}"/>
    <cellStyle name="20% - 强调文字颜色 3 3 2 2 2 9" xfId="215" xr:uid="{00000000-0005-0000-0000-0000F9000000}"/>
    <cellStyle name="20% - 强调文字颜色 3 3 2 2 2 9 2" xfId="6863" xr:uid="{00000000-0005-0000-0000-0000FF1A0000}"/>
    <cellStyle name="20% - 强调文字颜色 3 3 2 2 2 9 3" xfId="6865" xr:uid="{00000000-0005-0000-0000-0000011B0000}"/>
    <cellStyle name="20% - 强调文字颜色 3 3 2 2 3" xfId="12482" xr:uid="{00000000-0005-0000-0000-0000F2300000}"/>
    <cellStyle name="20% - 强调文字颜色 3 3 2 2 3 2" xfId="12485" xr:uid="{00000000-0005-0000-0000-0000F5300000}"/>
    <cellStyle name="20% - 强调文字颜色 3 3 2 2 3 2 2" xfId="8823" xr:uid="{00000000-0005-0000-0000-0000A7220000}"/>
    <cellStyle name="20% - 强调文字颜色 3 3 2 2 3 2 2 2" xfId="8825" xr:uid="{00000000-0005-0000-0000-0000A9220000}"/>
    <cellStyle name="20% - 强调文字颜色 3 3 2 2 3 2 2 2 2" xfId="3806" xr:uid="{00000000-0005-0000-0000-00000E0F0000}"/>
    <cellStyle name="20% - 强调文字颜色 3 3 2 2 3 2 2 2 2 2" xfId="12487" xr:uid="{00000000-0005-0000-0000-0000F7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9" xr:uid="{00000000-0005-0000-0000-0000110F0000}"/>
    <cellStyle name="20% - 强调文字颜色 3 3 2 2 3 2 2 3 2" xfId="11821" xr:uid="{00000000-0005-0000-0000-00005D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6" xr:uid="{00000000-0005-0000-0000-0000C6060000}"/>
    <cellStyle name="20% - 强调文字颜色 3 3 2 2 3 2 2 4" xfId="7608" xr:uid="{00000000-0005-0000-0000-0000E81D0000}"/>
    <cellStyle name="20% - 强调文字颜色 3 3 2 2 3 2 2 4 2" xfId="11825" xr:uid="{00000000-0005-0000-0000-0000612E0000}"/>
    <cellStyle name="20% - 强调文字颜色 3 3 2 2 3 2 2 4 3" xfId="12494" xr:uid="{00000000-0005-0000-0000-0000FE300000}"/>
    <cellStyle name="20% - 强调文字颜色 3 3 2 2 3 2 2 5" xfId="12495" xr:uid="{00000000-0005-0000-0000-0000FF300000}"/>
    <cellStyle name="20% - 强调文字颜色 3 3 2 2 3 2 2 5 2" xfId="12496" xr:uid="{00000000-0005-0000-0000-000000310000}"/>
    <cellStyle name="20% - 强调文字颜色 3 3 2 2 3 2 2 6" xfId="12498" xr:uid="{00000000-0005-0000-0000-000002310000}"/>
    <cellStyle name="20% - 强调文字颜色 3 3 2 2 3 2 3" xfId="8828" xr:uid="{00000000-0005-0000-0000-0000AC220000}"/>
    <cellStyle name="20% - 强调文字颜色 3 3 2 2 3 2 4" xfId="8831" xr:uid="{00000000-0005-0000-0000-0000AF220000}"/>
    <cellStyle name="20% - 强调文字颜色 3 3 2 2 3 2 4 2" xfId="12499" xr:uid="{00000000-0005-0000-0000-000003310000}"/>
    <cellStyle name="20% - 强调文字颜色 3 3 2 2 3 2 5" xfId="8834" xr:uid="{00000000-0005-0000-0000-0000B2220000}"/>
    <cellStyle name="20% - 强调文字颜色 3 3 2 2 3 2 6" xfId="12501" xr:uid="{00000000-0005-0000-0000-000005310000}"/>
    <cellStyle name="20% - 强调文字颜色 3 3 2 2 3 3" xfId="12503" xr:uid="{00000000-0005-0000-0000-000007310000}"/>
    <cellStyle name="20% - 强调文字颜色 3 3 2 2 3 3 2" xfId="8839" xr:uid="{00000000-0005-0000-0000-0000B7220000}"/>
    <cellStyle name="20% - 强调文字颜色 3 3 2 2 3 3 2 2" xfId="8841" xr:uid="{00000000-0005-0000-0000-0000B9220000}"/>
    <cellStyle name="20% - 强调文字颜色 3 3 2 2 3 3 2 2 2" xfId="12504" xr:uid="{00000000-0005-0000-0000-000008310000}"/>
    <cellStyle name="20% - 强调文字颜色 3 3 2 2 3 3 2 2 3" xfId="8467" xr:uid="{00000000-0005-0000-0000-000043210000}"/>
    <cellStyle name="20% - 强调文字颜色 3 3 2 2 3 3 2 3" xfId="12505" xr:uid="{00000000-0005-0000-0000-000009310000}"/>
    <cellStyle name="20% - 强调文字颜色 3 3 2 2 3 3 2 4" xfId="1107" xr:uid="{00000000-0005-0000-0000-000083040000}"/>
    <cellStyle name="20% - 强调文字颜色 3 3 2 2 3 3 3" xfId="8842" xr:uid="{00000000-0005-0000-0000-0000BA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92" xr:uid="{00000000-0005-0000-0000-0000500A0000}"/>
    <cellStyle name="20% - 强调文字颜色 3 3 2 2 3 3 4" xfId="7887" xr:uid="{00000000-0005-0000-0000-0000FF1E0000}"/>
    <cellStyle name="20% - 强调文字颜色 3 3 2 2 3 3 4 2" xfId="7892" xr:uid="{00000000-0005-0000-0000-0000041F0000}"/>
    <cellStyle name="20% - 强调文字颜色 3 3 2 2 3 3 4 2 2" xfId="12510" xr:uid="{00000000-0005-0000-0000-00000E310000}"/>
    <cellStyle name="20% - 强调文字颜色 3 3 2 2 3 3 4 3" xfId="7896" xr:uid="{00000000-0005-0000-0000-0000081F0000}"/>
    <cellStyle name="20% - 强调文字颜色 3 3 2 2 3 3 5" xfId="7900" xr:uid="{00000000-0005-0000-0000-00000C1F0000}"/>
    <cellStyle name="20% - 强调文字颜色 3 3 2 2 3 3 5 2" xfId="12513" xr:uid="{00000000-0005-0000-0000-000011310000}"/>
    <cellStyle name="20% - 强调文字颜色 3 3 2 2 3 3 5 3" xfId="12515" xr:uid="{00000000-0005-0000-0000-000013310000}"/>
    <cellStyle name="20% - 强调文字颜色 3 3 2 2 3 3 6" xfId="7904" xr:uid="{00000000-0005-0000-0000-0000101F0000}"/>
    <cellStyle name="20% - 强调文字颜色 3 3 2 2 3 3 6 2" xfId="12517" xr:uid="{00000000-0005-0000-0000-000015310000}"/>
    <cellStyle name="20% - 强调文字颜色 3 3 2 2 3 3 7" xfId="12519" xr:uid="{00000000-0005-0000-0000-000017310000}"/>
    <cellStyle name="20% - 强调文字颜色 3 3 2 2 3 4" xfId="12521" xr:uid="{00000000-0005-0000-0000-000019310000}"/>
    <cellStyle name="20% - 强调文字颜色 3 3 2 2 3 5" xfId="12522" xr:uid="{00000000-0005-0000-0000-00001A310000}"/>
    <cellStyle name="20% - 强调文字颜色 3 3 2 2 3 6" xfId="28" xr:uid="{00000000-0005-0000-0000-000020000000}"/>
    <cellStyle name="20% - 强调文字颜色 3 3 2 2 4" xfId="12524" xr:uid="{00000000-0005-0000-0000-00001C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29" xr:uid="{00000000-0005-0000-0000-000021310000}"/>
    <cellStyle name="20% - 强调文字颜色 3 3 2 2 4 2 3 2" xfId="12531" xr:uid="{00000000-0005-0000-0000-000023310000}"/>
    <cellStyle name="20% - 强调文字颜色 3 3 2 2 4 2 4" xfId="12532" xr:uid="{00000000-0005-0000-0000-000024310000}"/>
    <cellStyle name="20% - 强调文字颜色 3 3 2 2 4 3" xfId="12534" xr:uid="{00000000-0005-0000-0000-000026310000}"/>
    <cellStyle name="20% - 强调文字颜色 3 3 2 2 4 3 2" xfId="12535" xr:uid="{00000000-0005-0000-0000-000027310000}"/>
    <cellStyle name="20% - 强调文字颜色 3 3 2 2 4 3 3" xfId="12536" xr:uid="{00000000-0005-0000-0000-000028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1" xr:uid="{00000000-0005-0000-0000-00002D310000}"/>
    <cellStyle name="20% - 强调文字颜色 3 3 2 2 5 2" xfId="12543" xr:uid="{00000000-0005-0000-0000-00002F310000}"/>
    <cellStyle name="20% - 强调文字颜色 3 3 2 2 5 2 2" xfId="12544" xr:uid="{00000000-0005-0000-0000-000030310000}"/>
    <cellStyle name="20% - 强调文字颜色 3 3 2 2 5 2 2 2" xfId="12546" xr:uid="{00000000-0005-0000-0000-000032310000}"/>
    <cellStyle name="20% - 强调文字颜色 3 3 2 2 5 2 3" xfId="12549" xr:uid="{00000000-0005-0000-0000-000035310000}"/>
    <cellStyle name="20% - 强调文字颜色 3 3 2 2 5 2 4" xfId="12552" xr:uid="{00000000-0005-0000-0000-000038310000}"/>
    <cellStyle name="20% - 强调文字颜色 3 3 2 2 5 3" xfId="12554" xr:uid="{00000000-0005-0000-0000-00003A310000}"/>
    <cellStyle name="20% - 强调文字颜色 3 3 2 2 5 3 2" xfId="12556" xr:uid="{00000000-0005-0000-0000-00003C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3" xr:uid="{00000000-0005-0000-0000-0000AD120000}"/>
    <cellStyle name="20% - 强调文字颜色 3 3 2 2 5 4 2" xfId="12564" xr:uid="{00000000-0005-0000-0000-000044310000}"/>
    <cellStyle name="20% - 强调文字颜色 3 3 2 2 5 5" xfId="5900" xr:uid="{00000000-0005-0000-0000-00003C170000}"/>
    <cellStyle name="20% - 强调文字颜色 3 3 2 2 5 6" xfId="12566" xr:uid="{00000000-0005-0000-0000-000046310000}"/>
    <cellStyle name="20% - 强调文字颜色 3 3 2 2 6" xfId="12569" xr:uid="{00000000-0005-0000-0000-000049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7" xr:uid="{00000000-0005-0000-0000-000051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6" xr:uid="{00000000-0005-0000-0000-00005A310000}"/>
    <cellStyle name="20% - 强调文字颜色 3 3 2 2 6 5" xfId="12588" xr:uid="{00000000-0005-0000-0000-00005C310000}"/>
    <cellStyle name="20% - 强调文字颜色 3 3 2 2 6 6" xfId="12590" xr:uid="{00000000-0005-0000-0000-00005E310000}"/>
    <cellStyle name="20% - 强调文字颜色 3 3 2 2 7" xfId="12592" xr:uid="{00000000-0005-0000-0000-000060310000}"/>
    <cellStyle name="20% - 强调文字颜色 3 3 2 2 7 2" xfId="12595" xr:uid="{00000000-0005-0000-0000-000063310000}"/>
    <cellStyle name="20% - 强调文字颜色 3 3 2 2 7 2 2" xfId="12597" xr:uid="{00000000-0005-0000-0000-000065310000}"/>
    <cellStyle name="20% - 强调文字颜色 3 3 2 2 7 2 3" xfId="12600" xr:uid="{00000000-0005-0000-0000-000068310000}"/>
    <cellStyle name="20% - 强调文字颜色 3 3 2 2 7 3" xfId="12603" xr:uid="{00000000-0005-0000-0000-00006B310000}"/>
    <cellStyle name="20% - 强调文字颜色 3 3 2 2 7 3 2" xfId="12605" xr:uid="{00000000-0005-0000-0000-00006D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7" xr:uid="{00000000-0005-0000-0000-000079310000}"/>
    <cellStyle name="20% - 强调文字颜色 3 3 2 2 9" xfId="7421" xr:uid="{00000000-0005-0000-0000-00002D1D0000}"/>
    <cellStyle name="20% - 强调文字颜色 3 3 2 2 9 2" xfId="7423" xr:uid="{00000000-0005-0000-0000-00002F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1" xr:uid="{00000000-0005-0000-0000-00007D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8" xr:uid="{00000000-0005-0000-0000-000084310000}"/>
    <cellStyle name="20% - 强调文字颜色 3 3 2 4 4" xfId="12630" xr:uid="{00000000-0005-0000-0000-000086310000}"/>
    <cellStyle name="20% - 强调文字颜色 3 3 2 4 5" xfId="9360" xr:uid="{00000000-0005-0000-0000-0000C0240000}"/>
    <cellStyle name="20% - 强调文字颜色 3 3 2 5" xfId="12632" xr:uid="{00000000-0005-0000-0000-000088310000}"/>
    <cellStyle name="20% - 强调文字颜色 3 3 2 6" xfId="12633" xr:uid="{00000000-0005-0000-0000-000089310000}"/>
    <cellStyle name="20% - 强调文字颜色 3 3 2 6 2" xfId="12635" xr:uid="{00000000-0005-0000-0000-00008B310000}"/>
    <cellStyle name="20% - 强调文字颜色 3 3 3" xfId="12636" xr:uid="{00000000-0005-0000-0000-00008C310000}"/>
    <cellStyle name="20% - 强调文字颜色 3 3 3 10" xfId="12638" xr:uid="{00000000-0005-0000-0000-00008E310000}"/>
    <cellStyle name="20% - 强调文字颜色 3 3 3 10 2" xfId="12640" xr:uid="{00000000-0005-0000-0000-000090310000}"/>
    <cellStyle name="20% - 强调文字颜色 3 3 3 11" xfId="12642" xr:uid="{00000000-0005-0000-0000-000092310000}"/>
    <cellStyle name="20% - 强调文字颜色 3 3 3 11 2" xfId="12644" xr:uid="{00000000-0005-0000-0000-000094310000}"/>
    <cellStyle name="20% - 强调文字颜色 3 3 3 12" xfId="12647" xr:uid="{00000000-0005-0000-0000-000097310000}"/>
    <cellStyle name="20% - 强调文字颜色 3 3 3 12 2" xfId="12649" xr:uid="{00000000-0005-0000-0000-000099310000}"/>
    <cellStyle name="20% - 强调文字颜色 3 3 3 13" xfId="12651" xr:uid="{00000000-0005-0000-0000-00009B310000}"/>
    <cellStyle name="20% - 强调文字颜色 3 3 3 13 2" xfId="12655" xr:uid="{00000000-0005-0000-0000-00009F310000}"/>
    <cellStyle name="20% - 强调文字颜色 3 3 3 14" xfId="12656" xr:uid="{00000000-0005-0000-0000-0000A0310000}"/>
    <cellStyle name="20% - 强调文字颜色 3 3 3 15" xfId="12658" xr:uid="{00000000-0005-0000-0000-0000A2310000}"/>
    <cellStyle name="20% - 强调文字颜色 3 3 3 15 2" xfId="12660" xr:uid="{00000000-0005-0000-0000-0000A4310000}"/>
    <cellStyle name="20% - 强调文字颜色 3 3 3 16" xfId="12662" xr:uid="{00000000-0005-0000-0000-0000A6310000}"/>
    <cellStyle name="20% - 强调文字颜色 3 3 3 17" xfId="12664" xr:uid="{00000000-0005-0000-0000-0000A8310000}"/>
    <cellStyle name="20% - 强调文字颜色 3 3 3 2" xfId="12666" xr:uid="{00000000-0005-0000-0000-0000AA310000}"/>
    <cellStyle name="20% - 强调文字颜色 3 3 3 2 10" xfId="12669" xr:uid="{00000000-0005-0000-0000-0000AD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4" xr:uid="{00000000-0005-0000-0000-0000BC310000}"/>
    <cellStyle name="20% - 强调文字颜色 3 3 3 2 2" xfId="12686" xr:uid="{00000000-0005-0000-0000-0000BE310000}"/>
    <cellStyle name="20% - 强调文字颜色 3 3 3 2 2 2" xfId="12687" xr:uid="{00000000-0005-0000-0000-0000BF310000}"/>
    <cellStyle name="20% - 强调文字颜色 3 3 3 2 2 2 2" xfId="12689" xr:uid="{00000000-0005-0000-0000-0000C1310000}"/>
    <cellStyle name="20% - 强调文字颜色 3 3 3 2 2 2 2 2" xfId="12690" xr:uid="{00000000-0005-0000-0000-0000C2310000}"/>
    <cellStyle name="20% - 强调文字颜色 3 3 3 2 2 2 2 3" xfId="12692" xr:uid="{00000000-0005-0000-0000-0000C4310000}"/>
    <cellStyle name="20% - 强调文字颜色 3 3 3 2 2 2 3" xfId="12693" xr:uid="{00000000-0005-0000-0000-0000C5310000}"/>
    <cellStyle name="20% - 强调文字颜色 3 3 3 2 2 2 3 2" xfId="12694" xr:uid="{00000000-0005-0000-0000-0000C6310000}"/>
    <cellStyle name="20% - 强调文字颜色 3 3 3 2 2 2 4" xfId="9374" xr:uid="{00000000-0005-0000-0000-0000CE240000}"/>
    <cellStyle name="20% - 强调文字颜色 3 3 3 2 2 2 5" xfId="12696" xr:uid="{00000000-0005-0000-0000-0000C8310000}"/>
    <cellStyle name="20% - 强调文字颜色 3 3 3 2 2 3" xfId="12697" xr:uid="{00000000-0005-0000-0000-0000C9310000}"/>
    <cellStyle name="20% - 强调文字颜色 3 3 3 2 2 3 2" xfId="12700" xr:uid="{00000000-0005-0000-0000-0000CC310000}"/>
    <cellStyle name="20% - 强调文字颜色 3 3 3 2 2 3 2 2" xfId="12702" xr:uid="{00000000-0005-0000-0000-0000CE310000}"/>
    <cellStyle name="20% - 强调文字颜色 3 3 3 2 2 3 2 2 2" xfId="12703" xr:uid="{00000000-0005-0000-0000-0000CF310000}"/>
    <cellStyle name="20% - 强调文字颜色 3 3 3 2 2 3 2 2 3" xfId="12706" xr:uid="{00000000-0005-0000-0000-0000D2310000}"/>
    <cellStyle name="20% - 强调文字颜色 3 3 3 2 2 3 2 3" xfId="12709" xr:uid="{00000000-0005-0000-0000-0000D5310000}"/>
    <cellStyle name="20% - 强调文字颜色 3 3 3 2 2 3 2 4" xfId="12710" xr:uid="{00000000-0005-0000-0000-0000D6310000}"/>
    <cellStyle name="20% - 强调文字颜色 3 3 3 2 2 3 3" xfId="12711" xr:uid="{00000000-0005-0000-0000-0000D7310000}"/>
    <cellStyle name="20% - 强调文字颜色 3 3 3 2 2 3 3 2" xfId="12713" xr:uid="{00000000-0005-0000-0000-0000D9310000}"/>
    <cellStyle name="20% - 强调文字颜色 3 3 3 2 2 3 3 2 2" xfId="12714" xr:uid="{00000000-0005-0000-0000-0000DA310000}"/>
    <cellStyle name="20% - 强调文字颜色 3 3 3 2 2 3 3 2 3" xfId="12717" xr:uid="{00000000-0005-0000-0000-0000DD310000}"/>
    <cellStyle name="20% - 强调文字颜色 3 3 3 2 2 3 3 3" xfId="12720" xr:uid="{00000000-0005-0000-0000-0000E0310000}"/>
    <cellStyle name="20% - 强调文字颜色 3 3 3 2 2 3 3 4" xfId="12721" xr:uid="{00000000-0005-0000-0000-0000E1310000}"/>
    <cellStyle name="20% - 强调文字颜色 3 3 3 2 2 3 4" xfId="7983" xr:uid="{00000000-0005-0000-0000-00005F1F0000}"/>
    <cellStyle name="20% - 强调文字颜色 3 3 3 2 2 3 4 2" xfId="7985" xr:uid="{00000000-0005-0000-0000-0000611F0000}"/>
    <cellStyle name="20% - 强调文字颜色 3 3 3 2 2 3 4 3" xfId="7987" xr:uid="{00000000-0005-0000-0000-0000631F0000}"/>
    <cellStyle name="20% - 强调文字颜色 3 3 3 2 2 3 5" xfId="7989" xr:uid="{00000000-0005-0000-0000-0000651F0000}"/>
    <cellStyle name="20% - 强调文字颜色 3 3 3 2 2 3 5 2" xfId="12722" xr:uid="{00000000-0005-0000-0000-0000E2310000}"/>
    <cellStyle name="20% - 强调文字颜色 3 3 3 2 2 3 5 3" xfId="12723" xr:uid="{00000000-0005-0000-0000-0000E3310000}"/>
    <cellStyle name="20% - 强调文字颜色 3 3 3 2 2 3 6" xfId="7991" xr:uid="{00000000-0005-0000-0000-000067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8" xr:uid="{00000000-0005-0000-0000-0000E8310000}"/>
    <cellStyle name="20% - 强调文字颜色 3 3 3 2 3" xfId="12730" xr:uid="{00000000-0005-0000-0000-0000EA310000}"/>
    <cellStyle name="20% - 强调文字颜色 3 3 3 2 3 2" xfId="12731" xr:uid="{00000000-0005-0000-0000-0000EB310000}"/>
    <cellStyle name="20% - 强调文字颜色 3 3 3 2 3 2 2" xfId="12733" xr:uid="{00000000-0005-0000-0000-0000ED310000}"/>
    <cellStyle name="20% - 强调文字颜色 3 3 3 2 3 2 2 2" xfId="12735" xr:uid="{00000000-0005-0000-0000-0000EF310000}"/>
    <cellStyle name="20% - 强调文字颜色 3 3 3 2 3 2 2 2 2" xfId="12737" xr:uid="{00000000-0005-0000-0000-0000F1310000}"/>
    <cellStyle name="20% - 强调文字颜色 3 3 3 2 3 2 2 3" xfId="12738" xr:uid="{00000000-0005-0000-0000-0000F2310000}"/>
    <cellStyle name="20% - 强调文字颜色 3 3 3 2 3 2 3" xfId="12740" xr:uid="{00000000-0005-0000-0000-0000F4310000}"/>
    <cellStyle name="20% - 强调文字颜色 3 3 3 2 3 2 3 2" xfId="12742" xr:uid="{00000000-0005-0000-0000-0000F6310000}"/>
    <cellStyle name="20% - 强调文字颜色 3 3 3 2 3 2 4" xfId="9393" xr:uid="{00000000-0005-0000-0000-0000E1240000}"/>
    <cellStyle name="20% - 强调文字颜色 3 3 3 2 3 2 4 2" xfId="9395" xr:uid="{00000000-0005-0000-0000-0000E3240000}"/>
    <cellStyle name="20% - 强调文字颜色 3 3 3 2 3 2 5" xfId="9400" xr:uid="{00000000-0005-0000-0000-0000E8240000}"/>
    <cellStyle name="20% - 强调文字颜色 3 3 3 2 3 3" xfId="12747" xr:uid="{00000000-0005-0000-0000-0000FB310000}"/>
    <cellStyle name="20% - 强调文字颜色 3 3 3 2 3 3 2" xfId="12750" xr:uid="{00000000-0005-0000-0000-0000FE310000}"/>
    <cellStyle name="20% - 强调文字颜色 3 3 3 2 3 3 2 2" xfId="12752" xr:uid="{00000000-0005-0000-0000-000000320000}"/>
    <cellStyle name="20% - 强调文字颜色 3 3 3 2 3 3 2 3" xfId="12754" xr:uid="{00000000-0005-0000-0000-000002320000}"/>
    <cellStyle name="20% - 强调文字颜色 3 3 3 2 3 3 3" xfId="12755" xr:uid="{00000000-0005-0000-0000-000003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59" xr:uid="{00000000-0005-0000-0000-000007320000}"/>
    <cellStyle name="20% - 强调文字颜色 3 3 3 2 3 4 2 2" xfId="12761" xr:uid="{00000000-0005-0000-0000-000009320000}"/>
    <cellStyle name="20% - 强调文字颜色 3 3 3 2 3 4 3" xfId="12763" xr:uid="{00000000-0005-0000-0000-00000B320000}"/>
    <cellStyle name="20% - 强调文字颜色 3 3 3 2 3 5" xfId="12766" xr:uid="{00000000-0005-0000-0000-00000E320000}"/>
    <cellStyle name="20% - 强调文字颜色 3 3 3 2 3 5 2" xfId="12767" xr:uid="{00000000-0005-0000-0000-00000F320000}"/>
    <cellStyle name="20% - 强调文字颜色 3 3 3 2 3 5 3" xfId="12769" xr:uid="{00000000-0005-0000-0000-000011320000}"/>
    <cellStyle name="20% - 强调文字颜色 3 3 3 2 3 6" xfId="12770" xr:uid="{00000000-0005-0000-0000-000012320000}"/>
    <cellStyle name="20% - 强调文字颜色 3 3 3 2 3 6 2" xfId="12772" xr:uid="{00000000-0005-0000-0000-000014320000}"/>
    <cellStyle name="20% - 强调文字颜色 3 3 3 2 3 7" xfId="12775" xr:uid="{00000000-0005-0000-0000-000017320000}"/>
    <cellStyle name="20% - 强调文字颜色 3 3 3 2 3 8" xfId="12777" xr:uid="{00000000-0005-0000-0000-000019320000}"/>
    <cellStyle name="20% - 强调文字颜色 3 3 3 2 4" xfId="12778" xr:uid="{00000000-0005-0000-0000-00001A320000}"/>
    <cellStyle name="20% - 强调文字颜色 3 3 3 2 4 2" xfId="12779" xr:uid="{00000000-0005-0000-0000-00001B320000}"/>
    <cellStyle name="20% - 强调文字颜色 3 3 3 2 4 2 2" xfId="12781" xr:uid="{00000000-0005-0000-0000-00001D320000}"/>
    <cellStyle name="20% - 强调文字颜色 3 3 3 2 4 2 2 2" xfId="12782" xr:uid="{00000000-0005-0000-0000-00001E320000}"/>
    <cellStyle name="20% - 强调文字颜色 3 3 3 2 4 2 3" xfId="12784" xr:uid="{00000000-0005-0000-0000-000020320000}"/>
    <cellStyle name="20% - 强调文字颜色 3 3 3 2 4 2 4" xfId="12786" xr:uid="{00000000-0005-0000-0000-000022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6" xr:uid="{00000000-0005-0000-0000-000070110000}"/>
    <cellStyle name="20% - 强调文字颜色 3 3 3 2 6 2 2" xfId="4418" xr:uid="{00000000-0005-0000-0000-000072110000}"/>
    <cellStyle name="20% - 强调文字颜色 3 3 3 2 6 2 3" xfId="12807" xr:uid="{00000000-0005-0000-0000-000037320000}"/>
    <cellStyle name="20% - 强调文字颜色 3 3 3 2 6 3" xfId="4421" xr:uid="{00000000-0005-0000-0000-000075110000}"/>
    <cellStyle name="20% - 强调文字颜色 3 3 3 2 6 3 2" xfId="4424" xr:uid="{00000000-0005-0000-0000-000078110000}"/>
    <cellStyle name="20% - 强调文字颜色 3 3 3 2 6 4" xfId="44" xr:uid="{00000000-0005-0000-0000-000031000000}"/>
    <cellStyle name="20% - 强调文字颜色 3 3 3 2 6 5" xfId="289" xr:uid="{00000000-0005-0000-0000-00004A010000}"/>
    <cellStyle name="20% - 强调文字颜色 3 3 3 2 7" xfId="12808" xr:uid="{00000000-0005-0000-0000-000038320000}"/>
    <cellStyle name="20% - 强调文字颜色 3 3 3 2 7 2" xfId="12809" xr:uid="{00000000-0005-0000-0000-000039320000}"/>
    <cellStyle name="20% - 强调文字颜色 3 3 3 2 7 2 2" xfId="12811" xr:uid="{00000000-0005-0000-0000-00003B320000}"/>
    <cellStyle name="20% - 强调文字颜色 3 3 3 2 7 2 3" xfId="12813" xr:uid="{00000000-0005-0000-0000-00003D320000}"/>
    <cellStyle name="20% - 强调文字颜色 3 3 3 2 7 3" xfId="12815" xr:uid="{00000000-0005-0000-0000-00003F320000}"/>
    <cellStyle name="20% - 强调文字颜色 3 3 3 2 7 3 2" xfId="12817" xr:uid="{00000000-0005-0000-0000-000041320000}"/>
    <cellStyle name="20% - 强调文字颜色 3 3 3 2 7 4" xfId="12819" xr:uid="{00000000-0005-0000-0000-000043320000}"/>
    <cellStyle name="20% - 强调文字颜色 3 3 3 2 8" xfId="12820" xr:uid="{00000000-0005-0000-0000-000044320000}"/>
    <cellStyle name="20% - 强调文字颜色 3 3 3 2 8 2" xfId="12821" xr:uid="{00000000-0005-0000-0000-000045320000}"/>
    <cellStyle name="20% - 强调文字颜色 3 3 3 2 8 3" xfId="12823" xr:uid="{00000000-0005-0000-0000-000047320000}"/>
    <cellStyle name="20% - 强调文字颜色 3 3 3 2 9" xfId="12825" xr:uid="{00000000-0005-0000-0000-000049320000}"/>
    <cellStyle name="20% - 强调文字颜色 3 3 3 2 9 2" xfId="12826" xr:uid="{00000000-0005-0000-0000-00004A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2" xr:uid="{00000000-0005-0000-0000-000050320000}"/>
    <cellStyle name="20% - 强调文字颜色 3 3 3 3 2 2 2 2 2" xfId="12834" xr:uid="{00000000-0005-0000-0000-000052320000}"/>
    <cellStyle name="20% - 强调文字颜色 3 3 3 3 2 2 2 2 3" xfId="12837" xr:uid="{00000000-0005-0000-0000-000055320000}"/>
    <cellStyle name="20% - 强调文字颜色 3 3 3 3 2 2 2 3" xfId="12840" xr:uid="{00000000-0005-0000-0000-000058320000}"/>
    <cellStyle name="20% - 强调文字颜色 3 3 3 3 2 2 2 4" xfId="8747" xr:uid="{00000000-0005-0000-0000-00005B220000}"/>
    <cellStyle name="20% - 强调文字颜色 3 3 3 3 2 2 3" xfId="5001" xr:uid="{00000000-0005-0000-0000-0000B9130000}"/>
    <cellStyle name="20% - 强调文字颜色 3 3 3 3 2 2 3 2" xfId="12843" xr:uid="{00000000-0005-0000-0000-00005B320000}"/>
    <cellStyle name="20% - 强调文字颜色 3 3 3 3 2 2 3 2 2" xfId="12845" xr:uid="{00000000-0005-0000-0000-00005D320000}"/>
    <cellStyle name="20% - 强调文字颜色 3 3 3 3 2 2 3 2 3" xfId="12848" xr:uid="{00000000-0005-0000-0000-000060320000}"/>
    <cellStyle name="20% - 强调文字颜色 3 3 3 3 2 2 3 3" xfId="12851" xr:uid="{00000000-0005-0000-0000-000063320000}"/>
    <cellStyle name="20% - 强调文字颜色 3 3 3 3 2 2 3 4" xfId="12853" xr:uid="{00000000-0005-0000-0000-000065320000}"/>
    <cellStyle name="20% - 强调文字颜色 3 3 3 3 2 2 4" xfId="7019" xr:uid="{00000000-0005-0000-0000-00009B1B0000}"/>
    <cellStyle name="20% - 强调文字颜色 3 3 3 3 2 2 4 2" xfId="5748" xr:uid="{00000000-0005-0000-0000-0000A4160000}"/>
    <cellStyle name="20% - 强调文字颜色 3 3 3 3 2 2 4 3" xfId="12857" xr:uid="{00000000-0005-0000-0000-000069320000}"/>
    <cellStyle name="20% - 强调文字颜色 3 3 3 3 2 2 5" xfId="12859" xr:uid="{00000000-0005-0000-0000-00006B320000}"/>
    <cellStyle name="20% - 强调文字颜色 3 3 3 3 2 2 5 2" xfId="254" xr:uid="{00000000-0005-0000-0000-000025010000}"/>
    <cellStyle name="20% - 强调文字颜色 3 3 3 3 2 2 6" xfId="1158" xr:uid="{00000000-0005-0000-0000-0000B6040000}"/>
    <cellStyle name="20% - 强调文字颜色 3 3 3 3 2 3" xfId="12861" xr:uid="{00000000-0005-0000-0000-00006D320000}"/>
    <cellStyle name="20% - 强调文字颜色 3 3 3 3 2 4" xfId="12862" xr:uid="{00000000-0005-0000-0000-00006E320000}"/>
    <cellStyle name="20% - 强调文字颜色 3 3 3 3 2 4 2" xfId="4439" xr:uid="{00000000-0005-0000-0000-000087110000}"/>
    <cellStyle name="20% - 强调文字颜色 3 3 3 3 2 5" xfId="12863" xr:uid="{00000000-0005-0000-0000-00006F320000}"/>
    <cellStyle name="20% - 强调文字颜色 3 3 3 3 2 6" xfId="12864" xr:uid="{00000000-0005-0000-0000-000070320000}"/>
    <cellStyle name="20% - 强调文字颜色 3 3 3 3 3" xfId="12865" xr:uid="{00000000-0005-0000-0000-000071320000}"/>
    <cellStyle name="20% - 强调文字颜色 3 3 3 3 3 2" xfId="12869" xr:uid="{00000000-0005-0000-0000-000075320000}"/>
    <cellStyle name="20% - 强调文字颜色 3 3 3 3 3 2 2" xfId="12872" xr:uid="{00000000-0005-0000-0000-000078320000}"/>
    <cellStyle name="20% - 强调文字颜色 3 3 3 3 3 2 2 2" xfId="5267" xr:uid="{00000000-0005-0000-0000-0000C3140000}"/>
    <cellStyle name="20% - 强调文字颜色 3 3 3 3 3 2 2 3" xfId="10440" xr:uid="{00000000-0005-0000-0000-0000F8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4" xr:uid="{00000000-0005-0000-0000-0000CA140000}"/>
    <cellStyle name="20% - 强调文字颜色 3 3 3 3 3 3 2 3" xfId="12883" xr:uid="{00000000-0005-0000-0000-000083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0" xr:uid="{00000000-0005-0000-0000-00008A320000}"/>
    <cellStyle name="20% - 强调文字颜色 3 3 3 3 3 4 2 2" xfId="12894" xr:uid="{00000000-0005-0000-0000-00008E320000}"/>
    <cellStyle name="20% - 强调文字颜色 3 3 3 3 3 4 3" xfId="148" xr:uid="{00000000-0005-0000-0000-0000AE000000}"/>
    <cellStyle name="20% - 强调文字颜色 3 3 3 3 3 5" xfId="12898" xr:uid="{00000000-0005-0000-0000-000092320000}"/>
    <cellStyle name="20% - 强调文字颜色 3 3 3 3 3 5 2" xfId="12900" xr:uid="{00000000-0005-0000-0000-000094320000}"/>
    <cellStyle name="20% - 强调文字颜色 3 3 3 3 3 5 3" xfId="822" xr:uid="{00000000-0005-0000-0000-000066030000}"/>
    <cellStyle name="20% - 强调文字颜色 3 3 3 3 3 6" xfId="12902" xr:uid="{00000000-0005-0000-0000-000096320000}"/>
    <cellStyle name="20% - 强调文字颜色 3 3 3 3 3 6 2" xfId="12903" xr:uid="{00000000-0005-0000-0000-000097320000}"/>
    <cellStyle name="20% - 强调文字颜色 3 3 3 3 3 7" xfId="12906" xr:uid="{00000000-0005-0000-0000-00009A320000}"/>
    <cellStyle name="20% - 强调文字颜色 3 3 3 3 4" xfId="12907" xr:uid="{00000000-0005-0000-0000-00009B320000}"/>
    <cellStyle name="20% - 强调文字颜色 3 3 3 3 5" xfId="6579" xr:uid="{00000000-0005-0000-0000-0000E3190000}"/>
    <cellStyle name="20% - 强调文字颜色 3 3 3 3 6" xfId="12909" xr:uid="{00000000-0005-0000-0000-00009D320000}"/>
    <cellStyle name="20% - 强调文字颜色 3 3 3 4" xfId="12910" xr:uid="{00000000-0005-0000-0000-00009E320000}"/>
    <cellStyle name="20% - 强调文字颜色 3 3 3 4 2" xfId="12911" xr:uid="{00000000-0005-0000-0000-00009F320000}"/>
    <cellStyle name="20% - 强调文字颜色 3 3 3 4 2 2" xfId="12913" xr:uid="{00000000-0005-0000-0000-0000A1320000}"/>
    <cellStyle name="20% - 强调文字颜色 3 3 3 4 2 2 2" xfId="7176" xr:uid="{00000000-0005-0000-0000-0000381C0000}"/>
    <cellStyle name="20% - 强调文字颜色 3 3 3 4 2 3" xfId="12915" xr:uid="{00000000-0005-0000-0000-0000A3320000}"/>
    <cellStyle name="20% - 强调文字颜色 3 3 3 4 2 3 2" xfId="1024" xr:uid="{00000000-0005-0000-0000-000030040000}"/>
    <cellStyle name="20% - 强调文字颜色 3 3 3 4 2 4" xfId="12917" xr:uid="{00000000-0005-0000-0000-0000A5320000}"/>
    <cellStyle name="20% - 强调文字颜色 3 3 3 4 3" xfId="12919" xr:uid="{00000000-0005-0000-0000-0000A7320000}"/>
    <cellStyle name="20% - 强调文字颜色 3 3 3 4 3 2" xfId="12921" xr:uid="{00000000-0005-0000-0000-0000A9320000}"/>
    <cellStyle name="20% - 强调文字颜色 3 3 3 4 3 3" xfId="12923" xr:uid="{00000000-0005-0000-0000-0000AB320000}"/>
    <cellStyle name="20% - 强调文字颜色 3 3 3 4 4" xfId="12925" xr:uid="{00000000-0005-0000-0000-0000AD320000}"/>
    <cellStyle name="20% - 强调文字颜色 3 3 3 4 5" xfId="9378" xr:uid="{00000000-0005-0000-0000-0000D2240000}"/>
    <cellStyle name="20% - 强调文字颜色 3 3 3 4 6" xfId="9382" xr:uid="{00000000-0005-0000-0000-0000D6240000}"/>
    <cellStyle name="20% - 强调文字颜色 3 3 3 5" xfId="12927" xr:uid="{00000000-0005-0000-0000-0000AF320000}"/>
    <cellStyle name="20% - 强调文字颜色 3 3 3 5 2" xfId="12928" xr:uid="{00000000-0005-0000-0000-0000B0320000}"/>
    <cellStyle name="20% - 强调文字颜色 3 3 3 5 2 2" xfId="12930" xr:uid="{00000000-0005-0000-0000-0000B2320000}"/>
    <cellStyle name="20% - 强调文字颜色 3 3 3 5 2 2 2" xfId="12933" xr:uid="{00000000-0005-0000-0000-0000B5320000}"/>
    <cellStyle name="20% - 强调文字颜色 3 3 3 5 2 3" xfId="12936" xr:uid="{00000000-0005-0000-0000-0000B8320000}"/>
    <cellStyle name="20% - 强调文字颜色 3 3 3 5 2 4" xfId="12937" xr:uid="{00000000-0005-0000-0000-0000B9320000}"/>
    <cellStyle name="20% - 强调文字颜色 3 3 3 5 3" xfId="12938" xr:uid="{00000000-0005-0000-0000-0000BA320000}"/>
    <cellStyle name="20% - 强调文字颜色 3 3 3 5 3 2" xfId="12941" xr:uid="{00000000-0005-0000-0000-0000BD320000}"/>
    <cellStyle name="20% - 强调文字颜色 3 3 3 5 3 2 2" xfId="12943" xr:uid="{00000000-0005-0000-0000-0000BF320000}"/>
    <cellStyle name="20% - 强调文字颜色 3 3 3 5 3 3" xfId="12945" xr:uid="{00000000-0005-0000-0000-0000C1320000}"/>
    <cellStyle name="20% - 强调文字颜色 3 3 3 5 3 4" xfId="8597" xr:uid="{00000000-0005-0000-0000-0000C5210000}"/>
    <cellStyle name="20% - 强调文字颜色 3 3 3 5 4" xfId="12946" xr:uid="{00000000-0005-0000-0000-0000C2320000}"/>
    <cellStyle name="20% - 强调文字颜色 3 3 3 5 4 2" xfId="12949" xr:uid="{00000000-0005-0000-0000-0000C5320000}"/>
    <cellStyle name="20% - 强调文字颜色 3 3 3 5 5" xfId="9385" xr:uid="{00000000-0005-0000-0000-0000D9240000}"/>
    <cellStyle name="20% - 强调文字颜色 3 3 3 5 6" xfId="9390" xr:uid="{00000000-0005-0000-0000-0000DE240000}"/>
    <cellStyle name="20% - 强调文字颜色 3 3 3 6" xfId="12950" xr:uid="{00000000-0005-0000-0000-0000C6320000}"/>
    <cellStyle name="20% - 强调文字颜色 3 3 3 6 2" xfId="12951" xr:uid="{00000000-0005-0000-0000-0000C7320000}"/>
    <cellStyle name="20% - 强调文字颜色 3 3 3 6 2 2" xfId="12952" xr:uid="{00000000-0005-0000-0000-0000C8320000}"/>
    <cellStyle name="20% - 强调文字颜色 3 3 3 6 2 2 2" xfId="12955" xr:uid="{00000000-0005-0000-0000-0000CB320000}"/>
    <cellStyle name="20% - 强调文字颜色 3 3 3 6 2 3" xfId="12956" xr:uid="{00000000-0005-0000-0000-0000CC320000}"/>
    <cellStyle name="20% - 强调文字颜色 3 3 3 6 2 4" xfId="12958" xr:uid="{00000000-0005-0000-0000-0000CE320000}"/>
    <cellStyle name="20% - 强调文字颜色 3 3 3 6 3" xfId="12734" xr:uid="{00000000-0005-0000-0000-0000EE310000}"/>
    <cellStyle name="20% - 强调文字颜色 3 3 3 6 3 2" xfId="12736" xr:uid="{00000000-0005-0000-0000-0000F0310000}"/>
    <cellStyle name="20% - 强调文字颜色 3 3 3 6 3 3" xfId="12739" xr:uid="{00000000-0005-0000-0000-0000F3310000}"/>
    <cellStyle name="20% - 强调文字颜色 3 3 3 6 4" xfId="12741" xr:uid="{00000000-0005-0000-0000-0000F5310000}"/>
    <cellStyle name="20% - 强调文字颜色 3 3 3 6 4 2" xfId="12743" xr:uid="{00000000-0005-0000-0000-0000F7310000}"/>
    <cellStyle name="20% - 强调文字颜色 3 3 3 6 5" xfId="9394" xr:uid="{00000000-0005-0000-0000-0000E2240000}"/>
    <cellStyle name="20% - 强调文字颜色 3 3 3 6 6" xfId="9401" xr:uid="{00000000-0005-0000-0000-0000E9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1" xr:uid="{00000000-0005-0000-0000-0000FF310000}"/>
    <cellStyle name="20% - 强调文字颜色 3 3 3 7 3 2" xfId="12753" xr:uid="{00000000-0005-0000-0000-000001320000}"/>
    <cellStyle name="20% - 强调文字颜色 3 3 3 7 4" xfId="12756" xr:uid="{00000000-0005-0000-0000-000004320000}"/>
    <cellStyle name="20% - 强调文字颜色 3 3 3 7 5" xfId="9405" xr:uid="{00000000-0005-0000-0000-0000ED240000}"/>
    <cellStyle name="20% - 强调文字颜色 3 3 3 8" xfId="12963" xr:uid="{00000000-0005-0000-0000-0000D3320000}"/>
    <cellStyle name="20% - 强调文字颜色 3 3 3 8 2" xfId="12964" xr:uid="{00000000-0005-0000-0000-0000D4320000}"/>
    <cellStyle name="20% - 强调文字颜色 3 3 3 8 2 2" xfId="12965" xr:uid="{00000000-0005-0000-0000-0000D5320000}"/>
    <cellStyle name="20% - 强调文字颜色 3 3 3 8 2 3" xfId="12967" xr:uid="{00000000-0005-0000-0000-0000D7320000}"/>
    <cellStyle name="20% - 强调文字颜色 3 3 3 8 3" xfId="12760" xr:uid="{00000000-0005-0000-0000-000008320000}"/>
    <cellStyle name="20% - 强调文字颜色 3 3 3 8 3 2" xfId="12762" xr:uid="{00000000-0005-0000-0000-00000A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8" xr:uid="{00000000-0005-0000-0000-000010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4" xr:uid="{00000000-0005-0000-0000-000040120000}"/>
    <cellStyle name="20% - 强调文字颜色 3 3 4 2 2 2 3" xfId="4628" xr:uid="{00000000-0005-0000-0000-000044120000}"/>
    <cellStyle name="20% - 强调文字颜色 3 3 4 2 2 2 4" xfId="4329" xr:uid="{00000000-0005-0000-0000-000019110000}"/>
    <cellStyle name="20% - 强调文字颜色 3 3 4 2 2 3" xfId="4635" xr:uid="{00000000-0005-0000-0000-00004B120000}"/>
    <cellStyle name="20% - 强调文字颜色 3 3 4 2 2 3 2" xfId="4643" xr:uid="{00000000-0005-0000-0000-000053120000}"/>
    <cellStyle name="20% - 强调文字颜色 3 3 4 2 2 4" xfId="4659" xr:uid="{00000000-0005-0000-0000-000063120000}"/>
    <cellStyle name="20% - 强调文字颜色 3 3 4 2 2 5" xfId="4676" xr:uid="{00000000-0005-0000-0000-000074120000}"/>
    <cellStyle name="20% - 强调文字颜色 3 3 4 2 3" xfId="12974" xr:uid="{00000000-0005-0000-0000-0000DE320000}"/>
    <cellStyle name="20% - 强调文字颜色 3 3 4 2 3 2" xfId="4800" xr:uid="{00000000-0005-0000-0000-0000F0120000}"/>
    <cellStyle name="20% - 强调文字颜色 3 3 4 2 3 2 2" xfId="7386" xr:uid="{00000000-0005-0000-0000-00000A1D0000}"/>
    <cellStyle name="20% - 强调文字颜色 3 3 4 2 3 2 3" xfId="12976" xr:uid="{00000000-0005-0000-0000-0000E0320000}"/>
    <cellStyle name="20% - 强调文字颜色 3 3 4 2 3 3" xfId="12979" xr:uid="{00000000-0005-0000-0000-0000E3320000}"/>
    <cellStyle name="20% - 强调文字颜色 3 3 4 2 4" xfId="12980" xr:uid="{00000000-0005-0000-0000-0000E4320000}"/>
    <cellStyle name="20% - 强调文字颜色 3 3 4 2 5" xfId="6597" xr:uid="{00000000-0005-0000-0000-0000F5190000}"/>
    <cellStyle name="20% - 强调文字颜色 3 3 4 2 5 2" xfId="4857" xr:uid="{00000000-0005-0000-0000-000029130000}"/>
    <cellStyle name="20% - 强调文字颜色 3 3 4 2 6" xfId="6606" xr:uid="{00000000-0005-0000-0000-0000FE190000}"/>
    <cellStyle name="20% - 强调文字颜色 3 3 4 3" xfId="12981" xr:uid="{00000000-0005-0000-0000-0000E5320000}"/>
    <cellStyle name="20% - 强调文字颜色 3 3 4 3 2" xfId="12982" xr:uid="{00000000-0005-0000-0000-0000E6320000}"/>
    <cellStyle name="20% - 强调文字颜色 3 3 4 3 2 2" xfId="12985" xr:uid="{00000000-0005-0000-0000-0000E9320000}"/>
    <cellStyle name="20% - 强调文字颜色 3 3 4 3 2 3" xfId="12989" xr:uid="{00000000-0005-0000-0000-0000ED320000}"/>
    <cellStyle name="20% - 强调文字颜色 3 3 4 3 3" xfId="12992" xr:uid="{00000000-0005-0000-0000-0000F0320000}"/>
    <cellStyle name="20% - 强调文字颜色 3 3 4 3 4" xfId="12995" xr:uid="{00000000-0005-0000-0000-0000F3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7" xr:uid="{00000000-0005-0000-0000-000003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7" xr:uid="{00000000-0005-0000-0000-0000FF320000}"/>
    <cellStyle name="20% - 强调文字颜色 3 3 5 2" xfId="13010" xr:uid="{00000000-0005-0000-0000-000002330000}"/>
    <cellStyle name="20% - 强调文字颜色 3 3 5 2 2" xfId="13011" xr:uid="{00000000-0005-0000-0000-000003330000}"/>
    <cellStyle name="20% - 强调文字颜色 3 3 5 2 2 2" xfId="2161" xr:uid="{00000000-0005-0000-0000-0000A1080000}"/>
    <cellStyle name="20% - 强调文字颜色 3 3 5 2 2 2 2" xfId="13012" xr:uid="{00000000-0005-0000-0000-000004330000}"/>
    <cellStyle name="20% - 强调文字颜色 3 3 5 2 2 2 3" xfId="13013" xr:uid="{00000000-0005-0000-0000-000005330000}"/>
    <cellStyle name="20% - 强调文字颜色 3 3 5 2 2 3" xfId="13015" xr:uid="{00000000-0005-0000-0000-000007330000}"/>
    <cellStyle name="20% - 强调文字颜色 3 3 5 2 2 3 2" xfId="8322" xr:uid="{00000000-0005-0000-0000-0000B2200000}"/>
    <cellStyle name="20% - 强调文字颜色 3 3 5 2 2 4" xfId="13016" xr:uid="{00000000-0005-0000-0000-000008330000}"/>
    <cellStyle name="20% - 强调文字颜色 3 3 5 2 3" xfId="13017" xr:uid="{00000000-0005-0000-0000-000009330000}"/>
    <cellStyle name="20% - 强调文字颜色 3 3 5 2 3 2" xfId="2187" xr:uid="{00000000-0005-0000-0000-0000BB080000}"/>
    <cellStyle name="20% - 强调文字颜色 3 3 5 2 3 2 2" xfId="2193" xr:uid="{00000000-0005-0000-0000-0000C1080000}"/>
    <cellStyle name="20% - 强调文字颜色 3 3 5 2 3 2 3" xfId="2197" xr:uid="{00000000-0005-0000-0000-0000C5080000}"/>
    <cellStyle name="20% - 强调文字颜色 3 3 5 2 3 3" xfId="2200" xr:uid="{00000000-0005-0000-0000-0000C8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2" xr:uid="{00000000-0005-0000-0000-00000E330000}"/>
    <cellStyle name="20% - 强调文字颜色 3 3 5 3 3" xfId="13024" xr:uid="{00000000-0005-0000-0000-000010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1" xr:uid="{00000000-0005-0000-0000-000091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8" xr:uid="{00000000-0005-0000-0000-00008C1F0000}"/>
    <cellStyle name="20% - 强调文字颜色 3 3 6 2 2 2" xfId="13036" xr:uid="{00000000-0005-0000-0000-00001C330000}"/>
    <cellStyle name="20% - 强调文字颜色 3 3 6 2 2 3" xfId="13038" xr:uid="{00000000-0005-0000-0000-00001E330000}"/>
    <cellStyle name="20% - 强调文字颜色 3 3 6 2 2 3 2" xfId="13041" xr:uid="{00000000-0005-0000-0000-000021330000}"/>
    <cellStyle name="20% - 强调文字颜色 3 3 6 2 2 4" xfId="13042" xr:uid="{00000000-0005-0000-0000-000022330000}"/>
    <cellStyle name="20% - 强调文字颜色 3 3 6 2 3" xfId="8030" xr:uid="{00000000-0005-0000-0000-00008E1F0000}"/>
    <cellStyle name="20% - 强调文字颜色 3 3 6 2 3 2" xfId="13045" xr:uid="{00000000-0005-0000-0000-000025330000}"/>
    <cellStyle name="20% - 强调文字颜色 3 3 6 2 3 2 2" xfId="13046" xr:uid="{00000000-0005-0000-0000-000026330000}"/>
    <cellStyle name="20% - 强调文字颜色 3 3 6 2 3 2 2 2" xfId="13049" xr:uid="{00000000-0005-0000-0000-000029330000}"/>
    <cellStyle name="20% - 强调文字颜色 3 3 6 2 3 2 2 3" xfId="13052" xr:uid="{00000000-0005-0000-0000-00002C330000}"/>
    <cellStyle name="20% - 强调文字颜色 3 3 6 2 3 2 3" xfId="13055" xr:uid="{00000000-0005-0000-0000-00002F330000}"/>
    <cellStyle name="20% - 强调文字颜色 3 3 6 2 3 2 4" xfId="13058" xr:uid="{00000000-0005-0000-0000-000032330000}"/>
    <cellStyle name="20% - 强调文字颜色 3 3 6 2 3 3" xfId="13062" xr:uid="{00000000-0005-0000-0000-000036330000}"/>
    <cellStyle name="20% - 强调文字颜色 3 3 6 2 3 3 2" xfId="13063" xr:uid="{00000000-0005-0000-0000-000037330000}"/>
    <cellStyle name="20% - 强调文字颜色 3 3 6 2 3 3 2 2" xfId="13066" xr:uid="{00000000-0005-0000-0000-00003A330000}"/>
    <cellStyle name="20% - 强调文字颜色 3 3 6 2 3 3 2 3" xfId="13068" xr:uid="{00000000-0005-0000-0000-00003C330000}"/>
    <cellStyle name="20% - 强调文字颜色 3 3 6 2 3 3 3" xfId="13069" xr:uid="{00000000-0005-0000-0000-00003D330000}"/>
    <cellStyle name="20% - 强调文字颜色 3 3 6 2 3 3 4" xfId="13072" xr:uid="{00000000-0005-0000-0000-000040330000}"/>
    <cellStyle name="20% - 强调文字颜色 3 3 6 2 3 4" xfId="13076" xr:uid="{00000000-0005-0000-0000-000044330000}"/>
    <cellStyle name="20% - 强调文字颜色 3 3 6 2 3 4 2" xfId="13078" xr:uid="{00000000-0005-0000-0000-000046330000}"/>
    <cellStyle name="20% - 强调文字颜色 3 3 6 2 3 4 3" xfId="13082" xr:uid="{00000000-0005-0000-0000-00004A330000}"/>
    <cellStyle name="20% - 强调文字颜色 3 3 6 2 3 5" xfId="13086" xr:uid="{00000000-0005-0000-0000-00004E330000}"/>
    <cellStyle name="20% - 强调文字颜色 3 3 6 2 3 6" xfId="13088" xr:uid="{00000000-0005-0000-0000-000050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5" xr:uid="{00000000-0005-0000-0000-0000FD0F0000}"/>
    <cellStyle name="20% - 强调文字颜色 3 3 6 4 3 3" xfId="13105" xr:uid="{00000000-0005-0000-0000-000061330000}"/>
    <cellStyle name="20% - 强调文字颜色 3 3 6 4 3 4" xfId="13106" xr:uid="{00000000-0005-0000-0000-000062330000}"/>
    <cellStyle name="20% - 强调文字颜色 3 3 6 4 4" xfId="13108" xr:uid="{00000000-0005-0000-0000-000064330000}"/>
    <cellStyle name="20% - 强调文字颜色 3 3 6 4 4 2" xfId="13109" xr:uid="{00000000-0005-0000-0000-000065330000}"/>
    <cellStyle name="20% - 强调文字颜色 3 3 6 4 4 2 2" xfId="4119" xr:uid="{00000000-0005-0000-0000-000047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2" xr:uid="{00000000-0005-0000-0000-0000BA040000}"/>
    <cellStyle name="20% - 强调文字颜色 3 3 7 2 2 2 2 2" xfId="13119" xr:uid="{00000000-0005-0000-0000-00006F330000}"/>
    <cellStyle name="20% - 强调文字颜色 3 3 7 2 2 2 2 3" xfId="13121" xr:uid="{00000000-0005-0000-0000-000071330000}"/>
    <cellStyle name="20% - 强调文字颜色 3 3 7 2 2 2 3" xfId="13123" xr:uid="{00000000-0005-0000-0000-000073330000}"/>
    <cellStyle name="20% - 强调文字颜色 3 3 7 2 2 2 4" xfId="5799" xr:uid="{00000000-0005-0000-0000-0000D7160000}"/>
    <cellStyle name="20% - 强调文字颜色 3 3 7 2 2 3" xfId="1776" xr:uid="{00000000-0005-0000-0000-000020070000}"/>
    <cellStyle name="20% - 强调文字颜色 3 3 7 2 2 3 2" xfId="13125" xr:uid="{00000000-0005-0000-0000-000075330000}"/>
    <cellStyle name="20% - 强调文字颜色 3 3 7 2 2 3 2 2" xfId="13128" xr:uid="{00000000-0005-0000-0000-000078330000}"/>
    <cellStyle name="20% - 强调文字颜色 3 3 7 2 2 3 2 3" xfId="13130" xr:uid="{00000000-0005-0000-0000-00007A330000}"/>
    <cellStyle name="20% - 强调文字颜色 3 3 7 2 2 3 3" xfId="13131" xr:uid="{00000000-0005-0000-0000-00007B330000}"/>
    <cellStyle name="20% - 强调文字颜色 3 3 7 2 2 3 4" xfId="5820" xr:uid="{00000000-0005-0000-0000-0000EC160000}"/>
    <cellStyle name="20% - 强调文字颜色 3 3 7 2 2 4" xfId="13133" xr:uid="{00000000-0005-0000-0000-00007D330000}"/>
    <cellStyle name="20% - 强调文字颜色 3 3 7 2 2 4 2" xfId="13135" xr:uid="{00000000-0005-0000-0000-00007F330000}"/>
    <cellStyle name="20% - 强调文字颜色 3 3 7 2 2 4 3" xfId="13139" xr:uid="{00000000-0005-0000-0000-000083330000}"/>
    <cellStyle name="20% - 强调文字颜色 3 3 7 2 2 5" xfId="13141" xr:uid="{00000000-0005-0000-0000-000085330000}"/>
    <cellStyle name="20% - 强调文字颜色 3 3 7 2 2 6" xfId="13142" xr:uid="{00000000-0005-0000-0000-000086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8" xr:uid="{00000000-0005-0000-0000-00008C330000}"/>
    <cellStyle name="20% - 强调文字颜色 3 3 7 3 2 2 3" xfId="13150" xr:uid="{00000000-0005-0000-0000-00008E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4" xr:uid="{00000000-0005-0000-0000-000092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5" xr:uid="{00000000-0005-0000-0000-000031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50" xr:uid="{00000000-0005-0000-0000-00009A310000}"/>
    <cellStyle name="20% - 强调文字颜色 3 3 8" xfId="13167" xr:uid="{00000000-0005-0000-0000-00009F330000}"/>
    <cellStyle name="20% - 强调文字颜色 3 3 8 2" xfId="13169" xr:uid="{00000000-0005-0000-0000-0000A1330000}"/>
    <cellStyle name="20% - 强调文字颜色 3 3 8 2 2" xfId="6319" xr:uid="{00000000-0005-0000-0000-0000DF180000}"/>
    <cellStyle name="20% - 强调文字颜色 3 3 8 2 3" xfId="4975" xr:uid="{00000000-0005-0000-0000-00009F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5" xr:uid="{00000000-0005-0000-0000-00002D260000}"/>
    <cellStyle name="20% - 强调文字颜色 3 3 9 2 2 2" xfId="5593" xr:uid="{00000000-0005-0000-0000-000009160000}"/>
    <cellStyle name="20% - 强调文字颜色 3 3 9 2 2 2 2" xfId="9797" xr:uid="{00000000-0005-0000-0000-000075260000}"/>
    <cellStyle name="20% - 强调文字颜色 3 3 9 2 2 2 3" xfId="9799" xr:uid="{00000000-0005-0000-0000-000077260000}"/>
    <cellStyle name="20% - 强调文字颜色 3 3 9 2 2 3" xfId="9802" xr:uid="{00000000-0005-0000-0000-00007A260000}"/>
    <cellStyle name="20% - 强调文字颜色 3 3 9 2 2 4" xfId="9807" xr:uid="{00000000-0005-0000-0000-00007F260000}"/>
    <cellStyle name="20% - 强调文字颜色 3 3 9 2 3" xfId="9810" xr:uid="{00000000-0005-0000-0000-000082260000}"/>
    <cellStyle name="20% - 强调文字颜色 3 3 9 2 3 2" xfId="9812" xr:uid="{00000000-0005-0000-0000-000084260000}"/>
    <cellStyle name="20% - 强调文字颜色 3 3 9 2 3 2 2" xfId="9813" xr:uid="{00000000-0005-0000-0000-000085260000}"/>
    <cellStyle name="20% - 强调文字颜色 3 3 9 2 3 2 3" xfId="9822" xr:uid="{00000000-0005-0000-0000-00008E260000}"/>
    <cellStyle name="20% - 强调文字颜色 3 3 9 2 3 3" xfId="9829" xr:uid="{00000000-0005-0000-0000-000095260000}"/>
    <cellStyle name="20% - 强调文字颜色 3 3 9 2 3 4" xfId="9847" xr:uid="{00000000-0005-0000-0000-0000A7260000}"/>
    <cellStyle name="20% - 强调文字颜色 3 3 9 2 4" xfId="9872" xr:uid="{00000000-0005-0000-0000-0000C0260000}"/>
    <cellStyle name="20% - 强调文字颜色 3 3 9 2 4 2" xfId="9874" xr:uid="{00000000-0005-0000-0000-0000C2260000}"/>
    <cellStyle name="20% - 强调文字颜色 3 3 9 2 4 2 2" xfId="9876" xr:uid="{00000000-0005-0000-0000-0000C4260000}"/>
    <cellStyle name="20% - 强调文字颜色 3 3 9 2 4 3" xfId="12292" xr:uid="{00000000-0005-0000-0000-000034300000}"/>
    <cellStyle name="20% - 强调文字颜色 3 3 9 2 5" xfId="9878" xr:uid="{00000000-0005-0000-0000-0000C6260000}"/>
    <cellStyle name="20% - 强调文字颜色 3 3 9 2 5 2" xfId="13173" xr:uid="{00000000-0005-0000-0000-0000A5330000}"/>
    <cellStyle name="20% - 强调文字颜色 3 3 9 2 6" xfId="9880" xr:uid="{00000000-0005-0000-0000-0000C8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8" xr:uid="{00000000-0005-0000-0000-0000AA330000}"/>
    <cellStyle name="20% - 强调文字颜色 3 4 2" xfId="13180" xr:uid="{00000000-0005-0000-0000-0000AC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6" xr:uid="{00000000-0005-0000-0000-0000B2330000}"/>
    <cellStyle name="20% - 强调文字颜色 3 4 2 12" xfId="13188" xr:uid="{00000000-0005-0000-0000-0000B4330000}"/>
    <cellStyle name="20% - 强调文字颜色 3 4 2 12 2" xfId="13190" xr:uid="{00000000-0005-0000-0000-0000B6330000}"/>
    <cellStyle name="20% - 强调文字颜色 3 4 2 13" xfId="13192" xr:uid="{00000000-0005-0000-0000-0000B8330000}"/>
    <cellStyle name="20% - 强调文字颜色 3 4 2 13 2" xfId="1914" xr:uid="{00000000-0005-0000-0000-0000AA070000}"/>
    <cellStyle name="20% - 强调文字颜色 3 4 2 14" xfId="13193" xr:uid="{00000000-0005-0000-0000-0000B9330000}"/>
    <cellStyle name="20% - 强调文字颜色 3 4 2 15" xfId="13195" xr:uid="{00000000-0005-0000-0000-0000BB330000}"/>
    <cellStyle name="20% - 强调文字颜色 3 4 2 15 2" xfId="694" xr:uid="{00000000-0005-0000-0000-0000E6020000}"/>
    <cellStyle name="20% - 强调文字颜色 3 4 2 16" xfId="13197" xr:uid="{00000000-0005-0000-0000-0000BD330000}"/>
    <cellStyle name="20% - 强调文字颜色 3 4 2 17" xfId="12966" xr:uid="{00000000-0005-0000-0000-0000D6320000}"/>
    <cellStyle name="20% - 强调文字颜色 3 4 2 2" xfId="13199" xr:uid="{00000000-0005-0000-0000-0000BF330000}"/>
    <cellStyle name="20% - 强调文字颜色 3 4 2 2 10" xfId="9736" xr:uid="{00000000-0005-0000-0000-000038260000}"/>
    <cellStyle name="20% - 强调文字颜色 3 4 2 2 10 2" xfId="9722" xr:uid="{00000000-0005-0000-0000-00002A260000}"/>
    <cellStyle name="20% - 强调文字颜色 3 4 2 2 11" xfId="9886" xr:uid="{00000000-0005-0000-0000-0000CE260000}"/>
    <cellStyle name="20% - 强调文字颜色 3 4 2 2 11 2" xfId="9733" xr:uid="{00000000-0005-0000-0000-000035260000}"/>
    <cellStyle name="20% - 强调文字颜色 3 4 2 2 12" xfId="9983" xr:uid="{00000000-0005-0000-0000-00002F270000}"/>
    <cellStyle name="20% - 强调文字颜色 3 4 2 2 12 2" xfId="9986" xr:uid="{00000000-0005-0000-0000-000032270000}"/>
    <cellStyle name="20% - 强调文字颜色 3 4 2 2 13" xfId="8795" xr:uid="{00000000-0005-0000-0000-00008B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4" xr:uid="{00000000-0005-0000-0000-0000C4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1" xr:uid="{00000000-0005-0000-0000-0000CB330000}"/>
    <cellStyle name="20% - 强调文字颜色 3 4 2 2 2 2 2 3" xfId="13213" xr:uid="{00000000-0005-0000-0000-0000CD330000}"/>
    <cellStyle name="20% - 强调文字颜色 3 4 2 2 2 2 2 4" xfId="13214" xr:uid="{00000000-0005-0000-0000-0000CE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0" xr:uid="{00000000-0005-0000-0000-0000D4330000}"/>
    <cellStyle name="20% - 强调文字颜色 3 4 2 2 2 2 3 3" xfId="13224" xr:uid="{00000000-0005-0000-0000-0000D8330000}"/>
    <cellStyle name="20% - 强调文字颜色 3 4 2 2 2 2 3 4" xfId="13225" xr:uid="{00000000-0005-0000-0000-0000D9330000}"/>
    <cellStyle name="20% - 强调文字颜色 3 4 2 2 2 2 4" xfId="13227" xr:uid="{00000000-0005-0000-0000-0000DB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4" xr:uid="{00000000-0005-0000-0000-0000E2330000}"/>
    <cellStyle name="20% - 强调文字颜色 3 4 2 2 2 3 2" xfId="13237" xr:uid="{00000000-0005-0000-0000-0000E5330000}"/>
    <cellStyle name="20% - 强调文字颜色 3 4 2 2 2 3 3" xfId="13238" xr:uid="{00000000-0005-0000-0000-0000E6330000}"/>
    <cellStyle name="20% - 强调文字颜色 3 4 2 2 2 4" xfId="13239" xr:uid="{00000000-0005-0000-0000-0000E7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8" xr:uid="{00000000-0005-0000-0000-00008C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5" xr:uid="{00000000-0005-0000-0000-0000F7330000}"/>
    <cellStyle name="20% - 强调文字颜色 3 4 2 2 3 3 2" xfId="13258" xr:uid="{00000000-0005-0000-0000-0000FA330000}"/>
    <cellStyle name="20% - 强调文字颜色 3 4 2 2 3 3 2 2" xfId="13260" xr:uid="{00000000-0005-0000-0000-0000FC330000}"/>
    <cellStyle name="20% - 强调文字颜色 3 4 2 2 3 3 2 3" xfId="13262" xr:uid="{00000000-0005-0000-0000-0000FE330000}"/>
    <cellStyle name="20% - 强调文字颜色 3 4 2 2 3 3 3" xfId="13265" xr:uid="{00000000-0005-0000-0000-000001340000}"/>
    <cellStyle name="20% - 强调文字颜色 3 4 2 2 3 3 3 2" xfId="13268" xr:uid="{00000000-0005-0000-0000-000004340000}"/>
    <cellStyle name="20% - 强调文字颜色 3 4 2 2 3 3 4" xfId="13271" xr:uid="{00000000-0005-0000-0000-000007340000}"/>
    <cellStyle name="20% - 强调文字颜色 3 4 2 2 3 4" xfId="13273" xr:uid="{00000000-0005-0000-0000-000009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3" xr:uid="{00000000-0005-0000-0000-00007D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79" xr:uid="{00000000-0005-0000-0000-00000F340000}"/>
    <cellStyle name="20% - 强调文字颜色 3 4 2 2 4 3" xfId="13281" xr:uid="{00000000-0005-0000-0000-000011340000}"/>
    <cellStyle name="20% - 强调文字颜色 3 4 2 2 4 3 2" xfId="13283" xr:uid="{00000000-0005-0000-0000-000013340000}"/>
    <cellStyle name="20% - 强调文字颜色 3 4 2 2 4 3 3" xfId="13285" xr:uid="{00000000-0005-0000-0000-000015340000}"/>
    <cellStyle name="20% - 强调文字颜色 3 4 2 2 4 4" xfId="13288" xr:uid="{00000000-0005-0000-0000-000018340000}"/>
    <cellStyle name="20% - 强调文字颜色 3 4 2 2 4 4 2" xfId="11078" xr:uid="{00000000-0005-0000-0000-0000762B0000}"/>
    <cellStyle name="20% - 强调文字颜色 3 4 2 2 4 5" xfId="13290" xr:uid="{00000000-0005-0000-0000-00001A340000}"/>
    <cellStyle name="20% - 强调文字颜色 3 4 2 2 4 6" xfId="13292" xr:uid="{00000000-0005-0000-0000-00001C340000}"/>
    <cellStyle name="20% - 强调文字颜色 3 4 2 2 5" xfId="13294" xr:uid="{00000000-0005-0000-0000-00001E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299" xr:uid="{00000000-0005-0000-0000-000023340000}"/>
    <cellStyle name="20% - 强调文字颜色 3 4 2 2 5 3 2" xfId="13301" xr:uid="{00000000-0005-0000-0000-000025340000}"/>
    <cellStyle name="20% - 强调文字颜色 3 4 2 2 5 3 3" xfId="13303" xr:uid="{00000000-0005-0000-0000-000027340000}"/>
    <cellStyle name="20% - 强调文字颜色 3 4 2 2 5 4" xfId="13305" xr:uid="{00000000-0005-0000-0000-000029340000}"/>
    <cellStyle name="20% - 强调文字颜色 3 4 2 2 5 4 2" xfId="13307" xr:uid="{00000000-0005-0000-0000-00002B340000}"/>
    <cellStyle name="20% - 强调文字颜色 3 4 2 2 5 5" xfId="13310" xr:uid="{00000000-0005-0000-0000-00002E340000}"/>
    <cellStyle name="20% - 强调文字颜色 3 4 2 2 5 6" xfId="13312" xr:uid="{00000000-0005-0000-0000-000030340000}"/>
    <cellStyle name="20% - 强调文字颜色 3 4 2 2 6" xfId="13314" xr:uid="{00000000-0005-0000-0000-000032340000}"/>
    <cellStyle name="20% - 强调文字颜色 3 4 2 2 6 2" xfId="13316" xr:uid="{00000000-0005-0000-0000-000034340000}"/>
    <cellStyle name="20% - 强调文字颜色 3 4 2 2 6 2 2" xfId="13317" xr:uid="{00000000-0005-0000-0000-000035340000}"/>
    <cellStyle name="20% - 强调文字颜色 3 4 2 2 6 2 3" xfId="13319" xr:uid="{00000000-0005-0000-0000-000037340000}"/>
    <cellStyle name="20% - 强调文字颜色 3 4 2 2 6 3" xfId="13322" xr:uid="{00000000-0005-0000-0000-00003A340000}"/>
    <cellStyle name="20% - 强调文字颜色 3 4 2 2 6 3 2" xfId="13325" xr:uid="{00000000-0005-0000-0000-00003D340000}"/>
    <cellStyle name="20% - 强调文字颜色 3 4 2 2 6 4" xfId="13328" xr:uid="{00000000-0005-0000-0000-000040340000}"/>
    <cellStyle name="20% - 强调文字颜色 3 4 2 2 6 5" xfId="13331" xr:uid="{00000000-0005-0000-0000-000043340000}"/>
    <cellStyle name="20% - 强调文字颜色 3 4 2 2 7" xfId="13333" xr:uid="{00000000-0005-0000-0000-000045340000}"/>
    <cellStyle name="20% - 强调文字颜色 3 4 2 2 7 2" xfId="13334" xr:uid="{00000000-0005-0000-0000-000046340000}"/>
    <cellStyle name="20% - 强调文字颜色 3 4 2 2 7 2 2" xfId="13336" xr:uid="{00000000-0005-0000-0000-000048340000}"/>
    <cellStyle name="20% - 强调文字颜色 3 4 2 2 7 3" xfId="13338" xr:uid="{00000000-0005-0000-0000-00004A340000}"/>
    <cellStyle name="20% - 强调文字颜色 3 4 2 2 7 4" xfId="13341" xr:uid="{00000000-0005-0000-0000-00004D340000}"/>
    <cellStyle name="20% - 强调文字颜色 3 4 2 2 8" xfId="13344" xr:uid="{00000000-0005-0000-0000-000050340000}"/>
    <cellStyle name="20% - 强调文字颜色 3 4 2 2 8 2" xfId="13345" xr:uid="{00000000-0005-0000-0000-000051340000}"/>
    <cellStyle name="20% - 强调文字颜色 3 4 2 2 8 3" xfId="13346" xr:uid="{00000000-0005-0000-0000-000052340000}"/>
    <cellStyle name="20% - 强调文字颜色 3 4 2 2 9" xfId="13348" xr:uid="{00000000-0005-0000-0000-000054340000}"/>
    <cellStyle name="20% - 强调文字颜色 3 4 2 2 9 2" xfId="13349" xr:uid="{00000000-0005-0000-0000-000055340000}"/>
    <cellStyle name="20% - 强调文字颜色 3 4 2 2 9 3" xfId="2618" xr:uid="{00000000-0005-0000-0000-00006A0A0000}"/>
    <cellStyle name="20% - 强调文字颜色 3 4 2 3" xfId="13350" xr:uid="{00000000-0005-0000-0000-000056340000}"/>
    <cellStyle name="20% - 强调文字颜色 3 4 2 3 2" xfId="13351" xr:uid="{00000000-0005-0000-0000-000057340000}"/>
    <cellStyle name="20% - 强调文字颜色 3 4 2 3 2 2" xfId="4100" xr:uid="{00000000-0005-0000-0000-000034100000}"/>
    <cellStyle name="20% - 强调文字颜色 3 4 2 3 2 2 2" xfId="4106" xr:uid="{00000000-0005-0000-0000-00003A100000}"/>
    <cellStyle name="20% - 强调文字颜色 3 4 2 3 2 2 2 2" xfId="13352" xr:uid="{00000000-0005-0000-0000-000058340000}"/>
    <cellStyle name="20% - 强调文字颜色 3 4 2 3 2 2 2 2 2" xfId="13356" xr:uid="{00000000-0005-0000-0000-00005C340000}"/>
    <cellStyle name="20% - 强调文字颜色 3 4 2 3 2 2 2 2 3" xfId="13357" xr:uid="{00000000-0005-0000-0000-00005D340000}"/>
    <cellStyle name="20% - 强调文字颜色 3 4 2 3 2 2 2 3" xfId="13360" xr:uid="{00000000-0005-0000-0000-000060340000}"/>
    <cellStyle name="20% - 强调文字颜色 3 4 2 3 2 2 2 4" xfId="9397" xr:uid="{00000000-0005-0000-0000-0000E5240000}"/>
    <cellStyle name="20% - 强调文字颜色 3 4 2 3 2 2 3" xfId="13362" xr:uid="{00000000-0005-0000-0000-000062340000}"/>
    <cellStyle name="20% - 强调文字颜色 3 4 2 3 2 2 3 2" xfId="11578" xr:uid="{00000000-0005-0000-0000-00006A2D0000}"/>
    <cellStyle name="20% - 强调文字颜色 3 4 2 3 2 2 3 2 2" xfId="11583" xr:uid="{00000000-0005-0000-0000-00006F2D0000}"/>
    <cellStyle name="20% - 强调文字颜色 3 4 2 3 2 2 3 2 3" xfId="11586" xr:uid="{00000000-0005-0000-0000-0000722D0000}"/>
    <cellStyle name="20% - 强调文字颜色 3 4 2 3 2 2 3 3" xfId="13363" xr:uid="{00000000-0005-0000-0000-000063340000}"/>
    <cellStyle name="20% - 强调文字颜色 3 4 2 3 2 2 3 4" xfId="13365" xr:uid="{00000000-0005-0000-0000-000065340000}"/>
    <cellStyle name="20% - 强调文字颜色 3 4 2 3 2 2 4" xfId="13367" xr:uid="{00000000-0005-0000-0000-000067340000}"/>
    <cellStyle name="20% - 强调文字颜色 3 4 2 3 2 2 4 2" xfId="13369" xr:uid="{00000000-0005-0000-0000-000069340000}"/>
    <cellStyle name="20% - 强调文字颜色 3 4 2 3 2 2 4 3" xfId="13370" xr:uid="{00000000-0005-0000-0000-00006A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3" xr:uid="{00000000-0005-0000-0000-0000F90C0000}"/>
    <cellStyle name="20% - 强调文字颜色 3 4 2 3 2 4" xfId="13376" xr:uid="{00000000-0005-0000-0000-000070340000}"/>
    <cellStyle name="20% - 强调文字颜色 3 4 2 3 2 4 2" xfId="13377" xr:uid="{00000000-0005-0000-0000-000071340000}"/>
    <cellStyle name="20% - 强调文字颜色 3 4 2 3 2 5" xfId="12236" xr:uid="{00000000-0005-0000-0000-0000FC2F0000}"/>
    <cellStyle name="20% - 强调文字颜色 3 4 2 3 2 6" xfId="12248" xr:uid="{00000000-0005-0000-0000-000008300000}"/>
    <cellStyle name="20% - 强调文字颜色 3 4 2 3 3" xfId="13379" xr:uid="{00000000-0005-0000-0000-000073340000}"/>
    <cellStyle name="20% - 强调文字颜色 3 4 2 3 3 2" xfId="4116" xr:uid="{00000000-0005-0000-0000-000044100000}"/>
    <cellStyle name="20% - 强调文字颜色 3 4 2 3 3 2 2" xfId="13380" xr:uid="{00000000-0005-0000-0000-000074340000}"/>
    <cellStyle name="20% - 强调文字颜色 3 4 2 3 3 2 2 2" xfId="13382" xr:uid="{00000000-0005-0000-0000-000076340000}"/>
    <cellStyle name="20% - 强调文字颜色 3 4 2 3 3 2 2 3" xfId="13386" xr:uid="{00000000-0005-0000-0000-00007A340000}"/>
    <cellStyle name="20% - 强调文字颜色 3 4 2 3 3 2 3" xfId="13390" xr:uid="{00000000-0005-0000-0000-00007E340000}"/>
    <cellStyle name="20% - 强调文字颜色 3 4 2 3 3 2 4" xfId="13393" xr:uid="{00000000-0005-0000-0000-000081340000}"/>
    <cellStyle name="20% - 强调文字颜色 3 4 2 3 3 3" xfId="13394" xr:uid="{00000000-0005-0000-0000-000082340000}"/>
    <cellStyle name="20% - 强调文字颜色 3 4 2 3 3 3 2" xfId="13397" xr:uid="{00000000-0005-0000-0000-000085340000}"/>
    <cellStyle name="20% - 强调文字颜色 3 4 2 3 3 3 2 2" xfId="13398" xr:uid="{00000000-0005-0000-0000-000086340000}"/>
    <cellStyle name="20% - 强调文字颜色 3 4 2 3 3 3 2 3" xfId="13401" xr:uid="{00000000-0005-0000-0000-000089340000}"/>
    <cellStyle name="20% - 强调文字颜色 3 4 2 3 3 3 3" xfId="13405" xr:uid="{00000000-0005-0000-0000-00008D340000}"/>
    <cellStyle name="20% - 强调文字颜色 3 4 2 3 3 3 4" xfId="9096" xr:uid="{00000000-0005-0000-0000-0000B8230000}"/>
    <cellStyle name="20% - 强调文字颜色 3 4 2 3 3 4" xfId="13406" xr:uid="{00000000-0005-0000-0000-00008E340000}"/>
    <cellStyle name="20% - 强调文字颜色 3 4 2 3 3 4 2" xfId="4706" xr:uid="{00000000-0005-0000-0000-000092120000}"/>
    <cellStyle name="20% - 强调文字颜色 3 4 2 3 3 4 2 2" xfId="13408" xr:uid="{00000000-0005-0000-0000-000090340000}"/>
    <cellStyle name="20% - 强调文字颜色 3 4 2 3 3 4 3" xfId="13412" xr:uid="{00000000-0005-0000-0000-000094340000}"/>
    <cellStyle name="20% - 强调文字颜色 3 4 2 3 3 5" xfId="13414" xr:uid="{00000000-0005-0000-0000-000096340000}"/>
    <cellStyle name="20% - 强调文字颜色 3 4 2 3 3 5 2" xfId="4716" xr:uid="{00000000-0005-0000-0000-00009C120000}"/>
    <cellStyle name="20% - 强调文字颜色 3 4 2 3 3 5 3" xfId="13415" xr:uid="{00000000-0005-0000-0000-000097340000}"/>
    <cellStyle name="20% - 强调文字颜色 3 4 2 3 3 6" xfId="13416" xr:uid="{00000000-0005-0000-0000-000098340000}"/>
    <cellStyle name="20% - 强调文字颜色 3 4 2 3 3 6 2" xfId="13417" xr:uid="{00000000-0005-0000-0000-000099340000}"/>
    <cellStyle name="20% - 强调文字颜色 3 4 2 3 3 7" xfId="13419" xr:uid="{00000000-0005-0000-0000-00009B340000}"/>
    <cellStyle name="20% - 强调文字颜色 3 4 2 3 4" xfId="13420" xr:uid="{00000000-0005-0000-0000-00009C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3" xr:uid="{00000000-0005-0000-0000-0000DD190000}"/>
    <cellStyle name="20% - 强调文字颜色 3 4 2 4 2 2" xfId="6577" xr:uid="{00000000-0005-0000-0000-0000E1190000}"/>
    <cellStyle name="20% - 强调文字颜色 3 4 2 4 2 2 2" xfId="6901" xr:uid="{00000000-0005-0000-0000-0000251B0000}"/>
    <cellStyle name="20% - 强调文字颜色 3 4 2 4 2 3" xfId="3307" xr:uid="{00000000-0005-0000-0000-00001B0D0000}"/>
    <cellStyle name="20% - 强调文字颜色 3 4 2 4 2 3 2" xfId="3311" xr:uid="{00000000-0005-0000-0000-00001F0D0000}"/>
    <cellStyle name="20% - 强调文字颜色 3 4 2 4 2 4" xfId="3316" xr:uid="{00000000-0005-0000-0000-0000240D0000}"/>
    <cellStyle name="20% - 强调文字颜色 3 4 2 4 3" xfId="6581" xr:uid="{00000000-0005-0000-0000-0000E5190000}"/>
    <cellStyle name="20% - 强调文字颜色 3 4 2 4 3 2" xfId="4129" xr:uid="{00000000-0005-0000-0000-000051100000}"/>
    <cellStyle name="20% - 强调文字颜色 3 4 2 4 3 3" xfId="3327" xr:uid="{00000000-0005-0000-0000-00002F0D0000}"/>
    <cellStyle name="20% - 强调文字颜色 3 4 2 4 4" xfId="4167" xr:uid="{00000000-0005-0000-0000-000077100000}"/>
    <cellStyle name="20% - 强调文字颜色 3 4 2 4 5" xfId="4182" xr:uid="{00000000-0005-0000-0000-000086100000}"/>
    <cellStyle name="20% - 强调文字颜色 3 4 2 4 6" xfId="4216" xr:uid="{00000000-0005-0000-0000-0000A8100000}"/>
    <cellStyle name="20% - 强调文字颜色 3 4 2 5" xfId="13425" xr:uid="{00000000-0005-0000-0000-0000A1340000}"/>
    <cellStyle name="20% - 强调文字颜色 3 4 2 5 2" xfId="6613" xr:uid="{00000000-0005-0000-0000-0000051A0000}"/>
    <cellStyle name="20% - 强调文字颜色 3 4 2 5 2 2" xfId="6618" xr:uid="{00000000-0005-0000-0000-00000A1A0000}"/>
    <cellStyle name="20% - 强调文字颜色 3 4 2 5 2 2 2" xfId="6623" xr:uid="{00000000-0005-0000-0000-00000F1A0000}"/>
    <cellStyle name="20% - 强调文字颜色 3 4 2 5 2 3" xfId="3374" xr:uid="{00000000-0005-0000-0000-00005E0D0000}"/>
    <cellStyle name="20% - 强调文字颜色 3 4 2 5 2 4" xfId="3381" xr:uid="{00000000-0005-0000-0000-0000650D0000}"/>
    <cellStyle name="20% - 强调文字颜色 3 4 2 5 3" xfId="6633" xr:uid="{00000000-0005-0000-0000-0000191A0000}"/>
    <cellStyle name="20% - 强调文字颜色 3 4 2 5 3 2" xfId="13427" xr:uid="{00000000-0005-0000-0000-0000A3340000}"/>
    <cellStyle name="20% - 强调文字颜色 3 4 2 5 3 2 2" xfId="8111" xr:uid="{00000000-0005-0000-0000-0000DF1F0000}"/>
    <cellStyle name="20% - 强调文字颜色 3 4 2 5 3 3" xfId="13428" xr:uid="{00000000-0005-0000-0000-0000A4340000}"/>
    <cellStyle name="20% - 强调文字颜色 3 4 2 5 3 4" xfId="8733" xr:uid="{00000000-0005-0000-0000-00004D220000}"/>
    <cellStyle name="20% - 强调文字颜色 3 4 2 5 4" xfId="6640" xr:uid="{00000000-0005-0000-0000-0000201A0000}"/>
    <cellStyle name="20% - 强调文字颜色 3 4 2 5 4 2" xfId="13429" xr:uid="{00000000-0005-0000-0000-0000A5340000}"/>
    <cellStyle name="20% - 强调文字颜色 3 4 2 5 5" xfId="6652" xr:uid="{00000000-0005-0000-0000-00002C1A0000}"/>
    <cellStyle name="20% - 强调文字颜色 3 4 2 5 6" xfId="13430" xr:uid="{00000000-0005-0000-0000-0000A6340000}"/>
    <cellStyle name="20% - 强调文字颜色 3 4 2 6" xfId="13431" xr:uid="{00000000-0005-0000-0000-0000A7340000}"/>
    <cellStyle name="20% - 强调文字颜色 3 4 2 6 2" xfId="4991" xr:uid="{00000000-0005-0000-0000-0000AF130000}"/>
    <cellStyle name="20% - 强调文字颜色 3 4 2 6 2 2" xfId="4994" xr:uid="{00000000-0005-0000-0000-0000B2130000}"/>
    <cellStyle name="20% - 强调文字颜色 3 4 2 6 2 2 2" xfId="13433" xr:uid="{00000000-0005-0000-0000-0000A9340000}"/>
    <cellStyle name="20% - 强调文字颜色 3 4 2 6 2 3" xfId="3414" xr:uid="{00000000-0005-0000-0000-0000860D0000}"/>
    <cellStyle name="20% - 强调文字颜色 3 4 2 6 2 4" xfId="11852" xr:uid="{00000000-0005-0000-0000-00007C2E0000}"/>
    <cellStyle name="20% - 强调文字颜色 3 4 2 6 3" xfId="4998" xr:uid="{00000000-0005-0000-0000-0000B6130000}"/>
    <cellStyle name="20% - 强调文字颜色 3 4 2 6 3 2" xfId="12833" xr:uid="{00000000-0005-0000-0000-000051320000}"/>
    <cellStyle name="20% - 强调文字颜色 3 4 2 6 3 3" xfId="12841" xr:uid="{00000000-0005-0000-0000-000059320000}"/>
    <cellStyle name="20% - 强调文字颜色 3 4 2 6 4" xfId="5002" xr:uid="{00000000-0005-0000-0000-0000BA130000}"/>
    <cellStyle name="20% - 强调文字颜色 3 4 2 6 4 2" xfId="12844" xr:uid="{00000000-0005-0000-0000-00005C320000}"/>
    <cellStyle name="20% - 强调文字颜色 3 4 2 6 5" xfId="7020" xr:uid="{00000000-0005-0000-0000-00009C1B0000}"/>
    <cellStyle name="20% - 强调文字颜色 3 4 2 6 6" xfId="12860" xr:uid="{00000000-0005-0000-0000-00006C320000}"/>
    <cellStyle name="20% - 强调文字颜色 3 4 2 7" xfId="13435" xr:uid="{00000000-0005-0000-0000-0000AB340000}"/>
    <cellStyle name="20% - 强调文字颜色 3 4 2 7 2" xfId="7031" xr:uid="{00000000-0005-0000-0000-0000A71B0000}"/>
    <cellStyle name="20% - 强调文字颜色 3 4 2 7 2 2" xfId="7033" xr:uid="{00000000-0005-0000-0000-0000A91B0000}"/>
    <cellStyle name="20% - 强调文字颜色 3 4 2 7 2 3" xfId="7035" xr:uid="{00000000-0005-0000-0000-0000AB1B0000}"/>
    <cellStyle name="20% - 强调文字颜色 3 4 2 7 3" xfId="2101" xr:uid="{00000000-0005-0000-0000-000065080000}"/>
    <cellStyle name="20% - 强调文字颜色 3 4 2 7 3 2" xfId="7043" xr:uid="{00000000-0005-0000-0000-0000B31B0000}"/>
    <cellStyle name="20% - 强调文字颜色 3 4 2 7 4" xfId="5444" xr:uid="{00000000-0005-0000-0000-000074150000}"/>
    <cellStyle name="20% - 强调文字颜色 3 4 2 7 5" xfId="7046" xr:uid="{00000000-0005-0000-0000-0000B61B0000}"/>
    <cellStyle name="20% - 强调文字颜色 3 4 2 8" xfId="13436" xr:uid="{00000000-0005-0000-0000-0000AC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40" xr:uid="{00000000-0005-0000-0000-000088110000}"/>
    <cellStyle name="20% - 强调文字颜色 3 4 2 8 3 2" xfId="7065" xr:uid="{00000000-0005-0000-0000-0000C91B0000}"/>
    <cellStyle name="20% - 强调文字颜色 3 4 2 8 4" xfId="4446" xr:uid="{00000000-0005-0000-0000-00008E110000}"/>
    <cellStyle name="20% - 强调文字颜色 3 4 2 8 5" xfId="7067" xr:uid="{00000000-0005-0000-0000-0000CB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40" xr:uid="{00000000-0005-0000-0000-0000B0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49" xr:uid="{00000000-0005-0000-0000-0000B9340000}"/>
    <cellStyle name="20% - 强调文字颜色 3 4 4 3" xfId="13451" xr:uid="{00000000-0005-0000-0000-0000BB340000}"/>
    <cellStyle name="20% - 强调文字颜色 3 4 4 3 2" xfId="13452" xr:uid="{00000000-0005-0000-0000-0000BC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59" xr:uid="{00000000-0005-0000-0000-0000C3340000}"/>
    <cellStyle name="20% - 强调文字颜色 3 4 5 2 2 2 2" xfId="13461" xr:uid="{00000000-0005-0000-0000-0000C5340000}"/>
    <cellStyle name="20% - 强调文字颜色 3 4 5 2 2 2 3" xfId="13462" xr:uid="{00000000-0005-0000-0000-0000C6340000}"/>
    <cellStyle name="20% - 强调文字颜色 3 4 5 2 2 3" xfId="13464" xr:uid="{00000000-0005-0000-0000-0000C8340000}"/>
    <cellStyle name="20% - 强调文字颜色 3 4 5 2 2 4" xfId="13465" xr:uid="{00000000-0005-0000-0000-0000C9340000}"/>
    <cellStyle name="20% - 强调文字颜色 3 4 5 2 3" xfId="13466" xr:uid="{00000000-0005-0000-0000-0000CA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3" xr:uid="{00000000-0005-0000-0000-0000D1340000}"/>
    <cellStyle name="20% - 强调文字颜色 3 4 5 2 3 4" xfId="13475" xr:uid="{00000000-0005-0000-0000-0000D3340000}"/>
    <cellStyle name="20% - 强调文字颜色 3 4 5 2 4" xfId="13478" xr:uid="{00000000-0005-0000-0000-0000D6340000}"/>
    <cellStyle name="20% - 强调文字颜色 3 4 5 2 4 2" xfId="13481" xr:uid="{00000000-0005-0000-0000-0000D9340000}"/>
    <cellStyle name="20% - 强调文字颜色 3 4 5 2 4 2 2" xfId="13483" xr:uid="{00000000-0005-0000-0000-0000DB340000}"/>
    <cellStyle name="20% - 强调文字颜色 3 4 5 2 4 3" xfId="13485" xr:uid="{00000000-0005-0000-0000-0000DD340000}"/>
    <cellStyle name="20% - 强调文字颜色 3 4 5 2 5" xfId="13488" xr:uid="{00000000-0005-0000-0000-0000E0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4" xr:uid="{00000000-0005-0000-0000-0000E6340000}"/>
    <cellStyle name="20% - 强调文字颜色 3 4 5 3 2 2" xfId="13496" xr:uid="{00000000-0005-0000-0000-0000E8340000}"/>
    <cellStyle name="20% - 强调文字颜色 3 4 5 3 2 3" xfId="13499" xr:uid="{00000000-0005-0000-0000-0000EB340000}"/>
    <cellStyle name="20% - 强调文字颜色 3 4 5 3 3" xfId="13501" xr:uid="{00000000-0005-0000-0000-0000ED340000}"/>
    <cellStyle name="20% - 强调文字颜色 3 4 5 3 4" xfId="13503" xr:uid="{00000000-0005-0000-0000-0000EF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80" xr:uid="{00000000-0005-0000-0000-000028300000}"/>
    <cellStyle name="20% - 强调文字颜色 3 4 6 2 2 2" xfId="13521" xr:uid="{00000000-0005-0000-0000-000001350000}"/>
    <cellStyle name="20% - 强调文字颜色 3 4 6 2 2 2 2" xfId="7004" xr:uid="{00000000-0005-0000-0000-00008C1B0000}"/>
    <cellStyle name="20% - 强调文字颜色 3 4 6 2 2 2 3" xfId="1075" xr:uid="{00000000-0005-0000-0000-000063040000}"/>
    <cellStyle name="20% - 强调文字颜色 3 4 6 2 2 3" xfId="13524" xr:uid="{00000000-0005-0000-0000-000004350000}"/>
    <cellStyle name="20% - 强调文字颜色 3 4 6 2 2 4" xfId="13528" xr:uid="{00000000-0005-0000-0000-000008350000}"/>
    <cellStyle name="20% - 强调文字颜色 3 4 6 2 3" xfId="12282" xr:uid="{00000000-0005-0000-0000-00002A300000}"/>
    <cellStyle name="20% - 强调文字颜色 3 4 6 2 3 2" xfId="13532" xr:uid="{00000000-0005-0000-0000-00000C350000}"/>
    <cellStyle name="20% - 强调文字颜色 3 4 6 2 3 2 2" xfId="13535" xr:uid="{00000000-0005-0000-0000-00000F350000}"/>
    <cellStyle name="20% - 强调文字颜色 3 4 6 2 3 2 3" xfId="13537" xr:uid="{00000000-0005-0000-0000-000011350000}"/>
    <cellStyle name="20% - 强调文字颜色 3 4 6 2 3 3" xfId="13539" xr:uid="{00000000-0005-0000-0000-000013350000}"/>
    <cellStyle name="20% - 强调文字颜色 3 4 6 2 3 4" xfId="13542" xr:uid="{00000000-0005-0000-0000-000016350000}"/>
    <cellStyle name="20% - 强调文字颜色 3 4 6 2 4" xfId="13545" xr:uid="{00000000-0005-0000-0000-000019350000}"/>
    <cellStyle name="20% - 强调文字颜色 3 4 6 2 4 2" xfId="13548" xr:uid="{00000000-0005-0000-0000-00001C350000}"/>
    <cellStyle name="20% - 强调文字颜色 3 4 6 2 4 2 2" xfId="13549" xr:uid="{00000000-0005-0000-0000-00001D350000}"/>
    <cellStyle name="20% - 强调文字颜色 3 4 6 2 4 3" xfId="13551" xr:uid="{00000000-0005-0000-0000-00001F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6" xr:uid="{00000000-0005-0000-0000-000024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1" xr:uid="{00000000-0005-0000-0000-000029350000}"/>
    <cellStyle name="20% - 强调文字颜色 3 4 6 3 4" xfId="13563" xr:uid="{00000000-0005-0000-0000-00002B350000}"/>
    <cellStyle name="20% - 强调文字颜色 3 4 6 4" xfId="13565" xr:uid="{00000000-0005-0000-0000-00002D350000}"/>
    <cellStyle name="20% - 强调文字颜色 3 4 6 4 2" xfId="13567" xr:uid="{00000000-0005-0000-0000-00002F350000}"/>
    <cellStyle name="20% - 强调文字颜色 3 4 6 4 2 2" xfId="13570" xr:uid="{00000000-0005-0000-0000-000032350000}"/>
    <cellStyle name="20% - 强调文字颜色 3 4 6 4 2 3" xfId="13571" xr:uid="{00000000-0005-0000-0000-000033350000}"/>
    <cellStyle name="20% - 强调文字颜色 3 4 6 4 3" xfId="13572" xr:uid="{00000000-0005-0000-0000-000034350000}"/>
    <cellStyle name="20% - 强调文字颜色 3 4 6 4 4" xfId="13575" xr:uid="{00000000-0005-0000-0000-000037350000}"/>
    <cellStyle name="20% - 强调文字颜色 3 4 6 5" xfId="13576" xr:uid="{00000000-0005-0000-0000-000038350000}"/>
    <cellStyle name="20% - 强调文字颜色 3 4 6 5 2" xfId="13577" xr:uid="{00000000-0005-0000-0000-000039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6" xr:uid="{00000000-0005-0000-0000-000042350000}"/>
    <cellStyle name="20% - 强调文字颜色 3 5 10" xfId="4156" xr:uid="{00000000-0005-0000-0000-00006C100000}"/>
    <cellStyle name="20% - 强调文字颜色 3 5 10 2" xfId="4160" xr:uid="{00000000-0005-0000-0000-000070100000}"/>
    <cellStyle name="20% - 强调文字颜色 3 5 11" xfId="4163" xr:uid="{00000000-0005-0000-0000-000073100000}"/>
    <cellStyle name="20% - 强调文字颜色 3 5 11 2" xfId="8229" xr:uid="{00000000-0005-0000-0000-000055200000}"/>
    <cellStyle name="20% - 强调文字颜色 3 5 12" xfId="13588" xr:uid="{00000000-0005-0000-0000-000044350000}"/>
    <cellStyle name="20% - 强调文字颜色 3 5 13" xfId="13590" xr:uid="{00000000-0005-0000-0000-000046350000}"/>
    <cellStyle name="20% - 强调文字颜色 3 5 13 2" xfId="8257" xr:uid="{00000000-0005-0000-0000-000071200000}"/>
    <cellStyle name="20% - 强调文字颜色 3 5 14" xfId="13592" xr:uid="{00000000-0005-0000-0000-000048350000}"/>
    <cellStyle name="20% - 强调文字颜色 3 5 15" xfId="13594" xr:uid="{00000000-0005-0000-0000-00004A350000}"/>
    <cellStyle name="20% - 强调文字颜色 3 5 2" xfId="13596" xr:uid="{00000000-0005-0000-0000-00004C350000}"/>
    <cellStyle name="20% - 强调文字颜色 3 5 2 2" xfId="13598" xr:uid="{00000000-0005-0000-0000-00004E350000}"/>
    <cellStyle name="20% - 强调文字颜色 3 5 2 2 2" xfId="13599" xr:uid="{00000000-0005-0000-0000-00004F350000}"/>
    <cellStyle name="20% - 强调文字颜色 3 5 2 2 2 2" xfId="13601" xr:uid="{00000000-0005-0000-0000-000051350000}"/>
    <cellStyle name="20% - 强调文字颜色 3 5 2 2 2 3" xfId="13603" xr:uid="{00000000-0005-0000-0000-000053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91" xr:uid="{00000000-0005-0000-0000-00009B0E0000}"/>
    <cellStyle name="20% - 强调文字颜色 3 5 2 3 3" xfId="13612" xr:uid="{00000000-0005-0000-0000-00005C350000}"/>
    <cellStyle name="20% - 强调文字颜色 3 5 2 4" xfId="13613" xr:uid="{00000000-0005-0000-0000-00005D350000}"/>
    <cellStyle name="20% - 强调文字颜色 3 5 2 4 2" xfId="5902" xr:uid="{00000000-0005-0000-0000-00003E170000}"/>
    <cellStyle name="20% - 强调文字颜色 3 5 2 4 3" xfId="5907" xr:uid="{00000000-0005-0000-0000-000043170000}"/>
    <cellStyle name="20% - 强调文字颜色 3 5 2 5" xfId="13614" xr:uid="{00000000-0005-0000-0000-00005E350000}"/>
    <cellStyle name="20% - 强调文字颜色 3 5 2 5 2" xfId="7161" xr:uid="{00000000-0005-0000-0000-0000291C0000}"/>
    <cellStyle name="20% - 强调文字颜色 3 5 2 6" xfId="13617" xr:uid="{00000000-0005-0000-0000-000061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29" xr:uid="{00000000-0005-0000-0000-00006D350000}"/>
    <cellStyle name="20% - 强调文字颜色 3 5 3 3 2" xfId="13631" xr:uid="{00000000-0005-0000-0000-00006F350000}"/>
    <cellStyle name="20% - 强调文字颜色 3 5 3 3 2 2" xfId="1490" xr:uid="{00000000-0005-0000-0000-000002060000}"/>
    <cellStyle name="20% - 强调文字颜色 3 5 3 3 2 3" xfId="5586" xr:uid="{00000000-0005-0000-0000-000002160000}"/>
    <cellStyle name="20% - 强调文字颜色 3 5 3 3 3" xfId="13633" xr:uid="{00000000-0005-0000-0000-000071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2" xr:uid="{00000000-0005-0000-0000-00007A350000}"/>
    <cellStyle name="20% - 强调文字颜色 3 5 4 2 3 2" xfId="13645" xr:uid="{00000000-0005-0000-0000-00007D350000}"/>
    <cellStyle name="20% - 强调文字颜色 3 5 4 2 4" xfId="13647" xr:uid="{00000000-0005-0000-0000-00007F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2" xr:uid="{00000000-0005-0000-0000-000084350000}"/>
    <cellStyle name="20% - 强调文字颜色 3 5 4 5" xfId="13654" xr:uid="{00000000-0005-0000-0000-000086350000}"/>
    <cellStyle name="20% - 强调文字颜色 3 5 4 6" xfId="13656" xr:uid="{00000000-0005-0000-0000-000088350000}"/>
    <cellStyle name="20% - 强调文字颜色 3 5 5" xfId="13658" xr:uid="{00000000-0005-0000-0000-00008A350000}"/>
    <cellStyle name="20% - 强调文字颜色 3 5 5 2" xfId="13659" xr:uid="{00000000-0005-0000-0000-00008B350000}"/>
    <cellStyle name="20% - 强调文字颜色 3 5 5 2 2" xfId="13662" xr:uid="{00000000-0005-0000-0000-00008E350000}"/>
    <cellStyle name="20% - 强调文字颜色 3 5 5 2 2 2" xfId="13664" xr:uid="{00000000-0005-0000-0000-000090350000}"/>
    <cellStyle name="20% - 强调文字颜色 3 5 5 2 3" xfId="13665" xr:uid="{00000000-0005-0000-0000-000091350000}"/>
    <cellStyle name="20% - 强调文字颜色 3 5 5 2 4" xfId="13667" xr:uid="{00000000-0005-0000-0000-000093350000}"/>
    <cellStyle name="20% - 强调文字颜色 3 5 5 3" xfId="13669" xr:uid="{00000000-0005-0000-0000-000095350000}"/>
    <cellStyle name="20% - 强调文字颜色 3 5 5 3 2" xfId="13670" xr:uid="{00000000-0005-0000-0000-000096350000}"/>
    <cellStyle name="20% - 强调文字颜色 3 5 5 3 2 2" xfId="5653" xr:uid="{00000000-0005-0000-0000-000045160000}"/>
    <cellStyle name="20% - 强调文字颜色 3 5 5 3 3" xfId="13671" xr:uid="{00000000-0005-0000-0000-000097350000}"/>
    <cellStyle name="20% - 强调文字颜色 3 5 5 4" xfId="13672" xr:uid="{00000000-0005-0000-0000-000098350000}"/>
    <cellStyle name="20% - 强调文字颜色 3 5 5 4 2" xfId="6017" xr:uid="{00000000-0005-0000-0000-0000B1170000}"/>
    <cellStyle name="20% - 强调文字颜色 3 5 5 5" xfId="13674" xr:uid="{00000000-0005-0000-0000-00009A350000}"/>
    <cellStyle name="20% - 强调文字颜色 3 5 5 6" xfId="13676" xr:uid="{00000000-0005-0000-0000-00009C350000}"/>
    <cellStyle name="20% - 强调文字颜色 3 5 6" xfId="13678" xr:uid="{00000000-0005-0000-0000-00009E350000}"/>
    <cellStyle name="20% - 强调文字颜色 3 5 6 2" xfId="13679" xr:uid="{00000000-0005-0000-0000-00009F350000}"/>
    <cellStyle name="20% - 强调文字颜色 3 5 6 2 2" xfId="13680" xr:uid="{00000000-0005-0000-0000-0000A0350000}"/>
    <cellStyle name="20% - 强调文字颜色 3 5 6 2 2 2" xfId="13683" xr:uid="{00000000-0005-0000-0000-0000A3350000}"/>
    <cellStyle name="20% - 强调文字颜色 3 5 6 2 3" xfId="13684" xr:uid="{00000000-0005-0000-0000-0000A4350000}"/>
    <cellStyle name="20% - 强调文字颜色 3 5 6 2 4" xfId="13689" xr:uid="{00000000-0005-0000-0000-0000A9350000}"/>
    <cellStyle name="20% - 强调文字颜色 3 5 6 3" xfId="13690" xr:uid="{00000000-0005-0000-0000-0000AA350000}"/>
    <cellStyle name="20% - 强调文字颜色 3 5 6 3 2" xfId="13692" xr:uid="{00000000-0005-0000-0000-0000AC350000}"/>
    <cellStyle name="20% - 强调文字颜色 3 5 6 3 3" xfId="13693" xr:uid="{00000000-0005-0000-0000-0000AD350000}"/>
    <cellStyle name="20% - 强调文字颜色 3 5 6 4" xfId="13694" xr:uid="{00000000-0005-0000-0000-0000AE350000}"/>
    <cellStyle name="20% - 强调文字颜色 3 5 6 4 2" xfId="482" xr:uid="{00000000-0005-0000-0000-000012020000}"/>
    <cellStyle name="20% - 强调文字颜色 3 5 6 5" xfId="13697" xr:uid="{00000000-0005-0000-0000-0000B1350000}"/>
    <cellStyle name="20% - 强调文字颜色 3 5 7" xfId="13699" xr:uid="{00000000-0005-0000-0000-0000B3350000}"/>
    <cellStyle name="20% - 强调文字颜色 3 5 7 2" xfId="13700" xr:uid="{00000000-0005-0000-0000-0000B4350000}"/>
    <cellStyle name="20% - 强调文字颜色 3 5 7 2 2" xfId="13701" xr:uid="{00000000-0005-0000-0000-0000B5350000}"/>
    <cellStyle name="20% - 强调文字颜色 3 5 7 2 3" xfId="13703" xr:uid="{00000000-0005-0000-0000-0000B7350000}"/>
    <cellStyle name="20% - 强调文字颜色 3 5 7 3" xfId="13704" xr:uid="{00000000-0005-0000-0000-0000B8350000}"/>
    <cellStyle name="20% - 强调文字颜色 3 5 7 4" xfId="13706" xr:uid="{00000000-0005-0000-0000-0000BA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7" xr:uid="{00000000-0005-0000-0000-0000AD070000}"/>
    <cellStyle name="20% - 强调文字颜色 3 5 9 3" xfId="1933" xr:uid="{00000000-0005-0000-0000-0000BD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8" xr:uid="{00000000-0005-0000-0000-0000C6350000}"/>
    <cellStyle name="20% - 强调文字颜色 3 6 2 2 2 2" xfId="13720" xr:uid="{00000000-0005-0000-0000-0000C8350000}"/>
    <cellStyle name="20% - 强调文字颜色 3 6 2 2 2 3" xfId="13722" xr:uid="{00000000-0005-0000-0000-0000CA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1" xr:uid="{00000000-0005-0000-0000-0000D3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5" xr:uid="{00000000-0005-0000-0000-0000D7350000}"/>
    <cellStyle name="20% - 强调文字颜色 3 6 2 3 3 2" xfId="953" xr:uid="{00000000-0005-0000-0000-0000E9030000}"/>
    <cellStyle name="20% - 强调文字颜色 3 6 2 3 3 2 2" xfId="13737" xr:uid="{00000000-0005-0000-0000-0000D9350000}"/>
    <cellStyle name="20% - 强调文字颜色 3 6 2 3 3 2 3" xfId="13740" xr:uid="{00000000-0005-0000-0000-0000DC350000}"/>
    <cellStyle name="20% - 强调文字颜色 3 6 2 3 3 3" xfId="1069" xr:uid="{00000000-0005-0000-0000-00005D040000}"/>
    <cellStyle name="20% - 强调文字颜色 3 6 2 3 3 4" xfId="13743" xr:uid="{00000000-0005-0000-0000-0000DF350000}"/>
    <cellStyle name="20% - 强调文字颜色 3 6 2 3 4" xfId="13746" xr:uid="{00000000-0005-0000-0000-0000E2350000}"/>
    <cellStyle name="20% - 强调文字颜色 3 6 2 3 4 2" xfId="274" xr:uid="{00000000-0005-0000-0000-00003A010000}"/>
    <cellStyle name="20% - 强调文字颜色 3 6 2 3 4 3" xfId="13748" xr:uid="{00000000-0005-0000-0000-0000E4350000}"/>
    <cellStyle name="20% - 强调文字颜色 3 6 2 3 5" xfId="13749" xr:uid="{00000000-0005-0000-0000-0000E5350000}"/>
    <cellStyle name="20% - 强调文字颜色 3 6 2 3 5 2" xfId="1600" xr:uid="{00000000-0005-0000-0000-000070060000}"/>
    <cellStyle name="20% - 强调文字颜色 3 6 2 3 5 3" xfId="1102" xr:uid="{00000000-0005-0000-0000-00007E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59" xr:uid="{00000000-0005-0000-0000-0000EF350000}"/>
    <cellStyle name="20% - 强调文字颜色 3 6 2 6 2" xfId="13762" xr:uid="{00000000-0005-0000-0000-0000F2350000}"/>
    <cellStyle name="20% - 强调文字颜色 3 6 2 7" xfId="13765" xr:uid="{00000000-0005-0000-0000-0000F5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9" xr:uid="{00000000-0005-0000-0000-000043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6" xr:uid="{00000000-0005-0000-0000-000038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6" xr:uid="{00000000-0005-0000-0000-00000A360000}"/>
    <cellStyle name="20% - 强调文字颜色 3 6 4 3 4" xfId="13788" xr:uid="{00000000-0005-0000-0000-00000C360000}"/>
    <cellStyle name="20% - 强调文字颜色 3 6 4 4" xfId="13791" xr:uid="{00000000-0005-0000-0000-00000F360000}"/>
    <cellStyle name="20% - 强调文字颜色 3 6 4 4 2" xfId="13793" xr:uid="{00000000-0005-0000-0000-000011360000}"/>
    <cellStyle name="20% - 强调文字颜色 3 6 4 4 3" xfId="13795" xr:uid="{00000000-0005-0000-0000-000013360000}"/>
    <cellStyle name="20% - 强调文字颜色 3 6 4 5" xfId="13797" xr:uid="{00000000-0005-0000-0000-000015360000}"/>
    <cellStyle name="20% - 强调文字颜色 3 6 4 5 2" xfId="13799" xr:uid="{00000000-0005-0000-0000-000017360000}"/>
    <cellStyle name="20% - 强调文字颜色 3 6 4 5 3" xfId="13800" xr:uid="{00000000-0005-0000-0000-000018360000}"/>
    <cellStyle name="20% - 强调文字颜色 3 6 4 6" xfId="13801" xr:uid="{00000000-0005-0000-0000-000019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0" xr:uid="{00000000-0005-0000-0000-000022360000}"/>
    <cellStyle name="20% - 强调文字颜色 3 7" xfId="2273" xr:uid="{00000000-0005-0000-0000-000011090000}"/>
    <cellStyle name="20% - 强调文字颜色 3 7 2" xfId="13812" xr:uid="{00000000-0005-0000-0000-000024360000}"/>
    <cellStyle name="20% - 强调文字颜色 3 7 2 2" xfId="704" xr:uid="{00000000-0005-0000-0000-0000F0020000}"/>
    <cellStyle name="20% - 强调文字颜色 3 7 2 2 2" xfId="13813" xr:uid="{00000000-0005-0000-0000-000025360000}"/>
    <cellStyle name="20% - 强调文字颜色 3 7 2 2 2 2" xfId="13815" xr:uid="{00000000-0005-0000-0000-000027360000}"/>
    <cellStyle name="20% - 强调文字颜色 3 7 2 2 2 2 2" xfId="13817" xr:uid="{00000000-0005-0000-0000-000029360000}"/>
    <cellStyle name="20% - 强调文字颜色 3 7 2 2 2 2 3" xfId="13819" xr:uid="{00000000-0005-0000-0000-00002B360000}"/>
    <cellStyle name="20% - 强调文字颜色 3 7 2 2 2 3" xfId="13822" xr:uid="{00000000-0005-0000-0000-00002E360000}"/>
    <cellStyle name="20% - 强调文字颜色 3 7 2 2 2 4" xfId="7563" xr:uid="{00000000-0005-0000-0000-0000BB1D0000}"/>
    <cellStyle name="20% - 强调文字颜色 3 7 2 2 3" xfId="13823" xr:uid="{00000000-0005-0000-0000-00002F360000}"/>
    <cellStyle name="20% - 强调文字颜色 3 7 2 2 3 2" xfId="13826" xr:uid="{00000000-0005-0000-0000-000032360000}"/>
    <cellStyle name="20% - 强调文字颜色 3 7 2 2 3 2 2" xfId="13828" xr:uid="{00000000-0005-0000-0000-000034360000}"/>
    <cellStyle name="20% - 强调文字颜色 3 7 2 2 3 2 3" xfId="13831" xr:uid="{00000000-0005-0000-0000-000037360000}"/>
    <cellStyle name="20% - 强调文字颜色 3 7 2 2 3 3" xfId="13834" xr:uid="{00000000-0005-0000-0000-00003A360000}"/>
    <cellStyle name="20% - 强调文字颜色 3 7 2 2 3 4" xfId="3782" xr:uid="{00000000-0005-0000-0000-0000F60E0000}"/>
    <cellStyle name="20% - 强调文字颜色 3 7 2 2 4" xfId="13835" xr:uid="{00000000-0005-0000-0000-00003B360000}"/>
    <cellStyle name="20% - 强调文字颜色 3 7 2 2 4 2" xfId="13836" xr:uid="{00000000-0005-0000-0000-00003C360000}"/>
    <cellStyle name="20% - 强调文字颜色 3 7 2 2 4 2 2" xfId="13837" xr:uid="{00000000-0005-0000-0000-00003D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5" xr:uid="{00000000-0005-0000-0000-000045360000}"/>
    <cellStyle name="20% - 强调文字颜色 3 7 2 3" xfId="13847" xr:uid="{00000000-0005-0000-0000-000047360000}"/>
    <cellStyle name="20% - 强调文字颜色 3 7 2 3 2" xfId="13848" xr:uid="{00000000-0005-0000-0000-000048360000}"/>
    <cellStyle name="20% - 强调文字颜色 3 7 2 3 3" xfId="13850" xr:uid="{00000000-0005-0000-0000-00004A360000}"/>
    <cellStyle name="20% - 强调文字颜色 3 7 2 4" xfId="13853" xr:uid="{00000000-0005-0000-0000-00004D360000}"/>
    <cellStyle name="20% - 强调文字颜色 3 7 2 4 2" xfId="7334" xr:uid="{00000000-0005-0000-0000-0000D61C0000}"/>
    <cellStyle name="20% - 强调文字颜色 3 7 2 4 3" xfId="4912" xr:uid="{00000000-0005-0000-0000-000060130000}"/>
    <cellStyle name="20% - 强调文字颜色 3 7 2 5" xfId="13854" xr:uid="{00000000-0005-0000-0000-00004E360000}"/>
    <cellStyle name="20% - 强调文字颜色 3 7 2 6" xfId="13855" xr:uid="{00000000-0005-0000-0000-00004F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0" xr:uid="{00000000-0005-0000-0000-000054360000}"/>
    <cellStyle name="20% - 强调文字颜色 3 7 3 2 2 3" xfId="13862" xr:uid="{00000000-0005-0000-0000-000056360000}"/>
    <cellStyle name="20% - 强调文字颜色 3 7 3 2 3" xfId="13864" xr:uid="{00000000-0005-0000-0000-000058360000}"/>
    <cellStyle name="20% - 强调文字颜色 3 7 3 2 3 2" xfId="13866" xr:uid="{00000000-0005-0000-0000-00005A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3" xr:uid="{00000000-0005-0000-0000-000061360000}"/>
    <cellStyle name="20% - 强调文字颜色 3 7 3 3 4" xfId="13875" xr:uid="{00000000-0005-0000-0000-000063360000}"/>
    <cellStyle name="20% - 强调文字颜色 3 7 3 4" xfId="13878" xr:uid="{00000000-0005-0000-0000-000066360000}"/>
    <cellStyle name="20% - 强调文字颜色 3 7 3 4 2" xfId="13879" xr:uid="{00000000-0005-0000-0000-000067360000}"/>
    <cellStyle name="20% - 强调文字颜色 3 7 3 4 3" xfId="13881" xr:uid="{00000000-0005-0000-0000-000069360000}"/>
    <cellStyle name="20% - 强调文字颜色 3 7 3 5" xfId="13883" xr:uid="{00000000-0005-0000-0000-00006B360000}"/>
    <cellStyle name="20% - 强调文字颜色 3 7 3 5 2" xfId="13884" xr:uid="{00000000-0005-0000-0000-00006C360000}"/>
    <cellStyle name="20% - 强调文字颜色 3 7 3 6" xfId="13885" xr:uid="{00000000-0005-0000-0000-00006D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20" xr:uid="{00000000-0005-0000-0000-000010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3" xr:uid="{00000000-0005-0000-0000-00007F360000}"/>
    <cellStyle name="20% - 强调文字颜色 3 8 2 2 2" xfId="13906" xr:uid="{00000000-0005-0000-0000-000082360000}"/>
    <cellStyle name="20% - 强调文字颜色 3 8 2 2 2 2" xfId="5730" xr:uid="{00000000-0005-0000-0000-000092160000}"/>
    <cellStyle name="20% - 强调文字颜色 3 8 2 2 2 2 2" xfId="13910" xr:uid="{00000000-0005-0000-0000-000086360000}"/>
    <cellStyle name="20% - 强调文字颜色 3 8 2 2 2 2 3" xfId="13913" xr:uid="{00000000-0005-0000-0000-000089360000}"/>
    <cellStyle name="20% - 强调文字颜色 3 8 2 2 2 3" xfId="13917" xr:uid="{00000000-0005-0000-0000-00008D360000}"/>
    <cellStyle name="20% - 强调文字颜色 3 8 2 2 2 4" xfId="6646" xr:uid="{00000000-0005-0000-0000-0000261A0000}"/>
    <cellStyle name="20% - 强调文字颜色 3 8 2 2 3" xfId="13920" xr:uid="{00000000-0005-0000-0000-000090360000}"/>
    <cellStyle name="20% - 强调文字颜色 3 8 2 2 3 2" xfId="5743" xr:uid="{00000000-0005-0000-0000-00009F160000}"/>
    <cellStyle name="20% - 强调文字颜色 3 8 2 2 3 2 2" xfId="13924" xr:uid="{00000000-0005-0000-0000-000094360000}"/>
    <cellStyle name="20% - 强调文字颜色 3 8 2 2 3 2 3" xfId="13927" xr:uid="{00000000-0005-0000-0000-000097360000}"/>
    <cellStyle name="20% - 强调文字颜色 3 8 2 2 3 3" xfId="13932" xr:uid="{00000000-0005-0000-0000-00009C360000}"/>
    <cellStyle name="20% - 强调文字颜色 3 8 2 2 3 4" xfId="7631" xr:uid="{00000000-0005-0000-0000-0000FF1D0000}"/>
    <cellStyle name="20% - 强调文字颜色 3 8 2 2 4" xfId="13936" xr:uid="{00000000-0005-0000-0000-0000A0360000}"/>
    <cellStyle name="20% - 强调文字颜色 3 8 2 2 4 2" xfId="13939" xr:uid="{00000000-0005-0000-0000-0000A3360000}"/>
    <cellStyle name="20% - 强调文字颜色 3 8 2 2 4 2 2" xfId="2588" xr:uid="{00000000-0005-0000-0000-00004C0A0000}"/>
    <cellStyle name="20% - 强调文字颜色 3 8 2 2 4 3" xfId="13942" xr:uid="{00000000-0005-0000-0000-0000A6360000}"/>
    <cellStyle name="20% - 强调文字颜色 3 8 2 2 5" xfId="13946" xr:uid="{00000000-0005-0000-0000-0000AA360000}"/>
    <cellStyle name="20% - 强调文字颜色 3 8 2 2 5 2" xfId="13949" xr:uid="{00000000-0005-0000-0000-0000AD360000}"/>
    <cellStyle name="20% - 强调文字颜色 3 8 2 2 6" xfId="13955" xr:uid="{00000000-0005-0000-0000-0000B3360000}"/>
    <cellStyle name="20% - 强调文字颜色 3 8 2 2 7" xfId="13957" xr:uid="{00000000-0005-0000-0000-0000B5360000}"/>
    <cellStyle name="20% - 强调文字颜色 3 8 2 3" xfId="13959" xr:uid="{00000000-0005-0000-0000-0000B7360000}"/>
    <cellStyle name="20% - 强调文字颜色 3 8 2 4" xfId="13961" xr:uid="{00000000-0005-0000-0000-0000B9360000}"/>
    <cellStyle name="20% - 强调文字颜色 3 8 2 4 2" xfId="7362" xr:uid="{00000000-0005-0000-0000-0000F21C0000}"/>
    <cellStyle name="20% - 强调文字颜色 3 8 2 5" xfId="13964" xr:uid="{00000000-0005-0000-0000-0000BC360000}"/>
    <cellStyle name="20% - 强调文字颜色 3 8 2 6" xfId="13970" xr:uid="{00000000-0005-0000-0000-0000C2360000}"/>
    <cellStyle name="20% - 强调文字颜色 3 8 3" xfId="13973" xr:uid="{00000000-0005-0000-0000-0000C5360000}"/>
    <cellStyle name="20% - 强调文字颜色 3 8 3 2" xfId="13974" xr:uid="{00000000-0005-0000-0000-0000C6360000}"/>
    <cellStyle name="20% - 强调文字颜色 3 8 3 2 2" xfId="13976" xr:uid="{00000000-0005-0000-0000-0000C8360000}"/>
    <cellStyle name="20% - 强调文字颜色 3 8 3 2 2 2" xfId="13979" xr:uid="{00000000-0005-0000-0000-0000CB360000}"/>
    <cellStyle name="20% - 强调文字颜色 3 8 3 2 2 3" xfId="13982" xr:uid="{00000000-0005-0000-0000-0000CE360000}"/>
    <cellStyle name="20% - 强调文字颜色 3 8 3 2 3" xfId="13985" xr:uid="{00000000-0005-0000-0000-0000D1360000}"/>
    <cellStyle name="20% - 强调文字颜色 3 8 3 2 4" xfId="13988" xr:uid="{00000000-0005-0000-0000-0000D4360000}"/>
    <cellStyle name="20% - 强调文字颜色 3 8 3 3" xfId="13991" xr:uid="{00000000-0005-0000-0000-0000D7360000}"/>
    <cellStyle name="20% - 强调文字颜色 3 8 3 3 2" xfId="13993" xr:uid="{00000000-0005-0000-0000-0000D9360000}"/>
    <cellStyle name="20% - 强调文字颜色 3 8 3 3 2 2" xfId="10996" xr:uid="{00000000-0005-0000-0000-0000242B0000}"/>
    <cellStyle name="20% - 强调文字颜色 3 8 3 3 2 3" xfId="13996" xr:uid="{00000000-0005-0000-0000-0000DC360000}"/>
    <cellStyle name="20% - 强调文字颜色 3 8 3 3 3" xfId="13998" xr:uid="{00000000-0005-0000-0000-0000DE360000}"/>
    <cellStyle name="20% - 强调文字颜色 3 8 3 3 4" xfId="14000" xr:uid="{00000000-0005-0000-0000-0000E0360000}"/>
    <cellStyle name="20% - 强调文字颜色 3 8 3 4" xfId="14001" xr:uid="{00000000-0005-0000-0000-0000E1360000}"/>
    <cellStyle name="20% - 强调文字颜色 3 8 3 4 2" xfId="14003" xr:uid="{00000000-0005-0000-0000-0000E3360000}"/>
    <cellStyle name="20% - 强调文字颜色 3 8 3 4 3" xfId="14005" xr:uid="{00000000-0005-0000-0000-0000E5360000}"/>
    <cellStyle name="20% - 强调文字颜色 3 8 3 5" xfId="14007" xr:uid="{00000000-0005-0000-0000-0000E7360000}"/>
    <cellStyle name="20% - 强调文字颜色 3 8 3 5 2" xfId="14010" xr:uid="{00000000-0005-0000-0000-0000EA360000}"/>
    <cellStyle name="20% - 强调文字颜色 3 8 3 5 3" xfId="14013" xr:uid="{00000000-0005-0000-0000-0000ED360000}"/>
    <cellStyle name="20% - 强调文字颜色 3 8 3 6" xfId="14015" xr:uid="{00000000-0005-0000-0000-0000EF360000}"/>
    <cellStyle name="20% - 强调文字颜色 3 8 3 7" xfId="14017" xr:uid="{00000000-0005-0000-0000-0000F1360000}"/>
    <cellStyle name="20% - 强调文字颜色 3 8 4" xfId="14019" xr:uid="{00000000-0005-0000-0000-0000F3360000}"/>
    <cellStyle name="20% - 强调文字颜色 3 8 5" xfId="10724" xr:uid="{00000000-0005-0000-0000-0000142A0000}"/>
    <cellStyle name="20% - 强调文字颜色 3 8 6" xfId="14020" xr:uid="{00000000-0005-0000-0000-0000F4360000}"/>
    <cellStyle name="20% - 强调文字颜色 3 8 6 2" xfId="14023" xr:uid="{00000000-0005-0000-0000-0000F7360000}"/>
    <cellStyle name="20% - 强调文字颜色 3 8 7" xfId="14025" xr:uid="{00000000-0005-0000-0000-0000F9360000}"/>
    <cellStyle name="20% - 强调文字颜色 3 9" xfId="14027" xr:uid="{00000000-0005-0000-0000-0000FB360000}"/>
    <cellStyle name="20% - 强调文字颜色 3 9 2" xfId="14028" xr:uid="{00000000-0005-0000-0000-0000FC360000}"/>
    <cellStyle name="20% - 强调文字颜色 3 9 2 2" xfId="14031" xr:uid="{00000000-0005-0000-0000-0000FF360000}"/>
    <cellStyle name="20% - 强调文字颜色 3 9 2 2 2" xfId="5131" xr:uid="{00000000-0005-0000-0000-00003B140000}"/>
    <cellStyle name="20% - 强调文字颜色 3 9 2 2 3" xfId="1913" xr:uid="{00000000-0005-0000-0000-0000A9070000}"/>
    <cellStyle name="20% - 强调文字颜色 3 9 2 3" xfId="14033" xr:uid="{00000000-0005-0000-0000-000001370000}"/>
    <cellStyle name="20% - 强调文字颜色 3 9 2 3 2" xfId="5153" xr:uid="{00000000-0005-0000-0000-000051140000}"/>
    <cellStyle name="20% - 强调文字颜色 3 9 2 4" xfId="642" xr:uid="{00000000-0005-0000-0000-0000B2020000}"/>
    <cellStyle name="20% - 强调文字颜色 3 9 2 5" xfId="1899" xr:uid="{00000000-0005-0000-0000-00009B070000}"/>
    <cellStyle name="20% - 强调文字颜色 3 9 3" xfId="14035" xr:uid="{00000000-0005-0000-0000-000003370000}"/>
    <cellStyle name="20% - 强调文字颜色 3 9 3 2" xfId="14038" xr:uid="{00000000-0005-0000-0000-000006370000}"/>
    <cellStyle name="20% - 强调文字颜色 3 9 3 2 2" xfId="1181" xr:uid="{00000000-0005-0000-0000-0000CD040000}"/>
    <cellStyle name="20% - 强调文字颜色 3 9 3 2 2 2" xfId="12567" xr:uid="{00000000-0005-0000-0000-000047310000}"/>
    <cellStyle name="20% - 强调文字颜色 3 9 3 2 2 3" xfId="14041" xr:uid="{00000000-0005-0000-0000-000009370000}"/>
    <cellStyle name="20% - 强调文字颜色 3 9 3 2 3" xfId="14042" xr:uid="{00000000-0005-0000-0000-00000A370000}"/>
    <cellStyle name="20% - 强调文字颜色 3 9 3 2 4" xfId="14044" xr:uid="{00000000-0005-0000-0000-00000C370000}"/>
    <cellStyle name="20% - 强调文字颜色 3 9 3 3" xfId="14045" xr:uid="{00000000-0005-0000-0000-00000D370000}"/>
    <cellStyle name="20% - 强调文字颜色 3 9 3 3 2" xfId="1229" xr:uid="{00000000-0005-0000-0000-0000FD040000}"/>
    <cellStyle name="20% - 强调文字颜色 3 9 3 3 2 2" xfId="14046" xr:uid="{00000000-0005-0000-0000-00000E370000}"/>
    <cellStyle name="20% - 强调文字颜色 3 9 3 3 2 3" xfId="14047" xr:uid="{00000000-0005-0000-0000-00000F370000}"/>
    <cellStyle name="20% - 强调文字颜色 3 9 3 3 3" xfId="14048" xr:uid="{00000000-0005-0000-0000-000010370000}"/>
    <cellStyle name="20% - 强调文字颜色 3 9 3 3 4" xfId="14050" xr:uid="{00000000-0005-0000-0000-000012370000}"/>
    <cellStyle name="20% - 强调文字颜色 3 9 3 4" xfId="2222" xr:uid="{00000000-0005-0000-0000-0000DE080000}"/>
    <cellStyle name="20% - 强调文字颜色 3 9 3 4 2" xfId="1295" xr:uid="{00000000-0005-0000-0000-00003F050000}"/>
    <cellStyle name="20% - 强调文字颜色 3 9 3 4 3" xfId="1306" xr:uid="{00000000-0005-0000-0000-00004A050000}"/>
    <cellStyle name="20% - 强调文字颜色 3 9 3 5" xfId="2277" xr:uid="{00000000-0005-0000-0000-000015090000}"/>
    <cellStyle name="20% - 强调文字颜色 3 9 3 5 2" xfId="1360" xr:uid="{00000000-0005-0000-0000-000080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7" xr:uid="{00000000-0005-0000-0000-000017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3" xr:uid="{00000000-0005-0000-0000-00001F370000}"/>
    <cellStyle name="20% - 强调文字颜色 4 10 2 3" xfId="14065" xr:uid="{00000000-0005-0000-0000-000021370000}"/>
    <cellStyle name="20% - 强调文字颜色 4 10 2 3 2" xfId="14068" xr:uid="{00000000-0005-0000-0000-000024370000}"/>
    <cellStyle name="20% - 强调文字颜色 4 10 2 4" xfId="14070" xr:uid="{00000000-0005-0000-0000-000026370000}"/>
    <cellStyle name="20% - 强调文字颜色 4 10 2 5" xfId="14073" xr:uid="{00000000-0005-0000-0000-000029370000}"/>
    <cellStyle name="20% - 强调文字颜色 4 10 3" xfId="14074" xr:uid="{00000000-0005-0000-0000-00002A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0" xr:uid="{00000000-0005-0000-0000-000030370000}"/>
    <cellStyle name="20% - 强调文字颜色 4 10 3 2 3" xfId="14082" xr:uid="{00000000-0005-0000-0000-000032370000}"/>
    <cellStyle name="20% - 强调文字颜色 4 10 3 2 4" xfId="14084" xr:uid="{00000000-0005-0000-0000-000034370000}"/>
    <cellStyle name="20% - 强调文字颜色 4 10 3 3" xfId="14087" xr:uid="{00000000-0005-0000-0000-000037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2" xr:uid="{00000000-0005-0000-0000-00003C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7" xr:uid="{00000000-0005-0000-0000-00004F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6" xr:uid="{00000000-0005-0000-0000-00004A370000}"/>
    <cellStyle name="20% - 强调文字颜色 4 11 2 2 2 2" xfId="14108" xr:uid="{00000000-0005-0000-0000-00004C370000}"/>
    <cellStyle name="20% - 强调文字颜色 4 11 2 2 3" xfId="14110" xr:uid="{00000000-0005-0000-0000-00004E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8" xr:uid="{00000000-0005-0000-0000-00005A150000}"/>
    <cellStyle name="20% - 强调文字颜色 4 11 4 2" xfId="4891" xr:uid="{00000000-0005-0000-0000-00004B130000}"/>
    <cellStyle name="20% - 强调文字颜色 4 11 4 2 2" xfId="14118" xr:uid="{00000000-0005-0000-0000-000056370000}"/>
    <cellStyle name="20% - 强调文字颜色 4 11 4 3" xfId="14120" xr:uid="{00000000-0005-0000-0000-000058370000}"/>
    <cellStyle name="20% - 强调文字颜色 4 11 5" xfId="5420" xr:uid="{00000000-0005-0000-0000-00005C150000}"/>
    <cellStyle name="20% - 强调文字颜色 4 11 5 2" xfId="4903" xr:uid="{00000000-0005-0000-0000-000057130000}"/>
    <cellStyle name="20% - 强调文字颜色 4 11 5 3" xfId="14122" xr:uid="{00000000-0005-0000-0000-00005A370000}"/>
    <cellStyle name="20% - 强调文字颜色 4 11 6" xfId="14124" xr:uid="{00000000-0005-0000-0000-00005C370000}"/>
    <cellStyle name="20% - 强调文字颜色 4 11 6 2" xfId="14125" xr:uid="{00000000-0005-0000-0000-00005D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0" xr:uid="{00000000-0005-0000-0000-000062370000}"/>
    <cellStyle name="20% - 强调文字颜色 4 12 2 2" xfId="14132" xr:uid="{00000000-0005-0000-0000-000064370000}"/>
    <cellStyle name="20% - 强调文字颜色 4 12 2 2 2" xfId="4771" xr:uid="{00000000-0005-0000-0000-0000D3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7" xr:uid="{00000000-0005-0000-0000-000063150000}"/>
    <cellStyle name="20% - 强调文字颜色 4 12 4 2" xfId="14136" xr:uid="{00000000-0005-0000-0000-000068370000}"/>
    <cellStyle name="20% - 强调文字颜色 4 12 5" xfId="14138" xr:uid="{00000000-0005-0000-0000-00006A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4" xr:uid="{00000000-0005-0000-0000-0000F40D0000}"/>
    <cellStyle name="20% - 强调文字颜色 4 14 2" xfId="3059" xr:uid="{00000000-0005-0000-0000-000023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4" xr:uid="{00000000-0005-0000-0000-0000FE0D0000}"/>
    <cellStyle name="20% - 强调文字颜色 4 15 2" xfId="3539" xr:uid="{00000000-0005-0000-0000-0000030E0000}"/>
    <cellStyle name="20% - 强调文字颜色 4 15 2 2" xfId="13385" xr:uid="{00000000-0005-0000-0000-000079340000}"/>
    <cellStyle name="20% - 强调文字颜色 4 15 2 3" xfId="14143" xr:uid="{00000000-0005-0000-0000-00006F370000}"/>
    <cellStyle name="20% - 强调文字颜色 4 15 3" xfId="3548" xr:uid="{00000000-0005-0000-0000-00000C0E0000}"/>
    <cellStyle name="20% - 强调文字颜色 4 15 4" xfId="14149" xr:uid="{00000000-0005-0000-0000-000075370000}"/>
    <cellStyle name="20% - 强调文字颜色 4 16" xfId="3555" xr:uid="{00000000-0005-0000-0000-0000130E0000}"/>
    <cellStyle name="20% - 强调文字颜色 4 16 2" xfId="3561" xr:uid="{00000000-0005-0000-0000-0000190E0000}"/>
    <cellStyle name="20% - 强调文字颜色 4 16 3" xfId="3567" xr:uid="{00000000-0005-0000-0000-00001F0E0000}"/>
    <cellStyle name="20% - 强调文字颜色 4 17" xfId="3576" xr:uid="{00000000-0005-0000-0000-0000280E0000}"/>
    <cellStyle name="20% - 强调文字颜色 4 17 2" xfId="14152" xr:uid="{00000000-0005-0000-0000-000078370000}"/>
    <cellStyle name="20% - 强调文字颜色 4 17 3" xfId="14154" xr:uid="{00000000-0005-0000-0000-00007A370000}"/>
    <cellStyle name="20% - 强调文字颜色 4 18" xfId="3579" xr:uid="{00000000-0005-0000-0000-00002B0E0000}"/>
    <cellStyle name="20% - 强调文字颜色 4 18 2" xfId="14157" xr:uid="{00000000-0005-0000-0000-00007D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5" xr:uid="{00000000-0005-0000-0000-000085370000}"/>
    <cellStyle name="20% - 强调文字颜色 4 2 10 2 2 2 2" xfId="9629" xr:uid="{00000000-0005-0000-0000-0000CD250000}"/>
    <cellStyle name="20% - 强调文字颜色 4 2 10 2 2 2 3" xfId="14167" xr:uid="{00000000-0005-0000-0000-000087370000}"/>
    <cellStyle name="20% - 强调文字颜色 4 2 10 2 2 3" xfId="11956" xr:uid="{00000000-0005-0000-0000-0000E42E0000}"/>
    <cellStyle name="20% - 强调文字颜色 4 2 10 2 2 4" xfId="14168" xr:uid="{00000000-0005-0000-0000-000088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5" xr:uid="{00000000-0005-0000-0000-00008F370000}"/>
    <cellStyle name="20% - 强调文字颜色 4 2 10 2 4" xfId="12783" xr:uid="{00000000-0005-0000-0000-00001F320000}"/>
    <cellStyle name="20% - 强调文字颜色 4 2 10 2 4 2" xfId="14177" xr:uid="{00000000-0005-0000-0000-000091370000}"/>
    <cellStyle name="20% - 强调文字颜色 4 2 10 2 4 2 2" xfId="7125" xr:uid="{00000000-0005-0000-0000-000005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1" xr:uid="{00000000-0005-0000-0000-000075340000}"/>
    <cellStyle name="20% - 强调文字颜色 4 2 10 5" xfId="13392" xr:uid="{00000000-0005-0000-0000-000080340000}"/>
    <cellStyle name="20% - 强调文字颜色 4 2 11" xfId="14186" xr:uid="{00000000-0005-0000-0000-00009A370000}"/>
    <cellStyle name="20% - 强调文字颜色 4 2 11 2" xfId="14187" xr:uid="{00000000-0005-0000-0000-00009B370000}"/>
    <cellStyle name="20% - 强调文字颜色 4 2 2" xfId="9973" xr:uid="{00000000-0005-0000-0000-000025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3" xr:uid="{00000000-0005-0000-0000-0000A1370000}"/>
    <cellStyle name="20% - 强调文字颜色 4 2 2 2 2 12 2" xfId="14195" xr:uid="{00000000-0005-0000-0000-0000A3370000}"/>
    <cellStyle name="20% - 强调文字颜色 4 2 2 2 2 13" xfId="14197" xr:uid="{00000000-0005-0000-0000-0000A5370000}"/>
    <cellStyle name="20% - 强调文字颜色 4 2 2 2 2 13 2" xfId="14199" xr:uid="{00000000-0005-0000-0000-0000A7370000}"/>
    <cellStyle name="20% - 强调文字颜色 4 2 2 2 2 14" xfId="14201" xr:uid="{00000000-0005-0000-0000-0000A9370000}"/>
    <cellStyle name="20% - 强调文字颜色 4 2 2 2 2 15" xfId="14203" xr:uid="{00000000-0005-0000-0000-0000AB370000}"/>
    <cellStyle name="20% - 强调文字颜色 4 2 2 2 2 15 2" xfId="14205" xr:uid="{00000000-0005-0000-0000-0000AD370000}"/>
    <cellStyle name="20% - 强调文字颜色 4 2 2 2 2 16" xfId="14207" xr:uid="{00000000-0005-0000-0000-0000AF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2" xr:uid="{00000000-0005-0000-0000-0000BE370000}"/>
    <cellStyle name="20% - 强调文字颜色 4 2 2 2 2 2 2 2 2" xfId="14224" xr:uid="{00000000-0005-0000-0000-0000C0370000}"/>
    <cellStyle name="20% - 强调文字颜色 4 2 2 2 2 2 2 2 2 2" xfId="14226" xr:uid="{00000000-0005-0000-0000-0000C2370000}"/>
    <cellStyle name="20% - 强调文字颜色 4 2 2 2 2 2 2 2 2 2 2" xfId="14229" xr:uid="{00000000-0005-0000-0000-0000C5370000}"/>
    <cellStyle name="20% - 强调文字颜色 4 2 2 2 2 2 2 2 2 2 3" xfId="14231" xr:uid="{00000000-0005-0000-0000-0000C7370000}"/>
    <cellStyle name="20% - 强调文字颜色 4 2 2 2 2 2 2 2 2 3" xfId="14233" xr:uid="{00000000-0005-0000-0000-0000C9370000}"/>
    <cellStyle name="20% - 强调文字颜色 4 2 2 2 2 2 2 2 2 4" xfId="14234" xr:uid="{00000000-0005-0000-0000-0000CA370000}"/>
    <cellStyle name="20% - 强调文字颜色 4 2 2 2 2 2 2 2 3" xfId="14236" xr:uid="{00000000-0005-0000-0000-0000CC370000}"/>
    <cellStyle name="20% - 强调文字颜色 4 2 2 2 2 2 2 2 3 2" xfId="14238" xr:uid="{00000000-0005-0000-0000-0000CE370000}"/>
    <cellStyle name="20% - 强调文字颜色 4 2 2 2 2 2 2 2 3 2 2" xfId="14241" xr:uid="{00000000-0005-0000-0000-0000D1370000}"/>
    <cellStyle name="20% - 强调文字颜色 4 2 2 2 2 2 2 2 3 2 3" xfId="14243" xr:uid="{00000000-0005-0000-0000-0000D3370000}"/>
    <cellStyle name="20% - 强调文字颜色 4 2 2 2 2 2 2 2 3 3" xfId="14246" xr:uid="{00000000-0005-0000-0000-0000D6370000}"/>
    <cellStyle name="20% - 强调文字颜色 4 2 2 2 2 2 2 2 3 4" xfId="14248" xr:uid="{00000000-0005-0000-0000-0000D8370000}"/>
    <cellStyle name="20% - 强调文字颜色 4 2 2 2 2 2 2 2 4" xfId="14250" xr:uid="{00000000-0005-0000-0000-0000DA370000}"/>
    <cellStyle name="20% - 强调文字颜色 4 2 2 2 2 2 2 2 4 2" xfId="14253" xr:uid="{00000000-0005-0000-0000-0000DD370000}"/>
    <cellStyle name="20% - 强调文字颜色 4 2 2 2 2 2 2 2 4 3" xfId="14258" xr:uid="{00000000-0005-0000-0000-0000E2370000}"/>
    <cellStyle name="20% - 强调文字颜色 4 2 2 2 2 2 2 2 5" xfId="7214" xr:uid="{00000000-0005-0000-0000-00005E1C0000}"/>
    <cellStyle name="20% - 强调文字颜色 4 2 2 2 2 2 2 2 5 2" xfId="14259" xr:uid="{00000000-0005-0000-0000-0000E3370000}"/>
    <cellStyle name="20% - 强调文字颜色 4 2 2 2 2 2 2 2 6" xfId="14261" xr:uid="{00000000-0005-0000-0000-0000E5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6" xr:uid="{00000000-0005-0000-0000-000002200000}"/>
    <cellStyle name="20% - 强调文字颜色 4 2 2 2 2 2 2 4 3" xfId="8205" xr:uid="{00000000-0005-0000-0000-00003D200000}"/>
    <cellStyle name="20% - 强调文字颜色 4 2 2 2 2 2 2 5" xfId="14269" xr:uid="{00000000-0005-0000-0000-0000ED370000}"/>
    <cellStyle name="20% - 强调文字颜色 4 2 2 2 2 2 2 5 2" xfId="8316" xr:uid="{00000000-0005-0000-0000-0000AC200000}"/>
    <cellStyle name="20% - 强调文字颜色 4 2 2 2 2 2 2 6" xfId="14270" xr:uid="{00000000-0005-0000-0000-0000EE370000}"/>
    <cellStyle name="20% - 强调文字颜色 4 2 2 2 2 2 2 7" xfId="14272" xr:uid="{00000000-0005-0000-0000-0000F0370000}"/>
    <cellStyle name="20% - 强调文字颜色 4 2 2 2 2 2 3" xfId="4633" xr:uid="{00000000-0005-0000-0000-000049120000}"/>
    <cellStyle name="20% - 强调文字颜色 4 2 2 2 2 2 3 2" xfId="4640" xr:uid="{00000000-0005-0000-0000-000050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7" xr:uid="{00000000-0005-0000-0000-0000F5370000}"/>
    <cellStyle name="20% - 强调文字颜色 4 2 2 2 2 2 3 3" xfId="4646" xr:uid="{00000000-0005-0000-0000-000056120000}"/>
    <cellStyle name="20% - 强调文字颜色 4 2 2 2 2 2 3 3 2" xfId="2407" xr:uid="{00000000-0005-0000-0000-000097090000}"/>
    <cellStyle name="20% - 强调文字颜色 4 2 2 2 2 2 3 3 2 2" xfId="14279" xr:uid="{00000000-0005-0000-0000-0000F7370000}"/>
    <cellStyle name="20% - 强调文字颜色 4 2 2 2 2 2 3 3 2 3" xfId="14281" xr:uid="{00000000-0005-0000-0000-0000F9370000}"/>
    <cellStyle name="20% - 强调文字颜色 4 2 2 2 2 2 3 3 3" xfId="14283" xr:uid="{00000000-0005-0000-0000-0000FB370000}"/>
    <cellStyle name="20% - 强调文字颜色 4 2 2 2 2 2 3 3 3 2" xfId="14284" xr:uid="{00000000-0005-0000-0000-0000FC370000}"/>
    <cellStyle name="20% - 强调文字颜色 4 2 2 2 2 2 3 3 4" xfId="14285" xr:uid="{00000000-0005-0000-0000-0000FD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2" xr:uid="{00000000-0005-0000-0000-000004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3" xr:uid="{00000000-0005-0000-0000-000067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2" xr:uid="{00000000-0005-0000-0000-00000E380000}"/>
    <cellStyle name="20% - 强调文字颜色 4 2 2 2 2 2 4 4 2" xfId="8469" xr:uid="{00000000-0005-0000-0000-000045210000}"/>
    <cellStyle name="20% - 强调文字颜色 4 2 2 2 2 2 4 5" xfId="14304" xr:uid="{00000000-0005-0000-0000-000010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09" xr:uid="{00000000-0005-0000-0000-000015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0" xr:uid="{00000000-0005-0000-0000-000020380000}"/>
    <cellStyle name="20% - 强调文字颜色 4 2 2 2 2 2 6 3" xfId="14322" xr:uid="{00000000-0005-0000-0000-000022380000}"/>
    <cellStyle name="20% - 强调文字颜色 4 2 2 2 2 2 6 3 2" xfId="14324" xr:uid="{00000000-0005-0000-0000-000024380000}"/>
    <cellStyle name="20% - 强调文字颜色 4 2 2 2 2 2 6 4" xfId="14325" xr:uid="{00000000-0005-0000-0000-000025380000}"/>
    <cellStyle name="20% - 强调文字颜色 4 2 2 2 2 2 6 5" xfId="14327" xr:uid="{00000000-0005-0000-0000-000027380000}"/>
    <cellStyle name="20% - 强调文字颜色 4 2 2 2 2 2 7" xfId="14328" xr:uid="{00000000-0005-0000-0000-000028380000}"/>
    <cellStyle name="20% - 强调文字颜色 4 2 2 2 2 2 7 2" xfId="14329" xr:uid="{00000000-0005-0000-0000-000029380000}"/>
    <cellStyle name="20% - 强调文字颜色 4 2 2 2 2 2 7 2 2" xfId="14331" xr:uid="{00000000-0005-0000-0000-00002B380000}"/>
    <cellStyle name="20% - 强调文字颜色 4 2 2 2 2 2 7 3" xfId="14334" xr:uid="{00000000-0005-0000-0000-00002E380000}"/>
    <cellStyle name="20% - 强调文字颜色 4 2 2 2 2 2 7 4" xfId="14337" xr:uid="{00000000-0005-0000-0000-000031380000}"/>
    <cellStyle name="20% - 强调文字颜色 4 2 2 2 2 2 8" xfId="14339" xr:uid="{00000000-0005-0000-0000-000033380000}"/>
    <cellStyle name="20% - 强调文字颜色 4 2 2 2 2 2 8 2" xfId="14340" xr:uid="{00000000-0005-0000-0000-000034380000}"/>
    <cellStyle name="20% - 强调文字颜色 4 2 2 2 2 2 8 3" xfId="14342" xr:uid="{00000000-0005-0000-0000-000036380000}"/>
    <cellStyle name="20% - 强调文字颜色 4 2 2 2 2 2 9" xfId="14345" xr:uid="{00000000-0005-0000-0000-000039380000}"/>
    <cellStyle name="20% - 强调文字颜色 4 2 2 2 2 2 9 2" xfId="14347" xr:uid="{00000000-0005-0000-0000-00003B380000}"/>
    <cellStyle name="20% - 强调文字颜色 4 2 2 2 2 2 9 3" xfId="14350" xr:uid="{00000000-0005-0000-0000-00003E380000}"/>
    <cellStyle name="20% - 强调文字颜色 4 2 2 2 2 3" xfId="10383" xr:uid="{00000000-0005-0000-0000-0000BF280000}"/>
    <cellStyle name="20% - 强调文字颜色 4 2 2 2 2 3 2" xfId="14352" xr:uid="{00000000-0005-0000-0000-000040380000}"/>
    <cellStyle name="20% - 强调文字颜色 4 2 2 2 2 3 2 2" xfId="14353" xr:uid="{00000000-0005-0000-0000-000041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8" xr:uid="{00000000-0005-0000-0000-000046380000}"/>
    <cellStyle name="20% - 强调文字颜色 4 2 2 2 2 3 2 2 2 3" xfId="14360" xr:uid="{00000000-0005-0000-0000-000048380000}"/>
    <cellStyle name="20% - 强调文字颜色 4 2 2 2 2 3 2 2 2 4" xfId="14361" xr:uid="{00000000-0005-0000-0000-000049380000}"/>
    <cellStyle name="20% - 强调文字颜色 4 2 2 2 2 3 2 2 3" xfId="10830" xr:uid="{00000000-0005-0000-0000-00007E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2" xr:uid="{00000000-0005-0000-0000-000080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8" xr:uid="{00000000-0005-0000-0000-000080210000}"/>
    <cellStyle name="20% - 强调文字颜色 4 2 2 2 2 3 2 5" xfId="14375" xr:uid="{00000000-0005-0000-0000-000057380000}"/>
    <cellStyle name="20% - 强调文字颜色 4 2 2 2 2 3 2 6" xfId="14376" xr:uid="{00000000-0005-0000-0000-000058380000}"/>
    <cellStyle name="20% - 强调文字颜色 4 2 2 2 2 3 3" xfId="6060" xr:uid="{00000000-0005-0000-0000-0000DC170000}"/>
    <cellStyle name="20% - 强调文字颜色 4 2 2 2 2 3 3 2" xfId="14378" xr:uid="{00000000-0005-0000-0000-00005A380000}"/>
    <cellStyle name="20% - 强调文字颜色 4 2 2 2 2 3 3 2 2" xfId="2520" xr:uid="{00000000-0005-0000-0000-0000080A0000}"/>
    <cellStyle name="20% - 强调文字颜色 4 2 2 2 2 3 3 2 2 2" xfId="14380" xr:uid="{00000000-0005-0000-0000-00005C380000}"/>
    <cellStyle name="20% - 强调文字颜色 4 2 2 2 2 3 3 2 2 3" xfId="14382" xr:uid="{00000000-0005-0000-0000-00005E380000}"/>
    <cellStyle name="20% - 强调文字颜色 4 2 2 2 2 3 3 2 3" xfId="10851" xr:uid="{00000000-0005-0000-0000-0000932A0000}"/>
    <cellStyle name="20% - 强调文字颜色 4 2 2 2 2 3 3 2 4" xfId="14385" xr:uid="{00000000-0005-0000-0000-000061380000}"/>
    <cellStyle name="20% - 强调文字颜色 4 2 2 2 2 3 3 3" xfId="14387" xr:uid="{00000000-0005-0000-0000-000063380000}"/>
    <cellStyle name="20% - 强调文字颜色 4 2 2 2 2 3 3 3 2" xfId="14389" xr:uid="{00000000-0005-0000-0000-000065380000}"/>
    <cellStyle name="20% - 强调文字颜色 4 2 2 2 2 3 3 3 2 2" xfId="14391" xr:uid="{00000000-0005-0000-0000-000067380000}"/>
    <cellStyle name="20% - 强调文字颜色 4 2 2 2 2 3 3 3 2 3" xfId="14393" xr:uid="{00000000-0005-0000-0000-000069380000}"/>
    <cellStyle name="20% - 强调文字颜色 4 2 2 2 2 3 3 3 3" xfId="14395" xr:uid="{00000000-0005-0000-0000-00006B380000}"/>
    <cellStyle name="20% - 强调文字颜色 4 2 2 2 2 3 3 3 4" xfId="14398" xr:uid="{00000000-0005-0000-0000-00006E380000}"/>
    <cellStyle name="20% - 强调文字颜色 4 2 2 2 2 3 3 4" xfId="14401" xr:uid="{00000000-0005-0000-0000-000071380000}"/>
    <cellStyle name="20% - 强调文字颜色 4 2 2 2 2 3 3 4 2" xfId="8709" xr:uid="{00000000-0005-0000-0000-000035220000}"/>
    <cellStyle name="20% - 强调文字颜色 4 2 2 2 2 3 3 4 2 2" xfId="1545" xr:uid="{00000000-0005-0000-0000-000039060000}"/>
    <cellStyle name="20% - 强调文字颜色 4 2 2 2 2 3 3 4 3" xfId="8711" xr:uid="{00000000-0005-0000-0000-000037220000}"/>
    <cellStyle name="20% - 强调文字颜色 4 2 2 2 2 3 3 5" xfId="14402" xr:uid="{00000000-0005-0000-0000-000072380000}"/>
    <cellStyle name="20% - 强调文字颜色 4 2 2 2 2 3 3 5 2" xfId="8730" xr:uid="{00000000-0005-0000-0000-00004A220000}"/>
    <cellStyle name="20% - 强调文字颜色 4 2 2 2 2 3 3 5 3" xfId="8741" xr:uid="{00000000-0005-0000-0000-000055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6" xr:uid="{00000000-0005-0000-0000-0000A61C0000}"/>
    <cellStyle name="20% - 强调文字颜色 4 2 2 2 2 3 6" xfId="7291" xr:uid="{00000000-0005-0000-0000-0000AB1C0000}"/>
    <cellStyle name="20% - 强调文字颜色 4 2 2 2 2 4" xfId="14406" xr:uid="{00000000-0005-0000-0000-000076380000}"/>
    <cellStyle name="20% - 强调文字颜色 4 2 2 2 2 4 2" xfId="14409" xr:uid="{00000000-0005-0000-0000-000079380000}"/>
    <cellStyle name="20% - 强调文字颜色 4 2 2 2 2 4 2 2" xfId="14412" xr:uid="{00000000-0005-0000-0000-00007C380000}"/>
    <cellStyle name="20% - 强调文字颜色 4 2 2 2 2 4 2 2 2" xfId="14416" xr:uid="{00000000-0005-0000-0000-000080380000}"/>
    <cellStyle name="20% - 强调文字颜色 4 2 2 2 2 4 2 3" xfId="14420" xr:uid="{00000000-0005-0000-0000-000084380000}"/>
    <cellStyle name="20% - 强调文字颜色 4 2 2 2 2 4 2 3 2" xfId="14424" xr:uid="{00000000-0005-0000-0000-000088380000}"/>
    <cellStyle name="20% - 强调文字颜色 4 2 2 2 2 4 2 4" xfId="14427" xr:uid="{00000000-0005-0000-0000-00008B380000}"/>
    <cellStyle name="20% - 强调文字颜色 4 2 2 2 2 4 3" xfId="14431" xr:uid="{00000000-0005-0000-0000-00008F380000}"/>
    <cellStyle name="20% - 强调文字颜色 4 2 2 2 2 4 3 2" xfId="14435" xr:uid="{00000000-0005-0000-0000-000093380000}"/>
    <cellStyle name="20% - 强调文字颜色 4 2 2 2 2 4 3 3" xfId="14438" xr:uid="{00000000-0005-0000-0000-000096380000}"/>
    <cellStyle name="20% - 强调文字颜色 4 2 2 2 2 4 4" xfId="14440" xr:uid="{00000000-0005-0000-0000-000098380000}"/>
    <cellStyle name="20% - 强调文字颜色 4 2 2 2 2 4 5" xfId="7303" xr:uid="{00000000-0005-0000-0000-0000B71C0000}"/>
    <cellStyle name="20% - 强调文字颜色 4 2 2 2 2 4 6" xfId="7654" xr:uid="{00000000-0005-0000-0000-0000161E0000}"/>
    <cellStyle name="20% - 强调文字颜色 4 2 2 2 2 5" xfId="14446" xr:uid="{00000000-0005-0000-0000-00009E380000}"/>
    <cellStyle name="20% - 强调文字颜色 4 2 2 2 2 5 2" xfId="14449" xr:uid="{00000000-0005-0000-0000-0000A1380000}"/>
    <cellStyle name="20% - 强调文字颜色 4 2 2 2 2 5 2 2" xfId="4570" xr:uid="{00000000-0005-0000-0000-00000A120000}"/>
    <cellStyle name="20% - 强调文字颜色 4 2 2 2 2 5 2 2 2" xfId="14452" xr:uid="{00000000-0005-0000-0000-0000A4380000}"/>
    <cellStyle name="20% - 强调文字颜色 4 2 2 2 2 5 2 3" xfId="14454" xr:uid="{00000000-0005-0000-0000-0000A6380000}"/>
    <cellStyle name="20% - 强调文字颜色 4 2 2 2 2 5 2 4" xfId="14457" xr:uid="{00000000-0005-0000-0000-0000A9380000}"/>
    <cellStyle name="20% - 强调文字颜色 4 2 2 2 2 5 3" xfId="14459" xr:uid="{00000000-0005-0000-0000-0000AB380000}"/>
    <cellStyle name="20% - 强调文字颜色 4 2 2 2 2 5 3 2" xfId="14463" xr:uid="{00000000-0005-0000-0000-0000AF380000}"/>
    <cellStyle name="20% - 强调文字颜色 4 2 2 2 2 5 3 2 2" xfId="14465" xr:uid="{00000000-0005-0000-0000-0000B1380000}"/>
    <cellStyle name="20% - 强调文字颜色 4 2 2 2 2 5 3 3" xfId="14468" xr:uid="{00000000-0005-0000-0000-0000B4380000}"/>
    <cellStyle name="20% - 强调文字颜色 4 2 2 2 2 5 3 4" xfId="14469" xr:uid="{00000000-0005-0000-0000-0000B5380000}"/>
    <cellStyle name="20% - 强调文字颜色 4 2 2 2 2 5 4" xfId="14471" xr:uid="{00000000-0005-0000-0000-0000B7380000}"/>
    <cellStyle name="20% - 强调文字颜色 4 2 2 2 2 5 4 2" xfId="14474" xr:uid="{00000000-0005-0000-0000-0000BA380000}"/>
    <cellStyle name="20% - 强调文字颜色 4 2 2 2 2 5 5" xfId="7694" xr:uid="{00000000-0005-0000-0000-00003E1E0000}"/>
    <cellStyle name="20% - 强调文字颜色 4 2 2 2 2 5 6" xfId="7703" xr:uid="{00000000-0005-0000-0000-0000471E0000}"/>
    <cellStyle name="20% - 强调文字颜色 4 2 2 2 2 6" xfId="14475" xr:uid="{00000000-0005-0000-0000-0000BB380000}"/>
    <cellStyle name="20% - 强调文字颜色 4 2 2 2 2 6 2" xfId="14481" xr:uid="{00000000-0005-0000-0000-0000C1380000}"/>
    <cellStyle name="20% - 强调文字颜色 4 2 2 2 2 6 2 2" xfId="14485" xr:uid="{00000000-0005-0000-0000-0000C5380000}"/>
    <cellStyle name="20% - 强调文字颜色 4 2 2 2 2 6 2 2 2" xfId="14488" xr:uid="{00000000-0005-0000-0000-0000C8380000}"/>
    <cellStyle name="20% - 强调文字颜色 4 2 2 2 2 6 2 3" xfId="14489" xr:uid="{00000000-0005-0000-0000-0000C9380000}"/>
    <cellStyle name="20% - 强调文字颜色 4 2 2 2 2 6 2 4" xfId="14491" xr:uid="{00000000-0005-0000-0000-0000CB380000}"/>
    <cellStyle name="20% - 强调文字颜色 4 2 2 2 2 6 3" xfId="14494" xr:uid="{00000000-0005-0000-0000-0000CE380000}"/>
    <cellStyle name="20% - 强调文字颜色 4 2 2 2 2 6 3 2" xfId="14498" xr:uid="{00000000-0005-0000-0000-0000D2380000}"/>
    <cellStyle name="20% - 强调文字颜色 4 2 2 2 2 6 3 3" xfId="14500" xr:uid="{00000000-0005-0000-0000-0000D4380000}"/>
    <cellStyle name="20% - 强调文字颜色 4 2 2 2 2 6 4" xfId="14501" xr:uid="{00000000-0005-0000-0000-0000D5380000}"/>
    <cellStyle name="20% - 强调文字颜色 4 2 2 2 2 6 4 2" xfId="14504" xr:uid="{00000000-0005-0000-0000-0000D8380000}"/>
    <cellStyle name="20% - 强调文字颜色 4 2 2 2 2 6 5" xfId="7713" xr:uid="{00000000-0005-0000-0000-0000511E0000}"/>
    <cellStyle name="20% - 强调文字颜色 4 2 2 2 2 6 6" xfId="7723" xr:uid="{00000000-0005-0000-0000-00005B1E0000}"/>
    <cellStyle name="20% - 强调文字颜色 4 2 2 2 2 7" xfId="14506" xr:uid="{00000000-0005-0000-0000-0000DA380000}"/>
    <cellStyle name="20% - 强调文字颜色 4 2 2 2 2 7 2" xfId="14510" xr:uid="{00000000-0005-0000-0000-0000DE380000}"/>
    <cellStyle name="20% - 强调文字颜色 4 2 2 2 2 7 2 2" xfId="14514" xr:uid="{00000000-0005-0000-0000-0000E2380000}"/>
    <cellStyle name="20% - 强调文字颜色 4 2 2 2 2 7 2 3" xfId="14516" xr:uid="{00000000-0005-0000-0000-0000E4380000}"/>
    <cellStyle name="20% - 强调文字颜色 4 2 2 2 2 7 3" xfId="577" xr:uid="{00000000-0005-0000-0000-000071020000}"/>
    <cellStyle name="20% - 强调文字颜色 4 2 2 2 2 7 3 2" xfId="14518" xr:uid="{00000000-0005-0000-0000-0000E6380000}"/>
    <cellStyle name="20% - 强调文字颜色 4 2 2 2 2 7 4" xfId="14520" xr:uid="{00000000-0005-0000-0000-0000E8380000}"/>
    <cellStyle name="20% - 强调文字颜色 4 2 2 2 2 7 5" xfId="7735" xr:uid="{00000000-0005-0000-0000-0000671E0000}"/>
    <cellStyle name="20% - 强调文字颜色 4 2 2 2 2 8" xfId="14522" xr:uid="{00000000-0005-0000-0000-0000EA380000}"/>
    <cellStyle name="20% - 强调文字颜色 4 2 2 2 2 8 2" xfId="14526" xr:uid="{00000000-0005-0000-0000-0000EE380000}"/>
    <cellStyle name="20% - 强调文字颜色 4 2 2 2 2 8 2 2" xfId="14528" xr:uid="{00000000-0005-0000-0000-0000F0380000}"/>
    <cellStyle name="20% - 强调文字颜色 4 2 2 2 2 8 2 3" xfId="14529" xr:uid="{00000000-0005-0000-0000-0000F1380000}"/>
    <cellStyle name="20% - 强调文字颜色 4 2 2 2 2 8 3" xfId="14530" xr:uid="{00000000-0005-0000-0000-0000F2380000}"/>
    <cellStyle name="20% - 强调文字颜色 4 2 2 2 2 8 3 2" xfId="14532" xr:uid="{00000000-0005-0000-0000-0000F4380000}"/>
    <cellStyle name="20% - 强调文字颜色 4 2 2 2 2 8 4" xfId="14534" xr:uid="{00000000-0005-0000-0000-0000F6380000}"/>
    <cellStyle name="20% - 强调文字颜色 4 2 2 2 2 8 5" xfId="7755" xr:uid="{00000000-0005-0000-0000-00007B1E0000}"/>
    <cellStyle name="20% - 强调文字颜色 4 2 2 2 2 9" xfId="14536" xr:uid="{00000000-0005-0000-0000-0000F8380000}"/>
    <cellStyle name="20% - 强调文字颜色 4 2 2 2 2 9 2" xfId="14539" xr:uid="{00000000-0005-0000-0000-0000FB380000}"/>
    <cellStyle name="20% - 强调文字颜色 4 2 2 2 2 9 3" xfId="14540" xr:uid="{00000000-0005-0000-0000-0000FC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7" xr:uid="{00000000-0005-0000-0000-000003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2" xr:uid="{00000000-0005-0000-0000-000008390000}"/>
    <cellStyle name="20% - 强调文字颜色 4 2 2 2 4 5" xfId="14555" xr:uid="{00000000-0005-0000-0000-00000B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1" xr:uid="{00000000-0005-0000-0000-000011390000}"/>
    <cellStyle name="20% - 强调文字颜色 4 2 2 3 10" xfId="6121" xr:uid="{00000000-0005-0000-0000-000019180000}"/>
    <cellStyle name="20% - 强调文字颜色 4 2 2 3 10 2" xfId="14564" xr:uid="{00000000-0005-0000-0000-000014390000}"/>
    <cellStyle name="20% - 强调文字颜色 4 2 2 3 11" xfId="6126" xr:uid="{00000000-0005-0000-0000-00001E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5" xr:uid="{00000000-0005-0000-0000-00001F390000}"/>
    <cellStyle name="20% - 强调文字颜色 4 2 2 3 2 10" xfId="6754" xr:uid="{00000000-0005-0000-0000-0000921A0000}"/>
    <cellStyle name="20% - 强调文字颜色 4 2 2 3 2 10 2" xfId="14578" xr:uid="{00000000-0005-0000-0000-000022390000}"/>
    <cellStyle name="20% - 强调文字颜色 4 2 2 3 2 11" xfId="6759" xr:uid="{00000000-0005-0000-0000-0000971A0000}"/>
    <cellStyle name="20% - 强调文字颜色 4 2 2 3 2 11 2" xfId="14580" xr:uid="{00000000-0005-0000-0000-000024390000}"/>
    <cellStyle name="20% - 强调文字颜色 4 2 2 3 2 12" xfId="14581" xr:uid="{00000000-0005-0000-0000-000025390000}"/>
    <cellStyle name="20% - 强调文字颜色 4 2 2 3 2 12 2" xfId="14583" xr:uid="{00000000-0005-0000-0000-000027390000}"/>
    <cellStyle name="20% - 强调文字颜色 4 2 2 3 2 13" xfId="14587" xr:uid="{00000000-0005-0000-0000-00002B390000}"/>
    <cellStyle name="20% - 强调文字颜色 4 2 2 3 2 13 2" xfId="14588" xr:uid="{00000000-0005-0000-0000-00002C390000}"/>
    <cellStyle name="20% - 强调文字颜色 4 2 2 3 2 14" xfId="14591" xr:uid="{00000000-0005-0000-0000-00002F390000}"/>
    <cellStyle name="20% - 强调文字颜色 4 2 2 3 2 15" xfId="14592" xr:uid="{00000000-0005-0000-0000-000030390000}"/>
    <cellStyle name="20% - 强调文字颜色 4 2 2 3 2 2" xfId="14593" xr:uid="{00000000-0005-0000-0000-000031390000}"/>
    <cellStyle name="20% - 强调文字颜色 4 2 2 3 2 2 2" xfId="14595" xr:uid="{00000000-0005-0000-0000-000033390000}"/>
    <cellStyle name="20% - 强调文字颜色 4 2 2 3 2 2 2 2" xfId="14596" xr:uid="{00000000-0005-0000-0000-000034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7" xr:uid="{00000000-0005-0000-0000-00003F390000}"/>
    <cellStyle name="20% - 强调文字颜色 4 2 2 3 2 2 3" xfId="14610" xr:uid="{00000000-0005-0000-0000-000042390000}"/>
    <cellStyle name="20% - 强调文字颜色 4 2 2 3 2 2 3 2" xfId="14612" xr:uid="{00000000-0005-0000-0000-000044390000}"/>
    <cellStyle name="20% - 强调文字颜色 4 2 2 3 2 2 3 2 2" xfId="14613" xr:uid="{00000000-0005-0000-0000-000045390000}"/>
    <cellStyle name="20% - 强调文字颜色 4 2 2 3 2 2 3 2 2 2" xfId="14615" xr:uid="{00000000-0005-0000-0000-000047390000}"/>
    <cellStyle name="20% - 强调文字颜色 4 2 2 3 2 2 3 2 2 3" xfId="14617" xr:uid="{00000000-0005-0000-0000-000049390000}"/>
    <cellStyle name="20% - 强调文字颜色 4 2 2 3 2 2 3 2 3" xfId="14620" xr:uid="{00000000-0005-0000-0000-00004C390000}"/>
    <cellStyle name="20% - 强调文字颜色 4 2 2 3 2 2 3 2 4" xfId="14621" xr:uid="{00000000-0005-0000-0000-00004D390000}"/>
    <cellStyle name="20% - 强调文字颜色 4 2 2 3 2 2 3 3" xfId="14623" xr:uid="{00000000-0005-0000-0000-00004F390000}"/>
    <cellStyle name="20% - 强调文字颜色 4 2 2 3 2 2 3 3 2" xfId="14625" xr:uid="{00000000-0005-0000-0000-000051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0" xr:uid="{00000000-0005-0000-0000-000056390000}"/>
    <cellStyle name="20% - 强调文字颜色 4 2 2 3 2 2 3 3 4" xfId="14632" xr:uid="{00000000-0005-0000-0000-000058390000}"/>
    <cellStyle name="20% - 强调文字颜色 4 2 2 3 2 2 3 4" xfId="14634" xr:uid="{00000000-0005-0000-0000-00005A390000}"/>
    <cellStyle name="20% - 强调文字颜色 4 2 2 3 2 2 3 4 2" xfId="14636" xr:uid="{00000000-0005-0000-0000-00005C390000}"/>
    <cellStyle name="20% - 强调文字颜色 4 2 2 3 2 2 3 4 3" xfId="14638" xr:uid="{00000000-0005-0000-0000-00005E390000}"/>
    <cellStyle name="20% - 强调文字颜色 4 2 2 3 2 2 3 5" xfId="14639" xr:uid="{00000000-0005-0000-0000-00005F390000}"/>
    <cellStyle name="20% - 强调文字颜色 4 2 2 3 2 2 3 5 2" xfId="14641" xr:uid="{00000000-0005-0000-0000-000061390000}"/>
    <cellStyle name="20% - 强调文字颜色 4 2 2 3 2 2 3 5 3" xfId="14643" xr:uid="{00000000-0005-0000-0000-000063390000}"/>
    <cellStyle name="20% - 强调文字颜色 4 2 2 3 2 2 3 6" xfId="14644" xr:uid="{00000000-0005-0000-0000-000064390000}"/>
    <cellStyle name="20% - 强调文字颜色 4 2 2 3 2 2 3 7" xfId="14645" xr:uid="{00000000-0005-0000-0000-000065390000}"/>
    <cellStyle name="20% - 强调文字颜色 4 2 2 3 2 2 4" xfId="14647" xr:uid="{00000000-0005-0000-0000-000067390000}"/>
    <cellStyle name="20% - 强调文字颜色 4 2 2 3 2 2 5" xfId="14649" xr:uid="{00000000-0005-0000-0000-000069390000}"/>
    <cellStyle name="20% - 强调文字颜色 4 2 2 3 2 2 6" xfId="1037" xr:uid="{00000000-0005-0000-0000-00003D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8" xr:uid="{00000000-0005-0000-0000-000072390000}"/>
    <cellStyle name="20% - 强调文字颜色 4 2 2 3 2 3 2 4" xfId="14661" xr:uid="{00000000-0005-0000-0000-000075390000}"/>
    <cellStyle name="20% - 强调文字颜色 4 2 2 3 2 3 2 4 2" xfId="12698" xr:uid="{00000000-0005-0000-0000-0000CA310000}"/>
    <cellStyle name="20% - 强调文字颜色 4 2 2 3 2 3 2 5" xfId="14663" xr:uid="{00000000-0005-0000-0000-000077390000}"/>
    <cellStyle name="20% - 强调文字颜色 4 2 2 3 2 3 3" xfId="14666" xr:uid="{00000000-0005-0000-0000-00007A390000}"/>
    <cellStyle name="20% - 强调文字颜色 4 2 2 3 2 3 3 2" xfId="14668" xr:uid="{00000000-0005-0000-0000-00007C390000}"/>
    <cellStyle name="20% - 强调文字颜色 4 2 2 3 2 3 3 2 2" xfId="14669" xr:uid="{00000000-0005-0000-0000-00007D390000}"/>
    <cellStyle name="20% - 强调文字颜色 4 2 2 3 2 3 3 2 3" xfId="14671" xr:uid="{00000000-0005-0000-0000-00007F390000}"/>
    <cellStyle name="20% - 强调文字颜色 4 2 2 3 2 3 3 3" xfId="14417" xr:uid="{00000000-0005-0000-0000-000081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6" xr:uid="{00000000-0005-0000-0000-000084390000}"/>
    <cellStyle name="20% - 强调文字颜色 4 2 2 3 2 3 4 3" xfId="14425" xr:uid="{00000000-0005-0000-0000-000089380000}"/>
    <cellStyle name="20% - 强调文字颜色 4 2 2 3 2 3 5" xfId="8858" xr:uid="{00000000-0005-0000-0000-0000CA220000}"/>
    <cellStyle name="20% - 强调文字颜色 4 2 2 3 2 3 5 2" xfId="8860" xr:uid="{00000000-0005-0000-0000-0000CC220000}"/>
    <cellStyle name="20% - 强调文字颜色 4 2 2 3 2 3 5 3" xfId="8868" xr:uid="{00000000-0005-0000-0000-0000D4220000}"/>
    <cellStyle name="20% - 强调文字颜色 4 2 2 3 2 3 6" xfId="7478" xr:uid="{00000000-0005-0000-0000-0000661D0000}"/>
    <cellStyle name="20% - 强调文字颜色 4 2 2 3 2 3 6 2" xfId="8874" xr:uid="{00000000-0005-0000-0000-0000DA220000}"/>
    <cellStyle name="20% - 强调文字颜色 4 2 2 3 2 3 7" xfId="8884" xr:uid="{00000000-0005-0000-0000-0000E4220000}"/>
    <cellStyle name="20% - 强调文字颜色 4 2 2 3 2 3 8" xfId="8885" xr:uid="{00000000-0005-0000-0000-0000E5220000}"/>
    <cellStyle name="20% - 强调文字颜色 4 2 2 3 2 4" xfId="14679" xr:uid="{00000000-0005-0000-0000-000087390000}"/>
    <cellStyle name="20% - 强调文字颜色 4 2 2 3 2 4 2" xfId="14683" xr:uid="{00000000-0005-0000-0000-00008B390000}"/>
    <cellStyle name="20% - 强调文字颜色 4 2 2 3 2 4 2 2" xfId="14687" xr:uid="{00000000-0005-0000-0000-00008F390000}"/>
    <cellStyle name="20% - 强调文字颜色 4 2 2 3 2 4 2 2 2" xfId="14691" xr:uid="{00000000-0005-0000-0000-000093390000}"/>
    <cellStyle name="20% - 强调文字颜色 4 2 2 3 2 4 2 3" xfId="14695" xr:uid="{00000000-0005-0000-0000-000097390000}"/>
    <cellStyle name="20% - 强调文字颜色 4 2 2 3 2 4 2 4" xfId="14701" xr:uid="{00000000-0005-0000-0000-00009D390000}"/>
    <cellStyle name="20% - 强调文字颜色 4 2 2 3 2 4 3" xfId="14708" xr:uid="{00000000-0005-0000-0000-0000A4390000}"/>
    <cellStyle name="20% - 强调文字颜色 4 2 2 3 2 4 3 2" xfId="14711" xr:uid="{00000000-0005-0000-0000-0000A7390000}"/>
    <cellStyle name="20% - 强调文字颜色 4 2 2 3 2 4 3 2 2" xfId="14715" xr:uid="{00000000-0005-0000-0000-0000AB390000}"/>
    <cellStyle name="20% - 强调文字颜色 4 2 2 3 2 4 3 3" xfId="14719" xr:uid="{00000000-0005-0000-0000-0000AF390000}"/>
    <cellStyle name="20% - 强调文字颜色 4 2 2 3 2 4 3 4" xfId="14723" xr:uid="{00000000-0005-0000-0000-0000B3390000}"/>
    <cellStyle name="20% - 强调文字颜色 4 2 2 3 2 4 4" xfId="14726" xr:uid="{00000000-0005-0000-0000-0000B6390000}"/>
    <cellStyle name="20% - 强调文字颜色 4 2 2 3 2 4 4 2" xfId="14730" xr:uid="{00000000-0005-0000-0000-0000BA390000}"/>
    <cellStyle name="20% - 强调文字颜色 4 2 2 3 2 4 5" xfId="8893" xr:uid="{00000000-0005-0000-0000-0000ED220000}"/>
    <cellStyle name="20% - 强调文字颜色 4 2 2 3 2 4 6" xfId="8902" xr:uid="{00000000-0005-0000-0000-0000F6220000}"/>
    <cellStyle name="20% - 强调文字颜色 4 2 2 3 2 5" xfId="14734" xr:uid="{00000000-0005-0000-0000-0000BE390000}"/>
    <cellStyle name="20% - 强调文字颜色 4 2 2 3 2 5 2" xfId="14738" xr:uid="{00000000-0005-0000-0000-0000C2390000}"/>
    <cellStyle name="20% - 强调文字颜色 4 2 2 3 2 5 2 2" xfId="14740" xr:uid="{00000000-0005-0000-0000-0000C4390000}"/>
    <cellStyle name="20% - 强调文字颜色 4 2 2 3 2 5 2 3" xfId="14742" xr:uid="{00000000-0005-0000-0000-0000C6390000}"/>
    <cellStyle name="20% - 强调文字颜色 4 2 2 3 2 5 3" xfId="14746" xr:uid="{00000000-0005-0000-0000-0000CA390000}"/>
    <cellStyle name="20% - 强调文字颜色 4 2 2 3 2 5 3 2" xfId="14748" xr:uid="{00000000-0005-0000-0000-0000CC390000}"/>
    <cellStyle name="20% - 强调文字颜色 4 2 2 3 2 5 3 3" xfId="14750" xr:uid="{00000000-0005-0000-0000-0000CE390000}"/>
    <cellStyle name="20% - 强调文字颜色 4 2 2 3 2 5 4" xfId="14753" xr:uid="{00000000-0005-0000-0000-0000D1390000}"/>
    <cellStyle name="20% - 强调文字颜色 4 2 2 3 2 5 4 2" xfId="14756" xr:uid="{00000000-0005-0000-0000-0000D4390000}"/>
    <cellStyle name="20% - 强调文字颜色 4 2 2 3 2 5 5" xfId="8908" xr:uid="{00000000-0005-0000-0000-0000FC220000}"/>
    <cellStyle name="20% - 强调文字颜色 4 2 2 3 2 5 6" xfId="8910" xr:uid="{00000000-0005-0000-0000-0000FE220000}"/>
    <cellStyle name="20% - 强调文字颜色 4 2 2 3 2 6" xfId="14758" xr:uid="{00000000-0005-0000-0000-0000D6390000}"/>
    <cellStyle name="20% - 强调文字颜色 4 2 2 3 2 6 2" xfId="14762" xr:uid="{00000000-0005-0000-0000-0000DA390000}"/>
    <cellStyle name="20% - 强调文字颜色 4 2 2 3 2 6 2 2" xfId="14765" xr:uid="{00000000-0005-0000-0000-0000DD390000}"/>
    <cellStyle name="20% - 强调文字颜色 4 2 2 3 2 6 2 3" xfId="14768" xr:uid="{00000000-0005-0000-0000-0000E0390000}"/>
    <cellStyle name="20% - 强调文字颜色 4 2 2 3 2 6 3" xfId="14770" xr:uid="{00000000-0005-0000-0000-0000E2390000}"/>
    <cellStyle name="20% - 强调文字颜色 4 2 2 3 2 6 3 2" xfId="14773" xr:uid="{00000000-0005-0000-0000-0000E5390000}"/>
    <cellStyle name="20% - 强调文字颜色 4 2 2 3 2 6 4" xfId="14776" xr:uid="{00000000-0005-0000-0000-0000E8390000}"/>
    <cellStyle name="20% - 强调文字颜色 4 2 2 3 2 6 5" xfId="8914" xr:uid="{00000000-0005-0000-0000-000002230000}"/>
    <cellStyle name="20% - 强调文字颜色 4 2 2 3 2 7" xfId="14779" xr:uid="{00000000-0005-0000-0000-0000EB390000}"/>
    <cellStyle name="20% - 强调文字颜色 4 2 2 3 2 7 2" xfId="14782" xr:uid="{00000000-0005-0000-0000-0000EE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0" xr:uid="{00000000-0005-0000-0000-0000F6390000}"/>
    <cellStyle name="20% - 强调文字颜色 4 2 2 3 2 8 2" xfId="14793" xr:uid="{00000000-0005-0000-0000-0000F9390000}"/>
    <cellStyle name="20% - 强调文字颜色 4 2 2 3 2 8 3" xfId="14797" xr:uid="{00000000-0005-0000-0000-0000FD390000}"/>
    <cellStyle name="20% - 强调文字颜色 4 2 2 3 2 9" xfId="14799" xr:uid="{00000000-0005-0000-0000-0000FF390000}"/>
    <cellStyle name="20% - 强调文字颜色 4 2 2 3 2 9 2" xfId="14802" xr:uid="{00000000-0005-0000-0000-0000023A0000}"/>
    <cellStyle name="20% - 强调文字颜色 4 2 2 3 3" xfId="14804" xr:uid="{00000000-0005-0000-0000-0000043A0000}"/>
    <cellStyle name="20% - 强调文字颜色 4 2 2 3 3 2" xfId="14807" xr:uid="{00000000-0005-0000-0000-0000073A0000}"/>
    <cellStyle name="20% - 强调文字颜色 4 2 2 3 3 2 2" xfId="14809" xr:uid="{00000000-0005-0000-0000-000009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4" xr:uid="{00000000-0005-0000-0000-00000E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1" xr:uid="{00000000-0005-0000-0000-000015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6" xr:uid="{00000000-0005-0000-0000-0000F8330000}"/>
    <cellStyle name="20% - 强调文字颜色 4 2 2 3 3 2 2 6" xfId="14827" xr:uid="{00000000-0005-0000-0000-00001B3A0000}"/>
    <cellStyle name="20% - 强调文字颜色 4 2 2 3 3 2 3" xfId="14829" xr:uid="{00000000-0005-0000-0000-00001D3A0000}"/>
    <cellStyle name="20% - 强调文字颜色 4 2 2 3 3 2 4" xfId="14831" xr:uid="{00000000-0005-0000-0000-00001F3A0000}"/>
    <cellStyle name="20% - 强调文字颜色 4 2 2 3 3 2 4 2" xfId="13914" xr:uid="{00000000-0005-0000-0000-00008A360000}"/>
    <cellStyle name="20% - 强调文字颜色 4 2 2 3 3 2 5" xfId="14833" xr:uid="{00000000-0005-0000-0000-0000213A0000}"/>
    <cellStyle name="20% - 强调文字颜色 4 2 2 3 3 2 6" xfId="14834" xr:uid="{00000000-0005-0000-0000-0000223A0000}"/>
    <cellStyle name="20% - 强调文字颜色 4 2 2 3 3 3" xfId="14837" xr:uid="{00000000-0005-0000-0000-000025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4" xr:uid="{00000000-0005-0000-0000-00002C3A0000}"/>
    <cellStyle name="20% - 强调文字颜色 4 2 2 3 3 3 2 4" xfId="14846" xr:uid="{00000000-0005-0000-0000-00002E3A0000}"/>
    <cellStyle name="20% - 强调文字颜色 4 2 2 3 3 3 3" xfId="14848" xr:uid="{00000000-0005-0000-0000-0000303A0000}"/>
    <cellStyle name="20% - 强调文字颜色 4 2 2 3 3 3 3 2" xfId="14850" xr:uid="{00000000-0005-0000-0000-0000323A0000}"/>
    <cellStyle name="20% - 强调文字颜色 4 2 2 3 3 3 3 2 2" xfId="14851" xr:uid="{00000000-0005-0000-0000-0000333A0000}"/>
    <cellStyle name="20% - 强调文字颜色 4 2 2 3 3 3 3 2 3" xfId="14854" xr:uid="{00000000-0005-0000-0000-0000363A0000}"/>
    <cellStyle name="20% - 强调文字颜色 4 2 2 3 3 3 3 3" xfId="14453" xr:uid="{00000000-0005-0000-0000-0000A5380000}"/>
    <cellStyle name="20% - 强调文字颜色 4 2 2 3 3 3 3 4" xfId="14856" xr:uid="{00000000-0005-0000-0000-0000383A0000}"/>
    <cellStyle name="20% - 强调文字颜色 4 2 2 3 3 3 4" xfId="14857" xr:uid="{00000000-0005-0000-0000-0000393A0000}"/>
    <cellStyle name="20% - 强调文字颜色 4 2 2 3 3 3 4 2" xfId="13928" xr:uid="{00000000-0005-0000-0000-000098360000}"/>
    <cellStyle name="20% - 强调文字颜色 4 2 2 3 3 3 4 2 2" xfId="14858" xr:uid="{00000000-0005-0000-0000-00003A3A0000}"/>
    <cellStyle name="20% - 强调文字颜色 4 2 2 3 3 3 4 3" xfId="14859" xr:uid="{00000000-0005-0000-0000-00003B3A0000}"/>
    <cellStyle name="20% - 强调文字颜色 4 2 2 3 3 3 5" xfId="8926" xr:uid="{00000000-0005-0000-0000-00000E230000}"/>
    <cellStyle name="20% - 强调文字颜色 4 2 2 3 3 3 5 2" xfId="8928" xr:uid="{00000000-0005-0000-0000-000010230000}"/>
    <cellStyle name="20% - 强调文字颜色 4 2 2 3 3 3 5 3" xfId="8933" xr:uid="{00000000-0005-0000-0000-000015230000}"/>
    <cellStyle name="20% - 强调文字颜色 4 2 2 3 3 3 6" xfId="8937" xr:uid="{00000000-0005-0000-0000-000019230000}"/>
    <cellStyle name="20% - 强调文字颜色 4 2 2 3 3 3 6 2" xfId="8940" xr:uid="{00000000-0005-0000-0000-00001C230000}"/>
    <cellStyle name="20% - 强调文字颜色 4 2 2 3 3 3 7" xfId="8946" xr:uid="{00000000-0005-0000-0000-000022230000}"/>
    <cellStyle name="20% - 强调文字颜色 4 2 2 3 3 4" xfId="14862" xr:uid="{00000000-0005-0000-0000-00003E3A0000}"/>
    <cellStyle name="20% - 强调文字颜色 4 2 2 3 3 5" xfId="14866" xr:uid="{00000000-0005-0000-0000-0000423A0000}"/>
    <cellStyle name="20% - 强调文字颜色 4 2 2 3 3 6" xfId="3411" xr:uid="{00000000-0005-0000-0000-0000830D0000}"/>
    <cellStyle name="20% - 强调文字颜色 4 2 2 3 4" xfId="14868" xr:uid="{00000000-0005-0000-0000-0000443A0000}"/>
    <cellStyle name="20% - 强调文字颜色 4 2 2 3 4 2" xfId="14869" xr:uid="{00000000-0005-0000-0000-0000453A0000}"/>
    <cellStyle name="20% - 强调文字颜色 4 2 2 3 4 2 2" xfId="14871" xr:uid="{00000000-0005-0000-0000-000047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7" xr:uid="{00000000-0005-0000-0000-00004D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1" xr:uid="{00000000-0005-0000-0000-00008D0D0000}"/>
    <cellStyle name="20% - 强调文字颜色 4 2 2 3 5" xfId="14885" xr:uid="{00000000-0005-0000-0000-0000553A0000}"/>
    <cellStyle name="20% - 强调文字颜色 4 2 2 3 5 2" xfId="14886" xr:uid="{00000000-0005-0000-0000-0000563A0000}"/>
    <cellStyle name="20% - 强调文字颜色 4 2 2 3 5 2 2" xfId="14888" xr:uid="{00000000-0005-0000-0000-0000583A0000}"/>
    <cellStyle name="20% - 强调文字颜色 4 2 2 3 5 2 2 2" xfId="13168" xr:uid="{00000000-0005-0000-0000-0000A0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4" xr:uid="{00000000-0005-0000-0000-00005E3A0000}"/>
    <cellStyle name="20% - 强调文字颜色 4 2 2 3 5 3 3" xfId="14896" xr:uid="{00000000-0005-0000-0000-0000603A0000}"/>
    <cellStyle name="20% - 强调文字颜色 4 2 2 3 5 3 4" xfId="14897" xr:uid="{00000000-0005-0000-0000-0000613A0000}"/>
    <cellStyle name="20% - 强调文字颜色 4 2 2 3 5 4" xfId="14899" xr:uid="{00000000-0005-0000-0000-0000633A0000}"/>
    <cellStyle name="20% - 强调文字颜色 4 2 2 3 5 4 2" xfId="14901" xr:uid="{00000000-0005-0000-0000-0000653A0000}"/>
    <cellStyle name="20% - 强调文字颜色 4 2 2 3 5 5" xfId="14904" xr:uid="{00000000-0005-0000-0000-0000683A0000}"/>
    <cellStyle name="20% - 强调文字颜色 4 2 2 3 5 6" xfId="14906" xr:uid="{00000000-0005-0000-0000-00006A3A0000}"/>
    <cellStyle name="20% - 强调文字颜色 4 2 2 3 6" xfId="14910" xr:uid="{00000000-0005-0000-0000-00006E3A0000}"/>
    <cellStyle name="20% - 强调文字颜色 4 2 2 3 6 2" xfId="14913" xr:uid="{00000000-0005-0000-0000-0000713A0000}"/>
    <cellStyle name="20% - 强调文字颜色 4 2 2 3 6 2 2" xfId="14915" xr:uid="{00000000-0005-0000-0000-0000733A0000}"/>
    <cellStyle name="20% - 强调文字颜色 4 2 2 3 6 2 2 2" xfId="14917" xr:uid="{00000000-0005-0000-0000-0000753A0000}"/>
    <cellStyle name="20% - 强调文字颜色 4 2 2 3 6 2 3" xfId="14918" xr:uid="{00000000-0005-0000-0000-0000763A0000}"/>
    <cellStyle name="20% - 强调文字颜色 4 2 2 3 6 2 4" xfId="14920" xr:uid="{00000000-0005-0000-0000-0000783A0000}"/>
    <cellStyle name="20% - 强调文字颜色 4 2 2 3 6 3" xfId="14922" xr:uid="{00000000-0005-0000-0000-00007A3A0000}"/>
    <cellStyle name="20% - 强调文字颜色 4 2 2 3 6 3 2" xfId="14924" xr:uid="{00000000-0005-0000-0000-00007C3A0000}"/>
    <cellStyle name="20% - 强调文字颜色 4 2 2 3 6 3 3" xfId="14925" xr:uid="{00000000-0005-0000-0000-00007D3A0000}"/>
    <cellStyle name="20% - 强调文字颜色 4 2 2 3 6 4" xfId="14929" xr:uid="{00000000-0005-0000-0000-0000813A0000}"/>
    <cellStyle name="20% - 强调文字颜色 4 2 2 3 6 4 2" xfId="14932" xr:uid="{00000000-0005-0000-0000-0000843A0000}"/>
    <cellStyle name="20% - 强调文字颜色 4 2 2 3 6 5" xfId="14935" xr:uid="{00000000-0005-0000-0000-0000873A0000}"/>
    <cellStyle name="20% - 强调文字颜色 4 2 2 3 6 6" xfId="14937" xr:uid="{00000000-0005-0000-0000-0000893A0000}"/>
    <cellStyle name="20% - 强调文字颜色 4 2 2 3 7" xfId="14939" xr:uid="{00000000-0005-0000-0000-00008B3A0000}"/>
    <cellStyle name="20% - 强调文字颜色 4 2 2 3 7 2" xfId="14942" xr:uid="{00000000-0005-0000-0000-00008E3A0000}"/>
    <cellStyle name="20% - 强调文字颜色 4 2 2 3 7 2 2" xfId="14944" xr:uid="{00000000-0005-0000-0000-0000903A0000}"/>
    <cellStyle name="20% - 强调文字颜色 4 2 2 3 7 2 3" xfId="14948" xr:uid="{00000000-0005-0000-0000-0000943A0000}"/>
    <cellStyle name="20% - 强调文字颜色 4 2 2 3 7 3" xfId="14951" xr:uid="{00000000-0005-0000-0000-0000973A0000}"/>
    <cellStyle name="20% - 强调文字颜色 4 2 2 3 7 3 2" xfId="14953" xr:uid="{00000000-0005-0000-0000-0000993A0000}"/>
    <cellStyle name="20% - 强调文字颜色 4 2 2 3 7 4" xfId="14955" xr:uid="{00000000-0005-0000-0000-00009B3A0000}"/>
    <cellStyle name="20% - 强调文字颜色 4 2 2 3 7 5" xfId="14959" xr:uid="{00000000-0005-0000-0000-00009F3A0000}"/>
    <cellStyle name="20% - 强调文字颜色 4 2 2 3 8" xfId="14961" xr:uid="{00000000-0005-0000-0000-0000A13A0000}"/>
    <cellStyle name="20% - 强调文字颜色 4 2 2 3 8 2" xfId="14963" xr:uid="{00000000-0005-0000-0000-0000A33A0000}"/>
    <cellStyle name="20% - 强调文字颜色 4 2 2 3 8 2 2" xfId="14965" xr:uid="{00000000-0005-0000-0000-0000A53A0000}"/>
    <cellStyle name="20% - 强调文字颜色 4 2 2 3 8 2 3" xfId="14968" xr:uid="{00000000-0005-0000-0000-0000A83A0000}"/>
    <cellStyle name="20% - 强调文字颜色 4 2 2 3 8 3" xfId="14969" xr:uid="{00000000-0005-0000-0000-0000A93A0000}"/>
    <cellStyle name="20% - 强调文字颜色 4 2 2 3 8 3 2" xfId="14972" xr:uid="{00000000-0005-0000-0000-0000AC3A0000}"/>
    <cellStyle name="20% - 强调文字颜色 4 2 2 3 8 4" xfId="14974" xr:uid="{00000000-0005-0000-0000-0000AE3A0000}"/>
    <cellStyle name="20% - 强调文字颜色 4 2 2 3 8 5" xfId="14977" xr:uid="{00000000-0005-0000-0000-0000B13A0000}"/>
    <cellStyle name="20% - 强调文字颜色 4 2 2 3 9" xfId="14979" xr:uid="{00000000-0005-0000-0000-0000B33A0000}"/>
    <cellStyle name="20% - 强调文字颜色 4 2 2 3 9 2" xfId="14981" xr:uid="{00000000-0005-0000-0000-0000B53A0000}"/>
    <cellStyle name="20% - 强调文字颜色 4 2 2 3 9 3" xfId="14984" xr:uid="{00000000-0005-0000-0000-0000B83A0000}"/>
    <cellStyle name="20% - 强调文字颜色 4 2 2 4" xfId="14987" xr:uid="{00000000-0005-0000-0000-0000BB3A0000}"/>
    <cellStyle name="20% - 强调文字颜色 4 2 2 4 2" xfId="14992" xr:uid="{00000000-0005-0000-0000-0000C0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0" xr:uid="{00000000-0005-0000-0000-0000C83A0000}"/>
    <cellStyle name="20% - 强调文字颜色 4 2 2 4 2 2 2 4" xfId="15003" xr:uid="{00000000-0005-0000-0000-0000CB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1" xr:uid="{00000000-0005-0000-0000-0000D33A0000}"/>
    <cellStyle name="20% - 强调文字颜色 4 2 2 4 2 3 2" xfId="15014" xr:uid="{00000000-0005-0000-0000-0000D63A0000}"/>
    <cellStyle name="20% - 强调文字颜色 4 2 2 4 2 3 2 2" xfId="15016" xr:uid="{00000000-0005-0000-0000-0000D83A0000}"/>
    <cellStyle name="20% - 强调文字颜色 4 2 2 4 2 3 2 3" xfId="15017" xr:uid="{00000000-0005-0000-0000-0000D93A0000}"/>
    <cellStyle name="20% - 强调文字颜色 4 2 2 4 2 3 3" xfId="15021" xr:uid="{00000000-0005-0000-0000-0000DD3A0000}"/>
    <cellStyle name="20% - 强调文字颜色 4 2 2 4 2 4" xfId="15024" xr:uid="{00000000-0005-0000-0000-0000E03A0000}"/>
    <cellStyle name="20% - 强调文字颜色 4 2 2 4 2 5" xfId="15028" xr:uid="{00000000-0005-0000-0000-0000E43A0000}"/>
    <cellStyle name="20% - 强调文字颜色 4 2 2 4 2 5 2" xfId="15031" xr:uid="{00000000-0005-0000-0000-0000E73A0000}"/>
    <cellStyle name="20% - 强调文字颜色 4 2 2 4 2 6" xfId="15035" xr:uid="{00000000-0005-0000-0000-0000EB3A0000}"/>
    <cellStyle name="20% - 强调文字颜色 4 2 2 4 3" xfId="15038" xr:uid="{00000000-0005-0000-0000-0000EE3A0000}"/>
    <cellStyle name="20% - 强调文字颜色 4 2 2 4 3 2" xfId="15039" xr:uid="{00000000-0005-0000-0000-0000EF3A0000}"/>
    <cellStyle name="20% - 强调文字颜色 4 2 2 4 3 2 2" xfId="15041" xr:uid="{00000000-0005-0000-0000-0000F13A0000}"/>
    <cellStyle name="20% - 强调文字颜色 4 2 2 4 3 2 3" xfId="15042" xr:uid="{00000000-0005-0000-0000-0000F23A0000}"/>
    <cellStyle name="20% - 强调文字颜色 4 2 2 4 3 3" xfId="15043" xr:uid="{00000000-0005-0000-0000-0000F33A0000}"/>
    <cellStyle name="20% - 强调文字颜色 4 2 2 4 3 4" xfId="15046" xr:uid="{00000000-0005-0000-0000-0000F63A0000}"/>
    <cellStyle name="20% - 强调文字颜色 4 2 2 4 4" xfId="15049" xr:uid="{00000000-0005-0000-0000-0000F93A0000}"/>
    <cellStyle name="20% - 强调文字颜色 4 2 2 4 4 2" xfId="15050" xr:uid="{00000000-0005-0000-0000-0000FA3A0000}"/>
    <cellStyle name="20% - 强调文字颜色 4 2 2 4 4 3" xfId="15052" xr:uid="{00000000-0005-0000-0000-0000FC3A0000}"/>
    <cellStyle name="20% - 强调文字颜色 4 2 2 4 5" xfId="15054" xr:uid="{00000000-0005-0000-0000-0000FE3A0000}"/>
    <cellStyle name="20% - 强调文字颜色 4 2 2 4 5 2" xfId="15055" xr:uid="{00000000-0005-0000-0000-0000FF3A0000}"/>
    <cellStyle name="20% - 强调文字颜色 4 2 2 4 5 2 2" xfId="15057" xr:uid="{00000000-0005-0000-0000-0000013B0000}"/>
    <cellStyle name="20% - 强调文字颜色 4 2 2 4 5 3" xfId="15058" xr:uid="{00000000-0005-0000-0000-0000023B0000}"/>
    <cellStyle name="20% - 强调文字颜色 4 2 2 4 6" xfId="15059" xr:uid="{00000000-0005-0000-0000-0000033B0000}"/>
    <cellStyle name="20% - 强调文字颜色 4 2 2 4 6 2" xfId="15062" xr:uid="{00000000-0005-0000-0000-0000063B0000}"/>
    <cellStyle name="20% - 强调文字颜色 4 2 2 5" xfId="15066" xr:uid="{00000000-0005-0000-0000-00000A3B0000}"/>
    <cellStyle name="20% - 强调文字颜色 4 2 2 5 2" xfId="15069" xr:uid="{00000000-0005-0000-0000-00000D3B0000}"/>
    <cellStyle name="20% - 强调文字颜色 4 2 2 5 2 2" xfId="15071" xr:uid="{00000000-0005-0000-0000-00000F3B0000}"/>
    <cellStyle name="20% - 强调文字颜色 4 2 2 5 2 2 2" xfId="15072" xr:uid="{00000000-0005-0000-0000-0000103B0000}"/>
    <cellStyle name="20% - 强调文字颜色 4 2 2 5 2 2 2 2" xfId="15073" xr:uid="{00000000-0005-0000-0000-0000113B0000}"/>
    <cellStyle name="20% - 强调文字颜色 4 2 2 5 2 2 2 3" xfId="15075" xr:uid="{00000000-0005-0000-0000-000013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1" xr:uid="{00000000-0005-0000-0000-0000193B0000}"/>
    <cellStyle name="20% - 强调文字颜色 4 2 2 5 2 3 2" xfId="15084" xr:uid="{00000000-0005-0000-0000-00001C3B0000}"/>
    <cellStyle name="20% - 强调文字颜色 4 2 2 5 2 3 2 2" xfId="15085" xr:uid="{00000000-0005-0000-0000-00001D3B0000}"/>
    <cellStyle name="20% - 强调文字颜色 4 2 2 5 2 3 2 3" xfId="15086" xr:uid="{00000000-0005-0000-0000-00001E3B0000}"/>
    <cellStyle name="20% - 强调文字颜色 4 2 2 5 2 3 3" xfId="15089" xr:uid="{00000000-0005-0000-0000-0000213B0000}"/>
    <cellStyle name="20% - 强调文字颜色 4 2 2 5 2 4" xfId="15091" xr:uid="{00000000-0005-0000-0000-0000233B0000}"/>
    <cellStyle name="20% - 强调文字颜色 4 2 2 5 2 5" xfId="15095" xr:uid="{00000000-0005-0000-0000-0000273B0000}"/>
    <cellStyle name="20% - 强调文字颜色 4 2 2 5 3" xfId="15096" xr:uid="{00000000-0005-0000-0000-0000283B0000}"/>
    <cellStyle name="20% - 强调文字颜色 4 2 2 5 3 2" xfId="15098" xr:uid="{00000000-0005-0000-0000-00002A3B0000}"/>
    <cellStyle name="20% - 强调文字颜色 4 2 2 5 3 3" xfId="15100" xr:uid="{00000000-0005-0000-0000-00002C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08" xr:uid="{00000000-0005-0000-0000-0000343B0000}"/>
    <cellStyle name="20% - 强调文字颜色 4 2 2 5 6 2" xfId="15112" xr:uid="{00000000-0005-0000-0000-0000383B0000}"/>
    <cellStyle name="20% - 强调文字颜色 4 2 2 6" xfId="15114" xr:uid="{00000000-0005-0000-0000-00003A3B0000}"/>
    <cellStyle name="20% - 强调文字颜色 4 2 2 6 2" xfId="15116" xr:uid="{00000000-0005-0000-0000-00003C3B0000}"/>
    <cellStyle name="20% - 强调文字颜色 4 2 2 6 2 2" xfId="15118" xr:uid="{00000000-0005-0000-0000-00003E3B0000}"/>
    <cellStyle name="20% - 强调文字颜色 4 2 2 6 2 2 2" xfId="15119" xr:uid="{00000000-0005-0000-0000-00003F3B0000}"/>
    <cellStyle name="20% - 强调文字颜色 4 2 2 6 2 2 3" xfId="15120" xr:uid="{00000000-0005-0000-0000-0000403B0000}"/>
    <cellStyle name="20% - 强调文字颜色 4 2 2 6 2 2 3 2" xfId="15122" xr:uid="{00000000-0005-0000-0000-0000423B0000}"/>
    <cellStyle name="20% - 强调文字颜色 4 2 2 6 2 2 4" xfId="15124" xr:uid="{00000000-0005-0000-0000-0000443B0000}"/>
    <cellStyle name="20% - 强调文字颜色 4 2 2 6 2 3" xfId="15127" xr:uid="{00000000-0005-0000-0000-0000473B0000}"/>
    <cellStyle name="20% - 强调文字颜色 4 2 2 6 2 3 2" xfId="15130" xr:uid="{00000000-0005-0000-0000-00004A3B0000}"/>
    <cellStyle name="20% - 强调文字颜色 4 2 2 6 2 3 2 2" xfId="15132" xr:uid="{00000000-0005-0000-0000-00004C3B0000}"/>
    <cellStyle name="20% - 强调文字颜色 4 2 2 6 2 3 2 2 2" xfId="15134" xr:uid="{00000000-0005-0000-0000-00004E3B0000}"/>
    <cellStyle name="20% - 强调文字颜色 4 2 2 6 2 3 2 2 3" xfId="15135" xr:uid="{00000000-0005-0000-0000-00004F3B0000}"/>
    <cellStyle name="20% - 强调文字颜色 4 2 2 6 2 3 2 3" xfId="15137" xr:uid="{00000000-0005-0000-0000-0000513B0000}"/>
    <cellStyle name="20% - 强调文字颜色 4 2 2 6 2 3 2 4" xfId="11173" xr:uid="{00000000-0005-0000-0000-0000D52B0000}"/>
    <cellStyle name="20% - 强调文字颜色 4 2 2 6 2 3 3" xfId="15139" xr:uid="{00000000-0005-0000-0000-0000533B0000}"/>
    <cellStyle name="20% - 强调文字颜色 4 2 2 6 2 3 3 2" xfId="15143" xr:uid="{00000000-0005-0000-0000-0000573B0000}"/>
    <cellStyle name="20% - 强调文字颜色 4 2 2 6 2 3 3 2 2" xfId="15146" xr:uid="{00000000-0005-0000-0000-00005A3B0000}"/>
    <cellStyle name="20% - 强调文字颜色 4 2 2 6 2 3 3 2 3" xfId="15148" xr:uid="{00000000-0005-0000-0000-00005C3B0000}"/>
    <cellStyle name="20% - 强调文字颜色 4 2 2 6 2 3 3 3" xfId="15150" xr:uid="{00000000-0005-0000-0000-00005E3B0000}"/>
    <cellStyle name="20% - 强调文字颜色 4 2 2 6 2 3 3 4" xfId="15152" xr:uid="{00000000-0005-0000-0000-0000603B0000}"/>
    <cellStyle name="20% - 强调文字颜色 4 2 2 6 2 3 4" xfId="15153" xr:uid="{00000000-0005-0000-0000-0000613B0000}"/>
    <cellStyle name="20% - 强调文字颜色 4 2 2 6 2 3 4 2" xfId="15157" xr:uid="{00000000-0005-0000-0000-0000653B0000}"/>
    <cellStyle name="20% - 强调文字颜色 4 2 2 6 2 3 4 3" xfId="15160" xr:uid="{00000000-0005-0000-0000-0000683B0000}"/>
    <cellStyle name="20% - 强调文字颜色 4 2 2 6 2 3 5" xfId="9814" xr:uid="{00000000-0005-0000-0000-000086260000}"/>
    <cellStyle name="20% - 强调文字颜色 4 2 2 6 2 3 6" xfId="9823" xr:uid="{00000000-0005-0000-0000-00008F260000}"/>
    <cellStyle name="20% - 强调文字颜色 4 2 2 6 2 4" xfId="15162" xr:uid="{00000000-0005-0000-0000-00006A3B0000}"/>
    <cellStyle name="20% - 强调文字颜色 4 2 2 6 2 5" xfId="15164" xr:uid="{00000000-0005-0000-0000-00006C3B0000}"/>
    <cellStyle name="20% - 强调文字颜色 4 2 2 6 3" xfId="15165" xr:uid="{00000000-0005-0000-0000-00006D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3" xr:uid="{00000000-0005-0000-0000-0000753B0000}"/>
    <cellStyle name="20% - 强调文字颜色 4 2 2 6 4 2 2 2 2" xfId="15175" xr:uid="{00000000-0005-0000-0000-0000773B0000}"/>
    <cellStyle name="20% - 强调文字颜色 4 2 2 6 4 2 2 3" xfId="15178" xr:uid="{00000000-0005-0000-0000-00007A3B0000}"/>
    <cellStyle name="20% - 强调文字颜色 4 2 2 6 4 2 3" xfId="15181" xr:uid="{00000000-0005-0000-0000-00007D3B0000}"/>
    <cellStyle name="20% - 强调文字颜色 4 2 2 6 4 2 3 2" xfId="15182" xr:uid="{00000000-0005-0000-0000-00007E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89" xr:uid="{00000000-0005-0000-0000-0000853B0000}"/>
    <cellStyle name="20% - 强调文字颜色 4 2 2 6 4 3 2 3" xfId="15193" xr:uid="{00000000-0005-0000-0000-0000893B0000}"/>
    <cellStyle name="20% - 强调文字颜色 4 2 2 6 4 3 3" xfId="15196" xr:uid="{00000000-0005-0000-0000-00008C3B0000}"/>
    <cellStyle name="20% - 强调文字颜色 4 2 2 6 4 3 4" xfId="15197" xr:uid="{00000000-0005-0000-0000-00008D3B0000}"/>
    <cellStyle name="20% - 强调文字颜色 4 2 2 6 4 4" xfId="15201" xr:uid="{00000000-0005-0000-0000-0000913B0000}"/>
    <cellStyle name="20% - 强调文字颜色 4 2 2 6 4 4 2" xfId="15202" xr:uid="{00000000-0005-0000-0000-0000923B0000}"/>
    <cellStyle name="20% - 强调文字颜色 4 2 2 6 4 4 2 2" xfId="15203" xr:uid="{00000000-0005-0000-0000-0000933B0000}"/>
    <cellStyle name="20% - 强调文字颜色 4 2 2 6 4 4 3" xfId="15206" xr:uid="{00000000-0005-0000-0000-0000963B0000}"/>
    <cellStyle name="20% - 强调文字颜色 4 2 2 6 4 5" xfId="15208" xr:uid="{00000000-0005-0000-0000-0000983B0000}"/>
    <cellStyle name="20% - 强调文字颜色 4 2 2 6 4 5 2" xfId="15209" xr:uid="{00000000-0005-0000-0000-0000993B0000}"/>
    <cellStyle name="20% - 强调文字颜色 4 2 2 6 4 6" xfId="15212" xr:uid="{00000000-0005-0000-0000-00009C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8" xr:uid="{00000000-0005-0000-0000-0000A23B0000}"/>
    <cellStyle name="20% - 强调文字颜色 4 2 2 7 2 2" xfId="15220" xr:uid="{00000000-0005-0000-0000-0000A43B0000}"/>
    <cellStyle name="20% - 强调文字颜色 4 2 2 7 2 2 2" xfId="12765" xr:uid="{00000000-0005-0000-0000-00000D320000}"/>
    <cellStyle name="20% - 强调文字颜色 4 2 2 7 2 2 2 2" xfId="15222" xr:uid="{00000000-0005-0000-0000-0000A63B0000}"/>
    <cellStyle name="20% - 强调文字颜色 4 2 2 7 2 2 2 2 2" xfId="2343" xr:uid="{00000000-0005-0000-0000-000057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11" xr:uid="{00000000-0005-0000-0000-0000F3240000}"/>
    <cellStyle name="20% - 强调文字颜色 4 2 2 7 2 2 3 2" xfId="15224" xr:uid="{00000000-0005-0000-0000-0000A83B0000}"/>
    <cellStyle name="20% - 强调文字颜色 4 2 2 7 2 2 3 2 2" xfId="2443" xr:uid="{00000000-0005-0000-0000-0000BB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6" xr:uid="{00000000-0005-0000-0000-0000B4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6" xr:uid="{00000000-0005-0000-0000-0000BE3B0000}"/>
    <cellStyle name="20% - 强调文字颜色 4 2 2 7 3 2 2 3" xfId="15249" xr:uid="{00000000-0005-0000-0000-0000C1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7" xr:uid="{00000000-0005-0000-0000-0000C93B0000}"/>
    <cellStyle name="20% - 强调文字颜色 4 2 2 7 3 3 2 3" xfId="15260" xr:uid="{00000000-0005-0000-0000-0000CC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7" xr:uid="{00000000-0005-0000-0000-0000D33B0000}"/>
    <cellStyle name="20% - 强调文字颜色 4 2 2 7 3 4 3" xfId="15271" xr:uid="{00000000-0005-0000-0000-0000D73B0000}"/>
    <cellStyle name="20% - 强调文字颜色 4 2 2 7 3 5" xfId="15273" xr:uid="{00000000-0005-0000-0000-0000D93B0000}"/>
    <cellStyle name="20% - 强调文字颜色 4 2 2 7 3 5 2" xfId="15276" xr:uid="{00000000-0005-0000-0000-0000DC3B0000}"/>
    <cellStyle name="20% - 强调文字颜色 4 2 2 7 3 6" xfId="15277" xr:uid="{00000000-0005-0000-0000-0000DD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3" xr:uid="{00000000-0005-0000-0000-000049030000}"/>
    <cellStyle name="20% - 强调文字颜色 4 2 2 8 2 3" xfId="813" xr:uid="{00000000-0005-0000-0000-00005D030000}"/>
    <cellStyle name="20% - 强调文字颜色 4 2 2 8 2 3 2" xfId="820" xr:uid="{00000000-0005-0000-0000-000064030000}"/>
    <cellStyle name="20% - 强调文字颜色 4 2 2 8 3" xfId="882" xr:uid="{00000000-0005-0000-0000-0000A2030000}"/>
    <cellStyle name="20% - 强调文字颜色 4 2 2 9" xfId="885" xr:uid="{00000000-0005-0000-0000-0000A5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5" xr:uid="{00000000-0005-0000-0000-0000E53B0000}"/>
    <cellStyle name="20% - 强调文字颜色 4 2 2 9 2 2 2 3" xfId="15287" xr:uid="{00000000-0005-0000-0000-0000E73B0000}"/>
    <cellStyle name="20% - 强调文字颜色 4 2 2 9 2 2 3" xfId="15289" xr:uid="{00000000-0005-0000-0000-0000E93B0000}"/>
    <cellStyle name="20% - 强调文字颜色 4 2 2 9 2 2 4" xfId="15290" xr:uid="{00000000-0005-0000-0000-0000EA3B0000}"/>
    <cellStyle name="20% - 强调文字颜色 4 2 2 9 2 3" xfId="15295" xr:uid="{00000000-0005-0000-0000-0000EF3B0000}"/>
    <cellStyle name="20% - 强调文字颜色 4 2 2 9 2 3 2" xfId="15297" xr:uid="{00000000-0005-0000-0000-0000F13B0000}"/>
    <cellStyle name="20% - 强调文字颜色 4 2 2 9 2 3 2 2" xfId="8554" xr:uid="{00000000-0005-0000-0000-00009A210000}"/>
    <cellStyle name="20% - 强调文字颜色 4 2 2 9 2 3 2 3" xfId="15299" xr:uid="{00000000-0005-0000-0000-0000F33B0000}"/>
    <cellStyle name="20% - 强调文字颜色 4 2 2 9 2 3 3" xfId="4828" xr:uid="{00000000-0005-0000-0000-00000C130000}"/>
    <cellStyle name="20% - 强调文字颜色 4 2 2 9 2 3 4" xfId="4843" xr:uid="{00000000-0005-0000-0000-00001B130000}"/>
    <cellStyle name="20% - 强调文字颜色 4 2 2 9 2 4" xfId="15301" xr:uid="{00000000-0005-0000-0000-0000F53B0000}"/>
    <cellStyle name="20% - 强调文字颜色 4 2 2 9 2 4 2" xfId="15304" xr:uid="{00000000-0005-0000-0000-0000F83B0000}"/>
    <cellStyle name="20% - 强调文字颜色 4 2 2 9 2 4 2 2" xfId="8716" xr:uid="{00000000-0005-0000-0000-00003C220000}"/>
    <cellStyle name="20% - 强调文字颜色 4 2 2 9 2 4 3" xfId="655" xr:uid="{00000000-0005-0000-0000-0000BF020000}"/>
    <cellStyle name="20% - 强调文字颜色 4 2 2 9 2 5" xfId="15306" xr:uid="{00000000-0005-0000-0000-0000FA3B0000}"/>
    <cellStyle name="20% - 强调文字颜色 4 2 2 9 2 5 2" xfId="15308" xr:uid="{00000000-0005-0000-0000-0000FC3B0000}"/>
    <cellStyle name="20% - 强调文字颜色 4 2 2 9 2 6" xfId="15311" xr:uid="{00000000-0005-0000-0000-0000FF3B0000}"/>
    <cellStyle name="20% - 强调文字颜色 4 2 2 9 3" xfId="15313" xr:uid="{00000000-0005-0000-0000-0000013C0000}"/>
    <cellStyle name="20% - 强调文字颜色 4 2 2 9 4" xfId="15315" xr:uid="{00000000-0005-0000-0000-0000033C0000}"/>
    <cellStyle name="20% - 强调文字颜色 4 2 2 9 5" xfId="15318" xr:uid="{00000000-0005-0000-0000-0000063C0000}"/>
    <cellStyle name="20% - 强调文字颜色 4 2 3" xfId="15320" xr:uid="{00000000-0005-0000-0000-0000083C0000}"/>
    <cellStyle name="20% - 强调文字颜色 4 2 3 2" xfId="15322" xr:uid="{00000000-0005-0000-0000-00000A3C0000}"/>
    <cellStyle name="20% - 强调文字颜色 4 2 3 2 10" xfId="15323" xr:uid="{00000000-0005-0000-0000-00000B3C0000}"/>
    <cellStyle name="20% - 强调文字颜色 4 2 3 2 10 2" xfId="15325" xr:uid="{00000000-0005-0000-0000-00000D3C0000}"/>
    <cellStyle name="20% - 强调文字颜色 4 2 3 2 11" xfId="15327" xr:uid="{00000000-0005-0000-0000-00000F3C0000}"/>
    <cellStyle name="20% - 强调文字颜色 4 2 3 2 11 2" xfId="15328" xr:uid="{00000000-0005-0000-0000-000010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6" xr:uid="{00000000-0005-0000-0000-0000183C0000}"/>
    <cellStyle name="20% - 强调文字颜色 4 2 3 2 15 2" xfId="15338" xr:uid="{00000000-0005-0000-0000-00001A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4" xr:uid="{00000000-0005-0000-0000-0000203C0000}"/>
    <cellStyle name="20% - 强调文字颜色 4 2 3 2 2 11" xfId="15346" xr:uid="{00000000-0005-0000-0000-0000223C0000}"/>
    <cellStyle name="20% - 强调文字颜色 4 2 3 2 2 11 2" xfId="15347" xr:uid="{00000000-0005-0000-0000-0000233C0000}"/>
    <cellStyle name="20% - 强调文字颜色 4 2 3 2 2 12" xfId="15349" xr:uid="{00000000-0005-0000-0000-0000253C0000}"/>
    <cellStyle name="20% - 强调文字颜色 4 2 3 2 2 12 2" xfId="15350" xr:uid="{00000000-0005-0000-0000-0000263C0000}"/>
    <cellStyle name="20% - 强调文字颜色 4 2 3 2 2 13" xfId="15352" xr:uid="{00000000-0005-0000-0000-0000283C0000}"/>
    <cellStyle name="20% - 强调文字颜色 4 2 3 2 2 13 2" xfId="15353" xr:uid="{00000000-0005-0000-0000-0000293C0000}"/>
    <cellStyle name="20% - 强调文字颜色 4 2 3 2 2 14" xfId="15356" xr:uid="{00000000-0005-0000-0000-00002C3C0000}"/>
    <cellStyle name="20% - 强调文字颜色 4 2 3 2 2 15" xfId="15357" xr:uid="{00000000-0005-0000-0000-00002D3C0000}"/>
    <cellStyle name="20% - 强调文字颜色 4 2 3 2 2 16" xfId="15359" xr:uid="{00000000-0005-0000-0000-00002F3C0000}"/>
    <cellStyle name="20% - 强调文字颜色 4 2 3 2 2 2" xfId="10535" xr:uid="{00000000-0005-0000-0000-000057290000}"/>
    <cellStyle name="20% - 强调文字颜色 4 2 3 2 2 2 2" xfId="10537" xr:uid="{00000000-0005-0000-0000-000059290000}"/>
    <cellStyle name="20% - 强调文字颜色 4 2 3 2 2 2 2 2" xfId="15363" xr:uid="{00000000-0005-0000-0000-0000333C0000}"/>
    <cellStyle name="20% - 强调文字颜色 4 2 3 2 2 2 2 2 2" xfId="15365" xr:uid="{00000000-0005-0000-0000-0000353C0000}"/>
    <cellStyle name="20% - 强调文字颜色 4 2 3 2 2 2 2 2 2 2" xfId="15367" xr:uid="{00000000-0005-0000-0000-0000373C0000}"/>
    <cellStyle name="20% - 强调文字颜色 4 2 3 2 2 2 2 2 2 3" xfId="15369" xr:uid="{00000000-0005-0000-0000-0000393C0000}"/>
    <cellStyle name="20% - 强调文字颜色 4 2 3 2 2 2 2 2 3" xfId="11399" xr:uid="{00000000-0005-0000-0000-0000B7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2" xr:uid="{00000000-0005-0000-0000-00003C3C0000}"/>
    <cellStyle name="20% - 强调文字颜色 4 2 3 2 2 2 2 3 2 3" xfId="15374" xr:uid="{00000000-0005-0000-0000-00003E3C0000}"/>
    <cellStyle name="20% - 强调文字颜色 4 2 3 2 2 2 2 3 3" xfId="7505" xr:uid="{00000000-0005-0000-0000-0000811D0000}"/>
    <cellStyle name="20% - 强调文字颜色 4 2 3 2 2 2 2 3 4" xfId="5969" xr:uid="{00000000-0005-0000-0000-000081170000}"/>
    <cellStyle name="20% - 强调文字颜色 4 2 3 2 2 2 2 4" xfId="15376" xr:uid="{00000000-0005-0000-0000-0000403C0000}"/>
    <cellStyle name="20% - 强调文字颜色 4 2 3 2 2 2 2 4 2" xfId="15377" xr:uid="{00000000-0005-0000-0000-0000413C0000}"/>
    <cellStyle name="20% - 强调文字颜色 4 2 3 2 2 2 2 4 3" xfId="11677" xr:uid="{00000000-0005-0000-0000-0000CD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6" xr:uid="{00000000-0005-0000-0000-000048250000}"/>
    <cellStyle name="20% - 强调文字颜色 4 2 3 2 2 2 3 3" xfId="9498" xr:uid="{00000000-0005-0000-0000-00004A250000}"/>
    <cellStyle name="20% - 强调文字颜色 4 2 3 2 2 2 4" xfId="9501" xr:uid="{00000000-0005-0000-0000-00004D250000}"/>
    <cellStyle name="20% - 强调文字颜色 4 2 3 2 2 2 4 2" xfId="9504" xr:uid="{00000000-0005-0000-0000-000050250000}"/>
    <cellStyle name="20% - 强调文字颜色 4 2 3 2 2 2 4 3" xfId="15381" xr:uid="{00000000-0005-0000-0000-0000453C0000}"/>
    <cellStyle name="20% - 强调文字颜色 4 2 3 2 2 2 5" xfId="9506" xr:uid="{00000000-0005-0000-0000-000052250000}"/>
    <cellStyle name="20% - 强调文字颜色 4 2 3 2 2 2 5 2" xfId="15382" xr:uid="{00000000-0005-0000-0000-0000463C0000}"/>
    <cellStyle name="20% - 强调文字颜色 4 2 3 2 2 2 6" xfId="9508" xr:uid="{00000000-0005-0000-0000-000054250000}"/>
    <cellStyle name="20% - 强调文字颜色 4 2 3 2 2 2 7" xfId="15383" xr:uid="{00000000-0005-0000-0000-0000473C0000}"/>
    <cellStyle name="20% - 强调文字颜色 4 2 3 2 2 3" xfId="10539" xr:uid="{00000000-0005-0000-0000-00005B290000}"/>
    <cellStyle name="20% - 强调文字颜色 4 2 3 2 2 3 2" xfId="15384" xr:uid="{00000000-0005-0000-0000-0000483C0000}"/>
    <cellStyle name="20% - 强调文字颜色 4 2 3 2 2 3 2 2" xfId="15386" xr:uid="{00000000-0005-0000-0000-00004A3C0000}"/>
    <cellStyle name="20% - 强调文字颜色 4 2 3 2 2 3 2 2 2" xfId="1081" xr:uid="{00000000-0005-0000-0000-000069040000}"/>
    <cellStyle name="20% - 强调文字颜色 4 2 3 2 2 3 2 2 3" xfId="1405" xr:uid="{00000000-0005-0000-0000-0000AD050000}"/>
    <cellStyle name="20% - 强调文字颜色 4 2 3 2 2 3 2 3" xfId="15387" xr:uid="{00000000-0005-0000-0000-00004B3C0000}"/>
    <cellStyle name="20% - 强调文字颜色 4 2 3 2 2 3 2 3 2" xfId="15388" xr:uid="{00000000-0005-0000-0000-00004C3C0000}"/>
    <cellStyle name="20% - 强调文字颜色 4 2 3 2 2 3 2 4" xfId="15389" xr:uid="{00000000-0005-0000-0000-00004D3C0000}"/>
    <cellStyle name="20% - 强调文字颜色 4 2 3 2 2 3 3" xfId="9512" xr:uid="{00000000-0005-0000-0000-000058250000}"/>
    <cellStyle name="20% - 强调文字颜色 4 2 3 2 2 3 3 2" xfId="15391" xr:uid="{00000000-0005-0000-0000-00004F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6" xr:uid="{00000000-0005-0000-0000-00005C250000}"/>
    <cellStyle name="20% - 强调文字颜色 4 2 3 2 2 3 4 2" xfId="15396" xr:uid="{00000000-0005-0000-0000-0000543C0000}"/>
    <cellStyle name="20% - 强调文字颜色 4 2 3 2 2 3 4 3" xfId="15398" xr:uid="{00000000-0005-0000-0000-0000563C0000}"/>
    <cellStyle name="20% - 强调文字颜色 4 2 3 2 2 3 5" xfId="11817" xr:uid="{00000000-0005-0000-0000-0000592E0000}"/>
    <cellStyle name="20% - 强调文字颜色 4 2 3 2 2 3 5 2" xfId="1404" xr:uid="{00000000-0005-0000-0000-0000AC050000}"/>
    <cellStyle name="20% - 强调文字颜色 4 2 3 2 2 3 5 3" xfId="1414" xr:uid="{00000000-0005-0000-0000-0000B6050000}"/>
    <cellStyle name="20% - 强调文字颜色 4 2 3 2 2 3 6" xfId="11844" xr:uid="{00000000-0005-0000-0000-0000742E0000}"/>
    <cellStyle name="20% - 强调文字颜色 4 2 3 2 2 3 7" xfId="11889" xr:uid="{00000000-0005-0000-0000-0000A12E0000}"/>
    <cellStyle name="20% - 强调文字颜色 4 2 3 2 2 4" xfId="15400" xr:uid="{00000000-0005-0000-0000-0000583C0000}"/>
    <cellStyle name="20% - 强调文字颜色 4 2 3 2 2 4 2" xfId="15403" xr:uid="{00000000-0005-0000-0000-00005B3C0000}"/>
    <cellStyle name="20% - 强调文字颜色 4 2 3 2 2 4 2 2" xfId="6851" xr:uid="{00000000-0005-0000-0000-0000F31A0000}"/>
    <cellStyle name="20% - 强调文字颜色 4 2 3 2 2 4 2 3" xfId="2512" xr:uid="{00000000-0005-0000-0000-0000000A0000}"/>
    <cellStyle name="20% - 强调文字颜色 4 2 3 2 2 4 3" xfId="15405" xr:uid="{00000000-0005-0000-0000-00005D3C0000}"/>
    <cellStyle name="20% - 强调文字颜色 4 2 3 2 2 4 3 2" xfId="15408" xr:uid="{00000000-0005-0000-0000-0000603C0000}"/>
    <cellStyle name="20% - 强调文字颜色 4 2 3 2 2 4 3 3" xfId="15413" xr:uid="{00000000-0005-0000-0000-0000653C0000}"/>
    <cellStyle name="20% - 强调文字颜色 4 2 3 2 2 4 4" xfId="15415" xr:uid="{00000000-0005-0000-0000-0000673C0000}"/>
    <cellStyle name="20% - 强调文字颜色 4 2 3 2 2 4 4 2" xfId="15418" xr:uid="{00000000-0005-0000-0000-00006A3C0000}"/>
    <cellStyle name="20% - 强调文字颜色 4 2 3 2 2 4 5" xfId="11958" xr:uid="{00000000-0005-0000-0000-0000E62E0000}"/>
    <cellStyle name="20% - 强调文字颜色 4 2 3 2 2 4 6" xfId="11985" xr:uid="{00000000-0005-0000-0000-0000012F0000}"/>
    <cellStyle name="20% - 强调文字颜色 4 2 3 2 2 5" xfId="15420" xr:uid="{00000000-0005-0000-0000-00006C3C0000}"/>
    <cellStyle name="20% - 强调文字颜色 4 2 3 2 2 5 2" xfId="15423" xr:uid="{00000000-0005-0000-0000-00006F3C0000}"/>
    <cellStyle name="20% - 强调文字颜色 4 2 3 2 2 5 2 2" xfId="5086" xr:uid="{00000000-0005-0000-0000-00000E140000}"/>
    <cellStyle name="20% - 强调文字颜色 4 2 3 2 2 5 2 3" xfId="15425" xr:uid="{00000000-0005-0000-0000-0000713C0000}"/>
    <cellStyle name="20% - 强调文字颜色 4 2 3 2 2 5 3" xfId="15428" xr:uid="{00000000-0005-0000-0000-0000743C0000}"/>
    <cellStyle name="20% - 强调文字颜色 4 2 3 2 2 5 3 2" xfId="15431" xr:uid="{00000000-0005-0000-0000-0000773C0000}"/>
    <cellStyle name="20% - 强调文字颜色 4 2 3 2 2 5 3 3" xfId="15433" xr:uid="{00000000-0005-0000-0000-0000793C0000}"/>
    <cellStyle name="20% - 强调文字颜色 4 2 3 2 2 5 4" xfId="15434" xr:uid="{00000000-0005-0000-0000-00007A3C0000}"/>
    <cellStyle name="20% - 强调文字颜色 4 2 3 2 2 5 4 2" xfId="15437" xr:uid="{00000000-0005-0000-0000-00007D3C0000}"/>
    <cellStyle name="20% - 强调文字颜色 4 2 3 2 2 5 5" xfId="12032" xr:uid="{00000000-0005-0000-0000-0000302F0000}"/>
    <cellStyle name="20% - 强调文字颜色 4 2 3 2 2 5 6" xfId="12041" xr:uid="{00000000-0005-0000-0000-0000392F0000}"/>
    <cellStyle name="20% - 强调文字颜色 4 2 3 2 2 6" xfId="15438" xr:uid="{00000000-0005-0000-0000-00007E3C0000}"/>
    <cellStyle name="20% - 强调文字颜色 4 2 3 2 2 6 2" xfId="15441" xr:uid="{00000000-0005-0000-0000-0000813C0000}"/>
    <cellStyle name="20% - 强调文字颜色 4 2 3 2 2 6 2 2" xfId="546" xr:uid="{00000000-0005-0000-0000-000052020000}"/>
    <cellStyle name="20% - 强调文字颜色 4 2 3 2 2 6 2 3" xfId="452" xr:uid="{00000000-0005-0000-0000-0000F4010000}"/>
    <cellStyle name="20% - 强调文字颜色 4 2 3 2 2 6 3" xfId="15445" xr:uid="{00000000-0005-0000-0000-0000853C0000}"/>
    <cellStyle name="20% - 强调文字颜色 4 2 3 2 2 6 3 2" xfId="1502" xr:uid="{00000000-0005-0000-0000-00000E060000}"/>
    <cellStyle name="20% - 强调文字颜色 4 2 3 2 2 6 4" xfId="15449" xr:uid="{00000000-0005-0000-0000-0000893C0000}"/>
    <cellStyle name="20% - 强调文字颜色 4 2 3 2 2 6 5" xfId="12047" xr:uid="{00000000-0005-0000-0000-00003F2F0000}"/>
    <cellStyle name="20% - 强调文字颜色 4 2 3 2 2 7" xfId="15451" xr:uid="{00000000-0005-0000-0000-00008B3C0000}"/>
    <cellStyle name="20% - 强调文字颜色 4 2 3 2 2 7 2" xfId="15454" xr:uid="{00000000-0005-0000-0000-00008E3C0000}"/>
    <cellStyle name="20% - 强调文字颜色 4 2 3 2 2 7 2 2" xfId="15460" xr:uid="{00000000-0005-0000-0000-0000943C0000}"/>
    <cellStyle name="20% - 强调文字颜色 4 2 3 2 2 7 3" xfId="15461" xr:uid="{00000000-0005-0000-0000-0000953C0000}"/>
    <cellStyle name="20% - 强调文字颜色 4 2 3 2 2 7 4" xfId="15465" xr:uid="{00000000-0005-0000-0000-0000993C0000}"/>
    <cellStyle name="20% - 强调文字颜色 4 2 3 2 2 8" xfId="15466" xr:uid="{00000000-0005-0000-0000-00009A3C0000}"/>
    <cellStyle name="20% - 强调文字颜色 4 2 3 2 2 8 2" xfId="15469" xr:uid="{00000000-0005-0000-0000-00009D3C0000}"/>
    <cellStyle name="20% - 强调文字颜色 4 2 3 2 2 8 3" xfId="15473" xr:uid="{00000000-0005-0000-0000-0000A13C0000}"/>
    <cellStyle name="20% - 强调文字颜色 4 2 3 2 2 9" xfId="15476" xr:uid="{00000000-0005-0000-0000-0000A43C0000}"/>
    <cellStyle name="20% - 强调文字颜色 4 2 3 2 2 9 2" xfId="15479" xr:uid="{00000000-0005-0000-0000-0000A7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7" xr:uid="{00000000-0005-0000-0000-0000AF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8" xr:uid="{00000000-0005-0000-0000-0000C0310000}"/>
    <cellStyle name="20% - 强调文字颜色 4 2 3 2 3 2 2 2 4" xfId="12699" xr:uid="{00000000-0005-0000-0000-0000CB310000}"/>
    <cellStyle name="20% - 强调文字颜色 4 2 3 2 3 2 2 3" xfId="15491" xr:uid="{00000000-0005-0000-0000-0000B33C0000}"/>
    <cellStyle name="20% - 强调文字颜色 4 2 3 2 3 2 2 3 2" xfId="15492" xr:uid="{00000000-0005-0000-0000-0000B43C0000}"/>
    <cellStyle name="20% - 强调文字颜色 4 2 3 2 3 2 2 3 2 2" xfId="12939" xr:uid="{00000000-0005-0000-0000-0000BB320000}"/>
    <cellStyle name="20% - 强调文字颜色 4 2 3 2 3 2 2 3 2 3" xfId="12947" xr:uid="{00000000-0005-0000-0000-0000C3320000}"/>
    <cellStyle name="20% - 强调文字颜色 4 2 3 2 3 2 2 3 3" xfId="12732" xr:uid="{00000000-0005-0000-0000-0000EC310000}"/>
    <cellStyle name="20% - 强调文字颜色 4 2 3 2 3 2 2 3 4" xfId="12748" xr:uid="{00000000-0005-0000-0000-0000FC310000}"/>
    <cellStyle name="20% - 强调文字颜色 4 2 3 2 3 2 2 4" xfId="15494" xr:uid="{00000000-0005-0000-0000-0000B63C0000}"/>
    <cellStyle name="20% - 强调文字颜色 4 2 3 2 3 2 2 4 2" xfId="15496" xr:uid="{00000000-0005-0000-0000-0000B83C0000}"/>
    <cellStyle name="20% - 强调文字颜色 4 2 3 2 3 2 2 4 3" xfId="12780" xr:uid="{00000000-0005-0000-0000-00001C320000}"/>
    <cellStyle name="20% - 强调文字颜色 4 2 3 2 3 2 2 5" xfId="15498" xr:uid="{00000000-0005-0000-0000-0000BA3C0000}"/>
    <cellStyle name="20% - 强调文字颜色 4 2 3 2 3 2 2 5 2" xfId="15500" xr:uid="{00000000-0005-0000-0000-0000BC3C0000}"/>
    <cellStyle name="20% - 强调文字颜色 4 2 3 2 3 2 2 6" xfId="15501" xr:uid="{00000000-0005-0000-0000-0000BD3C0000}"/>
    <cellStyle name="20% - 强调文字颜色 4 2 3 2 3 2 3" xfId="15502" xr:uid="{00000000-0005-0000-0000-0000BE3C0000}"/>
    <cellStyle name="20% - 强调文字颜色 4 2 3 2 3 2 4" xfId="15504" xr:uid="{00000000-0005-0000-0000-0000C03C0000}"/>
    <cellStyle name="20% - 强调文字颜色 4 2 3 2 3 2 4 2" xfId="15506" xr:uid="{00000000-0005-0000-0000-0000C23C0000}"/>
    <cellStyle name="20% - 强调文字颜色 4 2 3 2 3 2 5" xfId="15508" xr:uid="{00000000-0005-0000-0000-0000C43C0000}"/>
    <cellStyle name="20% - 强调文字颜色 4 2 3 2 3 2 6" xfId="15509" xr:uid="{00000000-0005-0000-0000-0000C53C0000}"/>
    <cellStyle name="20% - 强调文字颜色 4 2 3 2 3 3" xfId="15510" xr:uid="{00000000-0005-0000-0000-0000C63C0000}"/>
    <cellStyle name="20% - 强调文字颜色 4 2 3 2 3 3 2" xfId="15513" xr:uid="{00000000-0005-0000-0000-0000C93C0000}"/>
    <cellStyle name="20% - 强调文字颜色 4 2 3 2 3 3 2 2" xfId="15515" xr:uid="{00000000-0005-0000-0000-0000CB3C0000}"/>
    <cellStyle name="20% - 强调文字颜色 4 2 3 2 3 3 2 2 2" xfId="4611" xr:uid="{00000000-0005-0000-0000-000033120000}"/>
    <cellStyle name="20% - 强调文字颜色 4 2 3 2 3 3 2 2 3" xfId="4621" xr:uid="{00000000-0005-0000-0000-00003D120000}"/>
    <cellStyle name="20% - 强调文字颜色 4 2 3 2 3 3 2 3" xfId="15516" xr:uid="{00000000-0005-0000-0000-0000CC3C0000}"/>
    <cellStyle name="20% - 强调文字颜色 4 2 3 2 3 3 2 4" xfId="15517" xr:uid="{00000000-0005-0000-0000-0000CD3C0000}"/>
    <cellStyle name="20% - 强调文字颜色 4 2 3 2 3 3 3" xfId="15519" xr:uid="{00000000-0005-0000-0000-0000CF3C0000}"/>
    <cellStyle name="20% - 强调文字颜色 4 2 3 2 3 3 3 2" xfId="15520" xr:uid="{00000000-0005-0000-0000-0000D03C0000}"/>
    <cellStyle name="20% - 强调文字颜色 4 2 3 2 3 3 3 2 2" xfId="15522" xr:uid="{00000000-0005-0000-0000-0000D23C0000}"/>
    <cellStyle name="20% - 强调文字颜色 4 2 3 2 3 3 3 2 3" xfId="12986" xr:uid="{00000000-0005-0000-0000-0000EA320000}"/>
    <cellStyle name="20% - 强调文字颜色 4 2 3 2 3 3 3 3" xfId="15524" xr:uid="{00000000-0005-0000-0000-0000D43C0000}"/>
    <cellStyle name="20% - 强调文字颜色 4 2 3 2 3 3 3 4" xfId="15526" xr:uid="{00000000-0005-0000-0000-0000D63C0000}"/>
    <cellStyle name="20% - 强调文字颜色 4 2 3 2 3 3 4" xfId="15529" xr:uid="{00000000-0005-0000-0000-0000D93C0000}"/>
    <cellStyle name="20% - 强调文字颜色 4 2 3 2 3 3 4 2" xfId="15530" xr:uid="{00000000-0005-0000-0000-0000DA3C0000}"/>
    <cellStyle name="20% - 强调文字颜色 4 2 3 2 3 3 4 2 2" xfId="15532" xr:uid="{00000000-0005-0000-0000-0000DC3C0000}"/>
    <cellStyle name="20% - 强调文字颜色 4 2 3 2 3 3 4 3" xfId="15533" xr:uid="{00000000-0005-0000-0000-0000DD3C0000}"/>
    <cellStyle name="20% - 强调文字颜色 4 2 3 2 3 3 5" xfId="12080" xr:uid="{00000000-0005-0000-0000-0000602F0000}"/>
    <cellStyle name="20% - 强调文字颜色 4 2 3 2 3 3 5 2" xfId="2737" xr:uid="{00000000-0005-0000-0000-0000E10A0000}"/>
    <cellStyle name="20% - 强调文字颜色 4 2 3 2 3 3 5 3" xfId="2745" xr:uid="{00000000-0005-0000-0000-0000E90A0000}"/>
    <cellStyle name="20% - 强调文字颜色 4 2 3 2 3 3 6" xfId="12081" xr:uid="{00000000-0005-0000-0000-0000612F0000}"/>
    <cellStyle name="20% - 强调文字颜色 4 2 3 2 3 3 6 2" xfId="3213" xr:uid="{00000000-0005-0000-0000-0000BD0C0000}"/>
    <cellStyle name="20% - 强调文字颜色 4 2 3 2 3 3 7" xfId="12090" xr:uid="{00000000-0005-0000-0000-00006A2F0000}"/>
    <cellStyle name="20% - 强调文字颜色 4 2 3 2 3 4" xfId="15536" xr:uid="{00000000-0005-0000-0000-0000E03C0000}"/>
    <cellStyle name="20% - 强调文字颜色 4 2 3 2 3 5" xfId="15539" xr:uid="{00000000-0005-0000-0000-0000E33C0000}"/>
    <cellStyle name="20% - 强调文字颜色 4 2 3 2 3 6" xfId="15541" xr:uid="{00000000-0005-0000-0000-0000E5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2" xr:uid="{00000000-0005-0000-0000-000068100000}"/>
    <cellStyle name="20% - 强调文字颜色 4 2 3 2 4 2 4" xfId="4251" xr:uid="{00000000-0005-0000-0000-0000CB100000}"/>
    <cellStyle name="20% - 强调文字颜色 4 2 3 2 4 3" xfId="15548" xr:uid="{00000000-0005-0000-0000-0000EC3C0000}"/>
    <cellStyle name="20% - 强调文字颜色 4 2 3 2 4 3 2" xfId="15550" xr:uid="{00000000-0005-0000-0000-0000EE3C0000}"/>
    <cellStyle name="20% - 强调文字颜色 4 2 3 2 4 3 3" xfId="4314" xr:uid="{00000000-0005-0000-0000-00000A110000}"/>
    <cellStyle name="20% - 强调文字颜色 4 2 3 2 4 4" xfId="15551" xr:uid="{00000000-0005-0000-0000-0000EF3C0000}"/>
    <cellStyle name="20% - 强调文字颜色 4 2 3 2 4 5" xfId="15553" xr:uid="{00000000-0005-0000-0000-0000F1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6" xr:uid="{00000000-0005-0000-0000-0000F43C0000}"/>
    <cellStyle name="20% - 强调文字颜色 4 2 3 2 5 2 3" xfId="5573" xr:uid="{00000000-0005-0000-0000-0000F5150000}"/>
    <cellStyle name="20% - 强调文字颜色 4 2 3 2 5 2 4" xfId="4766" xr:uid="{00000000-0005-0000-0000-0000CE120000}"/>
    <cellStyle name="20% - 强调文字颜色 4 2 3 2 5 3" xfId="9999" xr:uid="{00000000-0005-0000-0000-00003F270000}"/>
    <cellStyle name="20% - 强调文字颜色 4 2 3 2 5 3 2" xfId="15558" xr:uid="{00000000-0005-0000-0000-0000F63C0000}"/>
    <cellStyle name="20% - 强调文字颜色 4 2 3 2 5 3 2 2" xfId="15560" xr:uid="{00000000-0005-0000-0000-0000F83C0000}"/>
    <cellStyle name="20% - 强调文字颜色 4 2 3 2 5 3 3" xfId="5612" xr:uid="{00000000-0005-0000-0000-00001C160000}"/>
    <cellStyle name="20% - 强调文字颜色 4 2 3 2 5 3 4" xfId="5626" xr:uid="{00000000-0005-0000-0000-00002A160000}"/>
    <cellStyle name="20% - 强调文字颜色 4 2 3 2 5 4" xfId="10002" xr:uid="{00000000-0005-0000-0000-000042270000}"/>
    <cellStyle name="20% - 强调文字颜色 4 2 3 2 5 4 2" xfId="197" xr:uid="{00000000-0005-0000-0000-0000E4000000}"/>
    <cellStyle name="20% - 强调文字颜色 4 2 3 2 5 5" xfId="15562" xr:uid="{00000000-0005-0000-0000-0000FA3C0000}"/>
    <cellStyle name="20% - 强调文字颜色 4 2 3 2 5 6" xfId="15565" xr:uid="{00000000-0005-0000-0000-0000FD3C0000}"/>
    <cellStyle name="20% - 强调文字颜色 4 2 3 2 6" xfId="10006" xr:uid="{00000000-0005-0000-0000-000046270000}"/>
    <cellStyle name="20% - 强调文字颜色 4 2 3 2 6 2" xfId="10010" xr:uid="{00000000-0005-0000-0000-00004A270000}"/>
    <cellStyle name="20% - 强调文字颜色 4 2 3 2 6 2 2" xfId="10013" xr:uid="{00000000-0005-0000-0000-00004D270000}"/>
    <cellStyle name="20% - 强调文字颜色 4 2 3 2 6 2 2 2" xfId="15569" xr:uid="{00000000-0005-0000-0000-0000013D0000}"/>
    <cellStyle name="20% - 强调文字颜色 4 2 3 2 6 2 3" xfId="6157" xr:uid="{00000000-0005-0000-0000-00003D180000}"/>
    <cellStyle name="20% - 强调文字颜色 4 2 3 2 6 2 4" xfId="15571" xr:uid="{00000000-0005-0000-0000-0000033D0000}"/>
    <cellStyle name="20% - 强调文字颜色 4 2 3 2 6 3" xfId="10017" xr:uid="{00000000-0005-0000-0000-000051270000}"/>
    <cellStyle name="20% - 强调文字颜色 4 2 3 2 6 3 2" xfId="15574" xr:uid="{00000000-0005-0000-0000-0000063D0000}"/>
    <cellStyle name="20% - 强调文字颜色 4 2 3 2 6 3 3" xfId="15576" xr:uid="{00000000-0005-0000-0000-0000083D0000}"/>
    <cellStyle name="20% - 强调文字颜色 4 2 3 2 6 4" xfId="10020" xr:uid="{00000000-0005-0000-0000-000054270000}"/>
    <cellStyle name="20% - 强调文字颜色 4 2 3 2 6 4 2" xfId="15578" xr:uid="{00000000-0005-0000-0000-00000A3D0000}"/>
    <cellStyle name="20% - 强调文字颜色 4 2 3 2 6 5" xfId="15580" xr:uid="{00000000-0005-0000-0000-00000C3D0000}"/>
    <cellStyle name="20% - 强调文字颜色 4 2 3 2 6 6" xfId="15583" xr:uid="{00000000-0005-0000-0000-00000F3D0000}"/>
    <cellStyle name="20% - 强调文字颜色 4 2 3 2 7" xfId="10025" xr:uid="{00000000-0005-0000-0000-000059270000}"/>
    <cellStyle name="20% - 强调文字颜色 4 2 3 2 7 2" xfId="10028" xr:uid="{00000000-0005-0000-0000-00005C270000}"/>
    <cellStyle name="20% - 强调文字颜色 4 2 3 2 7 2 2" xfId="10030" xr:uid="{00000000-0005-0000-0000-00005E270000}"/>
    <cellStyle name="20% - 强调文字颜色 4 2 3 2 7 2 3" xfId="684" xr:uid="{00000000-0005-0000-0000-0000DC020000}"/>
    <cellStyle name="20% - 强调文字颜色 4 2 3 2 7 3" xfId="10035" xr:uid="{00000000-0005-0000-0000-000063270000}"/>
    <cellStyle name="20% - 强调文字颜色 4 2 3 2 7 3 2" xfId="15588" xr:uid="{00000000-0005-0000-0000-0000143D0000}"/>
    <cellStyle name="20% - 强调文字颜色 4 2 3 2 7 4" xfId="15591" xr:uid="{00000000-0005-0000-0000-0000173D0000}"/>
    <cellStyle name="20% - 强调文字颜色 4 2 3 2 7 5" xfId="15593" xr:uid="{00000000-0005-0000-0000-0000193D0000}"/>
    <cellStyle name="20% - 强调文字颜色 4 2 3 2 8" xfId="10038" xr:uid="{00000000-0005-0000-0000-000066270000}"/>
    <cellStyle name="20% - 强调文字颜色 4 2 3 2 8 2" xfId="2043" xr:uid="{00000000-0005-0000-0000-00002B080000}"/>
    <cellStyle name="20% - 强调文字颜色 4 2 3 2 8 2 2" xfId="15595" xr:uid="{00000000-0005-0000-0000-00001B3D0000}"/>
    <cellStyle name="20% - 强调文字颜色 4 2 3 2 8 2 3" xfId="6406" xr:uid="{00000000-0005-0000-0000-000036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1" xr:uid="{00000000-0005-0000-0000-000069270000}"/>
    <cellStyle name="20% - 强调文字颜色 4 2 3 2 9 2" xfId="15604" xr:uid="{00000000-0005-0000-0000-0000243D0000}"/>
    <cellStyle name="20% - 强调文字颜色 4 2 3 2 9 3" xfId="15605" xr:uid="{00000000-0005-0000-0000-0000253D0000}"/>
    <cellStyle name="20% - 强调文字颜色 4 2 3 3" xfId="15607" xr:uid="{00000000-0005-0000-0000-0000273D0000}"/>
    <cellStyle name="20% - 强调文字颜色 4 2 3 3 2" xfId="15610" xr:uid="{00000000-0005-0000-0000-00002A3D0000}"/>
    <cellStyle name="20% - 强调文字颜色 4 2 3 3 2 2" xfId="15612" xr:uid="{00000000-0005-0000-0000-00002C3D0000}"/>
    <cellStyle name="20% - 强调文字颜色 4 2 3 4" xfId="15613" xr:uid="{00000000-0005-0000-0000-00002D3D0000}"/>
    <cellStyle name="20% - 强调文字颜色 4 2 3 4 2" xfId="15616" xr:uid="{00000000-0005-0000-0000-000030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3" xr:uid="{00000000-0005-0000-0000-0000373D0000}"/>
    <cellStyle name="20% - 强调文字颜色 4 2 3 6" xfId="15626" xr:uid="{00000000-0005-0000-0000-00003A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8" xr:uid="{00000000-0005-0000-0000-000030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5" xr:uid="{00000000-0005-0000-0000-000087170000}"/>
    <cellStyle name="20% - 强调文字颜色 4 2 4 13" xfId="5683" xr:uid="{00000000-0005-0000-0000-000063160000}"/>
    <cellStyle name="20% - 强调文字颜色 4 2 4 13 2" xfId="6013" xr:uid="{00000000-0005-0000-0000-0000AD170000}"/>
    <cellStyle name="20% - 强调文字颜色 4 2 4 14" xfId="7270" xr:uid="{00000000-0005-0000-0000-0000961C0000}"/>
    <cellStyle name="20% - 强调文字颜色 4 2 4 15" xfId="7275" xr:uid="{00000000-0005-0000-0000-00009B1C0000}"/>
    <cellStyle name="20% - 强调文字颜色 4 2 4 15 2" xfId="4652" xr:uid="{00000000-0005-0000-0000-00005C120000}"/>
    <cellStyle name="20% - 强调文字颜色 4 2 4 16" xfId="4826" xr:uid="{00000000-0005-0000-0000-00000A130000}"/>
    <cellStyle name="20% - 强调文字颜色 4 2 4 17" xfId="4840" xr:uid="{00000000-0005-0000-0000-000018130000}"/>
    <cellStyle name="20% - 强调文字颜色 4 2 4 2" xfId="15631" xr:uid="{00000000-0005-0000-0000-00003F3D0000}"/>
    <cellStyle name="20% - 强调文字颜色 4 2 4 2 10" xfId="15634" xr:uid="{00000000-0005-0000-0000-0000423D0000}"/>
    <cellStyle name="20% - 强调文字颜色 4 2 4 2 10 2" xfId="15635" xr:uid="{00000000-0005-0000-0000-000043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2" xr:uid="{00000000-0005-0000-0000-0000CA300000}"/>
    <cellStyle name="20% - 强调文字颜色 4 2 4 2 14" xfId="1140" xr:uid="{00000000-0005-0000-0000-0000A4040000}"/>
    <cellStyle name="20% - 强调文字颜色 4 2 4 2 15" xfId="1172" xr:uid="{00000000-0005-0000-0000-0000C4040000}"/>
    <cellStyle name="20% - 强调文字颜色 4 2 4 2 2" xfId="7081" xr:uid="{00000000-0005-0000-0000-0000D91B0000}"/>
    <cellStyle name="20% - 强调文字颜色 4 2 4 2 2 2" xfId="6665" xr:uid="{00000000-0005-0000-0000-0000391A0000}"/>
    <cellStyle name="20% - 强调文字颜色 4 2 4 2 2 2 2" xfId="7048" xr:uid="{00000000-0005-0000-0000-0000B81B0000}"/>
    <cellStyle name="20% - 强调文字颜色 4 2 4 2 2 2 2 2" xfId="7050" xr:uid="{00000000-0005-0000-0000-0000BA1B0000}"/>
    <cellStyle name="20% - 强调文字颜色 4 2 4 2 2 2 2 3" xfId="7024" xr:uid="{00000000-0005-0000-0000-0000A01B0000}"/>
    <cellStyle name="20% - 强调文字颜色 4 2 4 2 2 2 3" xfId="7056" xr:uid="{00000000-0005-0000-0000-0000C01B0000}"/>
    <cellStyle name="20% - 强调文字颜色 4 2 4 2 2 2 3 2" xfId="7059" xr:uid="{00000000-0005-0000-0000-0000C31B0000}"/>
    <cellStyle name="20% - 强调文字颜色 4 2 4 2 2 2 4" xfId="4441" xr:uid="{00000000-0005-0000-0000-000089110000}"/>
    <cellStyle name="20% - 强调文字颜色 4 2 4 2 2 2 5" xfId="4447" xr:uid="{00000000-0005-0000-0000-00008F110000}"/>
    <cellStyle name="20% - 强调文字颜色 4 2 4 2 2 3" xfId="7068" xr:uid="{00000000-0005-0000-0000-0000CC1B0000}"/>
    <cellStyle name="20% - 强调文字颜色 4 2 4 2 2 3 2" xfId="7073" xr:uid="{00000000-0005-0000-0000-0000D11B0000}"/>
    <cellStyle name="20% - 强调文字颜色 4 2 4 2 2 3 2 2" xfId="172" xr:uid="{00000000-0005-0000-0000-0000CA000000}"/>
    <cellStyle name="20% - 强调文字颜色 4 2 4 2 2 3 2 2 2" xfId="15643" xr:uid="{00000000-0005-0000-0000-00004B3D0000}"/>
    <cellStyle name="20% - 强调文字颜色 4 2 4 2 2 3 2 2 3" xfId="15644" xr:uid="{00000000-0005-0000-0000-00004C3D0000}"/>
    <cellStyle name="20% - 强调文字颜色 4 2 4 2 2 3 2 3" xfId="6401" xr:uid="{00000000-0005-0000-0000-000031190000}"/>
    <cellStyle name="20% - 强调文字颜色 4 2 4 2 2 3 2 4" xfId="15646" xr:uid="{00000000-0005-0000-0000-00004E3D0000}"/>
    <cellStyle name="20% - 强调文字颜色 4 2 4 2 2 3 3" xfId="7076" xr:uid="{00000000-0005-0000-0000-0000D41B0000}"/>
    <cellStyle name="20% - 强调文字颜色 4 2 4 2 2 3 3 2" xfId="6449" xr:uid="{00000000-0005-0000-0000-000061190000}"/>
    <cellStyle name="20% - 强调文字颜色 4 2 4 2 2 3 3 2 2" xfId="11271" xr:uid="{00000000-0005-0000-0000-0000372C0000}"/>
    <cellStyle name="20% - 强调文字颜色 4 2 4 2 2 3 3 2 3" xfId="15648" xr:uid="{00000000-0005-0000-0000-0000503D0000}"/>
    <cellStyle name="20% - 强调文字颜色 4 2 4 2 2 3 3 3" xfId="15649" xr:uid="{00000000-0005-0000-0000-0000513D0000}"/>
    <cellStyle name="20% - 强调文字颜色 4 2 4 2 2 3 3 4" xfId="15651" xr:uid="{00000000-0005-0000-0000-0000533D0000}"/>
    <cellStyle name="20% - 强调文字颜色 4 2 4 2 2 3 4" xfId="7079" xr:uid="{00000000-0005-0000-0000-0000D71B0000}"/>
    <cellStyle name="20% - 强调文字颜色 4 2 4 2 2 3 4 2" xfId="15655" xr:uid="{00000000-0005-0000-0000-0000573D0000}"/>
    <cellStyle name="20% - 强调文字颜色 4 2 4 2 2 3 4 3" xfId="15656" xr:uid="{00000000-0005-0000-0000-0000583D0000}"/>
    <cellStyle name="20% - 强调文字颜色 4 2 4 2 2 3 5" xfId="7082" xr:uid="{00000000-0005-0000-0000-0000DA1B0000}"/>
    <cellStyle name="20% - 强调文字颜色 4 2 4 2 2 3 5 2" xfId="6666" xr:uid="{00000000-0005-0000-0000-00003A1A0000}"/>
    <cellStyle name="20% - 强调文字颜色 4 2 4 2 2 3 5 3" xfId="7069" xr:uid="{00000000-0005-0000-0000-0000CD1B0000}"/>
    <cellStyle name="20% - 强调文字颜色 4 2 4 2 2 3 6" xfId="15658" xr:uid="{00000000-0005-0000-0000-00005A3D0000}"/>
    <cellStyle name="20% - 强调文字颜色 4 2 4 2 2 3 7" xfId="15660" xr:uid="{00000000-0005-0000-0000-00005C3D0000}"/>
    <cellStyle name="20% - 强调文字颜色 4 2 4 2 2 4" xfId="7084" xr:uid="{00000000-0005-0000-0000-0000DC1B0000}"/>
    <cellStyle name="20% - 强调文字颜色 4 2 4 2 2 5" xfId="7100" xr:uid="{00000000-0005-0000-0000-0000EC1B0000}"/>
    <cellStyle name="20% - 强调文字颜色 4 2 4 2 2 6" xfId="15662" xr:uid="{00000000-0005-0000-0000-00005E3D0000}"/>
    <cellStyle name="20% - 强调文字颜色 4 2 4 2 3" xfId="15659" xr:uid="{00000000-0005-0000-0000-00005B3D0000}"/>
    <cellStyle name="20% - 强调文字颜色 4 2 4 2 3 2" xfId="15665" xr:uid="{00000000-0005-0000-0000-0000613D0000}"/>
    <cellStyle name="20% - 强调文字颜色 4 2 4 2 3 2 2" xfId="15666" xr:uid="{00000000-0005-0000-0000-0000623D0000}"/>
    <cellStyle name="20% - 强调文字颜色 4 2 4 2 3 2 2 2" xfId="10579" xr:uid="{00000000-0005-0000-0000-000083290000}"/>
    <cellStyle name="20% - 强调文字颜色 4 2 4 2 3 2 2 2 2" xfId="7115" xr:uid="{00000000-0005-0000-0000-0000FB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91" xr:uid="{00000000-0005-0000-0000-00008B320000}"/>
    <cellStyle name="20% - 强调文字颜色 4 2 4 2 3 2 4 2" xfId="12892" xr:uid="{00000000-0005-0000-0000-00008C320000}"/>
    <cellStyle name="20% - 强调文字颜色 4 2 4 2 3 2 5" xfId="149" xr:uid="{00000000-0005-0000-0000-0000AF000000}"/>
    <cellStyle name="20% - 强调文字颜色 4 2 4 2 3 3" xfId="15671" xr:uid="{00000000-0005-0000-0000-0000673D0000}"/>
    <cellStyle name="20% - 强调文字颜色 4 2 4 2 3 3 2" xfId="15672" xr:uid="{00000000-0005-0000-0000-0000683D0000}"/>
    <cellStyle name="20% - 强调文字颜色 4 2 4 2 3 3 2 2" xfId="10596" xr:uid="{00000000-0005-0000-0000-000094290000}"/>
    <cellStyle name="20% - 强调文字颜色 4 2 4 2 3 3 2 3" xfId="15673" xr:uid="{00000000-0005-0000-0000-0000693D0000}"/>
    <cellStyle name="20% - 强调文字颜色 4 2 4 2 3 3 3" xfId="15675" xr:uid="{00000000-0005-0000-0000-00006B3D0000}"/>
    <cellStyle name="20% - 强调文字颜色 4 2 4 2 3 3 3 2" xfId="10604" xr:uid="{00000000-0005-0000-0000-00009C290000}"/>
    <cellStyle name="20% - 强调文字颜色 4 2 4 2 3 3 4" xfId="12901" xr:uid="{00000000-0005-0000-0000-000095320000}"/>
    <cellStyle name="20% - 强调文字颜色 4 2 4 2 3 4" xfId="15676" xr:uid="{00000000-0005-0000-0000-00006C3D0000}"/>
    <cellStyle name="20% - 强调文字颜色 4 2 4 2 3 4 2" xfId="15678" xr:uid="{00000000-0005-0000-0000-00006E3D0000}"/>
    <cellStyle name="20% - 强调文字颜色 4 2 4 2 3 4 2 2" xfId="10619" xr:uid="{00000000-0005-0000-0000-0000AB290000}"/>
    <cellStyle name="20% - 强调文字颜色 4 2 4 2 3 4 3" xfId="15680" xr:uid="{00000000-0005-0000-0000-0000703D0000}"/>
    <cellStyle name="20% - 强调文字颜色 4 2 4 2 3 5" xfId="15683" xr:uid="{00000000-0005-0000-0000-0000733D0000}"/>
    <cellStyle name="20% - 强调文字颜色 4 2 4 2 3 5 2" xfId="15685" xr:uid="{00000000-0005-0000-0000-0000753D0000}"/>
    <cellStyle name="20% - 强调文字颜色 4 2 4 2 3 5 3" xfId="15687" xr:uid="{00000000-0005-0000-0000-0000773D0000}"/>
    <cellStyle name="20% - 强调文字颜色 4 2 4 2 3 6" xfId="15691" xr:uid="{00000000-0005-0000-0000-00007B3D0000}"/>
    <cellStyle name="20% - 强调文字颜色 4 2 4 2 3 6 2" xfId="15694" xr:uid="{00000000-0005-0000-0000-00007E3D0000}"/>
    <cellStyle name="20% - 强调文字颜色 4 2 4 2 3 7" xfId="4761" xr:uid="{00000000-0005-0000-0000-0000C9120000}"/>
    <cellStyle name="20% - 强调文字颜色 4 2 4 2 3 8" xfId="5174" xr:uid="{00000000-0005-0000-0000-000066140000}"/>
    <cellStyle name="20% - 强调文字颜色 4 2 4 2 4" xfId="15661" xr:uid="{00000000-0005-0000-0000-00005D3D0000}"/>
    <cellStyle name="20% - 强调文字颜色 4 2 4 2 4 2" xfId="15697" xr:uid="{00000000-0005-0000-0000-0000813D0000}"/>
    <cellStyle name="20% - 强调文字颜色 4 2 4 2 4 2 2" xfId="15698" xr:uid="{00000000-0005-0000-0000-0000823D0000}"/>
    <cellStyle name="20% - 强调文字颜色 4 2 4 2 4 2 2 2" xfId="14271" xr:uid="{00000000-0005-0000-0000-0000EF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7" xr:uid="{00000000-0005-0000-0000-000059380000}"/>
    <cellStyle name="20% - 强调文字颜色 4 2 4 2 4 3 3" xfId="15703" xr:uid="{00000000-0005-0000-0000-0000873D0000}"/>
    <cellStyle name="20% - 强调文字颜色 4 2 4 2 4 3 4" xfId="15704" xr:uid="{00000000-0005-0000-0000-0000883D0000}"/>
    <cellStyle name="20% - 强调文字颜色 4 2 4 2 4 4" xfId="15705" xr:uid="{00000000-0005-0000-0000-0000893D0000}"/>
    <cellStyle name="20% - 强调文字颜色 4 2 4 2 4 4 2" xfId="15707" xr:uid="{00000000-0005-0000-0000-00008B3D0000}"/>
    <cellStyle name="20% - 强调文字颜色 4 2 4 2 4 5" xfId="15709" xr:uid="{00000000-0005-0000-0000-00008D3D0000}"/>
    <cellStyle name="20% - 强调文字颜色 4 2 4 2 4 6" xfId="15711" xr:uid="{00000000-0005-0000-0000-00008F3D0000}"/>
    <cellStyle name="20% - 强调文字颜色 4 2 4 2 5" xfId="10064" xr:uid="{00000000-0005-0000-0000-000080270000}"/>
    <cellStyle name="20% - 强调文字颜色 4 2 4 2 5 2" xfId="10066" xr:uid="{00000000-0005-0000-0000-000082270000}"/>
    <cellStyle name="20% - 强调文字颜色 4 2 4 2 5 2 2" xfId="15712" xr:uid="{00000000-0005-0000-0000-0000903D0000}"/>
    <cellStyle name="20% - 强调文字颜色 4 2 4 2 5 2 3" xfId="15713" xr:uid="{00000000-0005-0000-0000-0000913D0000}"/>
    <cellStyle name="20% - 强调文字颜色 4 2 4 2 5 3" xfId="10068" xr:uid="{00000000-0005-0000-0000-000084270000}"/>
    <cellStyle name="20% - 强调文字颜色 4 2 4 2 5 3 2" xfId="15714" xr:uid="{00000000-0005-0000-0000-0000923D0000}"/>
    <cellStyle name="20% - 强调文字颜色 4 2 4 2 5 3 3" xfId="15715" xr:uid="{00000000-0005-0000-0000-0000933D0000}"/>
    <cellStyle name="20% - 强调文字颜色 4 2 4 2 5 4" xfId="15716" xr:uid="{00000000-0005-0000-0000-0000943D0000}"/>
    <cellStyle name="20% - 强调文字颜色 4 2 4 2 5 4 2" xfId="15718" xr:uid="{00000000-0005-0000-0000-0000963D0000}"/>
    <cellStyle name="20% - 强调文字颜色 4 2 4 2 5 5" xfId="15719" xr:uid="{00000000-0005-0000-0000-0000973D0000}"/>
    <cellStyle name="20% - 强调文字颜色 4 2 4 2 5 6" xfId="15721" xr:uid="{00000000-0005-0000-0000-0000993D0000}"/>
    <cellStyle name="20% - 强调文字颜色 4 2 4 2 6" xfId="10070" xr:uid="{00000000-0005-0000-0000-000086270000}"/>
    <cellStyle name="20% - 强调文字颜色 4 2 4 2 6 2" xfId="15722" xr:uid="{00000000-0005-0000-0000-00009A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8" xr:uid="{00000000-0005-0000-0000-0000A0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39" xr:uid="{00000000-0005-0000-0000-0000AB3D0000}"/>
    <cellStyle name="20% - 强调文字颜色 4 2 4 2 8 2" xfId="15741" xr:uid="{00000000-0005-0000-0000-0000AD3D0000}"/>
    <cellStyle name="20% - 强调文字颜色 4 2 4 2 8 3" xfId="15744" xr:uid="{00000000-0005-0000-0000-0000B03D0000}"/>
    <cellStyle name="20% - 强调文字颜色 4 2 4 2 9" xfId="15748" xr:uid="{00000000-0005-0000-0000-0000B43D0000}"/>
    <cellStyle name="20% - 强调文字颜色 4 2 4 2 9 2" xfId="15751" xr:uid="{00000000-0005-0000-0000-0000B73D0000}"/>
    <cellStyle name="20% - 强调文字颜色 4 2 4 3" xfId="15752" xr:uid="{00000000-0005-0000-0000-0000B83D0000}"/>
    <cellStyle name="20% - 强调文字颜色 4 2 4 3 2" xfId="7096" xr:uid="{00000000-0005-0000-0000-0000E81B0000}"/>
    <cellStyle name="20% - 强调文字颜色 4 2 4 3 2 2" xfId="7189" xr:uid="{00000000-0005-0000-0000-0000451C0000}"/>
    <cellStyle name="20% - 强调文字颜色 4 2 4 3 2 2 2" xfId="7192" xr:uid="{00000000-0005-0000-0000-0000481C0000}"/>
    <cellStyle name="20% - 强调文字颜色 4 2 4 3 2 2 2 2" xfId="7195" xr:uid="{00000000-0005-0000-0000-00004B1C0000}"/>
    <cellStyle name="20% - 强调文字颜色 4 2 4 3 2 2 2 2 2" xfId="15754" xr:uid="{00000000-0005-0000-0000-0000BA3D0000}"/>
    <cellStyle name="20% - 强调文字颜色 4 2 4 3 2 2 2 2 3" xfId="15756" xr:uid="{00000000-0005-0000-0000-0000BC3D0000}"/>
    <cellStyle name="20% - 强调文字颜色 4 2 4 3 2 2 2 3" xfId="7197" xr:uid="{00000000-0005-0000-0000-00004D1C0000}"/>
    <cellStyle name="20% - 强调文字颜色 4 2 4 3 2 2 2 4" xfId="12003" xr:uid="{00000000-0005-0000-0000-0000132F0000}"/>
    <cellStyle name="20% - 强调文字颜色 4 2 4 3 2 2 3" xfId="7199" xr:uid="{00000000-0005-0000-0000-00004F1C0000}"/>
    <cellStyle name="20% - 强调文字颜色 4 2 4 3 2 2 3 2" xfId="94" xr:uid="{00000000-0005-0000-0000-00006A000000}"/>
    <cellStyle name="20% - 强调文字颜色 4 2 4 3 2 2 3 2 2" xfId="15757" xr:uid="{00000000-0005-0000-0000-0000BD3D0000}"/>
    <cellStyle name="20% - 强调文字颜色 4 2 4 3 2 2 3 2 3" xfId="15759" xr:uid="{00000000-0005-0000-0000-0000BF3D0000}"/>
    <cellStyle name="20% - 强调文字颜色 4 2 4 3 2 2 3 3" xfId="15760" xr:uid="{00000000-0005-0000-0000-0000C03D0000}"/>
    <cellStyle name="20% - 强调文字颜色 4 2 4 3 2 2 3 4" xfId="15762" xr:uid="{00000000-0005-0000-0000-0000C23D0000}"/>
    <cellStyle name="20% - 强调文字颜色 4 2 4 3 2 2 4" xfId="7201" xr:uid="{00000000-0005-0000-0000-0000511C0000}"/>
    <cellStyle name="20% - 强调文字颜色 4 2 4 3 2 2 4 2" xfId="15765" xr:uid="{00000000-0005-0000-0000-0000C53D0000}"/>
    <cellStyle name="20% - 强调文字颜色 4 2 4 3 2 2 4 3" xfId="15766" xr:uid="{00000000-0005-0000-0000-0000C63D0000}"/>
    <cellStyle name="20% - 强调文字颜色 4 2 4 3 2 2 5" xfId="7203" xr:uid="{00000000-0005-0000-0000-0000531C0000}"/>
    <cellStyle name="20% - 强调文字颜色 4 2 4 3 2 2 5 2" xfId="15770" xr:uid="{00000000-0005-0000-0000-0000CA3D0000}"/>
    <cellStyle name="20% - 强调文字颜色 4 2 4 3 2 2 6" xfId="15771" xr:uid="{00000000-0005-0000-0000-0000CB3D0000}"/>
    <cellStyle name="20% - 强调文字颜色 4 2 4 3 2 3" xfId="7204" xr:uid="{00000000-0005-0000-0000-0000541C0000}"/>
    <cellStyle name="20% - 强调文字颜色 4 2 4 3 2 4" xfId="3641" xr:uid="{00000000-0005-0000-0000-0000690E0000}"/>
    <cellStyle name="20% - 强调文字颜色 4 2 4 3 2 4 2" xfId="7223" xr:uid="{00000000-0005-0000-0000-0000671C0000}"/>
    <cellStyle name="20% - 强调文字颜色 4 2 4 3 2 5" xfId="3645" xr:uid="{00000000-0005-0000-0000-00006D0E0000}"/>
    <cellStyle name="20% - 强调文字颜色 4 2 4 3 2 6" xfId="15772" xr:uid="{00000000-0005-0000-0000-0000CC3D0000}"/>
    <cellStyle name="20% - 强调文字颜色 4 2 4 3 3" xfId="15774" xr:uid="{00000000-0005-0000-0000-0000CE3D0000}"/>
    <cellStyle name="20% - 强调文字颜色 4 2 4 3 3 2" xfId="6009" xr:uid="{00000000-0005-0000-0000-0000A9170000}"/>
    <cellStyle name="20% - 强调文字颜色 4 2 4 3 3 2 2" xfId="15775" xr:uid="{00000000-0005-0000-0000-0000CF3D0000}"/>
    <cellStyle name="20% - 强调文字颜色 4 2 4 3 3 2 2 2" xfId="1331" xr:uid="{00000000-0005-0000-0000-000063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7" xr:uid="{00000000-0005-0000-0000-0000DB3D0000}"/>
    <cellStyle name="20% - 强调文字颜色 4 2 4 3 3 4 2" xfId="15789" xr:uid="{00000000-0005-0000-0000-0000DD3D0000}"/>
    <cellStyle name="20% - 强调文字颜色 4 2 4 3 3 4 2 2" xfId="15792" xr:uid="{00000000-0005-0000-0000-0000E03D0000}"/>
    <cellStyle name="20% - 强调文字颜色 4 2 4 3 3 4 3" xfId="15796" xr:uid="{00000000-0005-0000-0000-0000E43D0000}"/>
    <cellStyle name="20% - 强调文字颜色 4 2 4 3 3 5" xfId="15799" xr:uid="{00000000-0005-0000-0000-0000E73D0000}"/>
    <cellStyle name="20% - 强调文字颜色 4 2 4 3 3 5 2" xfId="15801" xr:uid="{00000000-0005-0000-0000-0000E93D0000}"/>
    <cellStyle name="20% - 强调文字颜色 4 2 4 3 3 5 3" xfId="15803" xr:uid="{00000000-0005-0000-0000-0000EB3D0000}"/>
    <cellStyle name="20% - 强调文字颜色 4 2 4 3 3 6" xfId="15806" xr:uid="{00000000-0005-0000-0000-0000EE3D0000}"/>
    <cellStyle name="20% - 强调文字颜色 4 2 4 3 3 6 2" xfId="15809" xr:uid="{00000000-0005-0000-0000-0000F13D0000}"/>
    <cellStyle name="20% - 强调文字颜色 4 2 4 3 3 7" xfId="7151" xr:uid="{00000000-0005-0000-0000-00001F1C0000}"/>
    <cellStyle name="20% - 强调文字颜色 4 2 4 3 4" xfId="15813" xr:uid="{00000000-0005-0000-0000-0000F53D0000}"/>
    <cellStyle name="20% - 强调文字颜色 4 2 4 3 5" xfId="10077" xr:uid="{00000000-0005-0000-0000-00008D270000}"/>
    <cellStyle name="20% - 强调文字颜色 4 2 4 3 6" xfId="10081" xr:uid="{00000000-0005-0000-0000-000091270000}"/>
    <cellStyle name="20% - 强调文字颜色 4 2 4 4" xfId="15814" xr:uid="{00000000-0005-0000-0000-0000F63D0000}"/>
    <cellStyle name="20% - 强调文字颜色 4 2 4 4 2" xfId="7135" xr:uid="{00000000-0005-0000-0000-00000F1C0000}"/>
    <cellStyle name="20% - 强调文字颜色 4 2 4 4 2 2" xfId="7138" xr:uid="{00000000-0005-0000-0000-0000121C0000}"/>
    <cellStyle name="20% - 强调文字颜色 4 2 4 4 2 2 2" xfId="15817" xr:uid="{00000000-0005-0000-0000-0000F93D0000}"/>
    <cellStyle name="20% - 强调文字颜色 4 2 4 4 2 3" xfId="15819" xr:uid="{00000000-0005-0000-0000-0000FB3D0000}"/>
    <cellStyle name="20% - 强调文字颜色 4 2 4 4 2 3 2" xfId="15820" xr:uid="{00000000-0005-0000-0000-0000FC3D0000}"/>
    <cellStyle name="20% - 强调文字颜色 4 2 4 4 2 4" xfId="15821" xr:uid="{00000000-0005-0000-0000-0000FD3D0000}"/>
    <cellStyle name="20% - 强调文字颜色 4 2 4 4 3" xfId="7140" xr:uid="{00000000-0005-0000-0000-0000141C0000}"/>
    <cellStyle name="20% - 强调文字颜色 4 2 4 4 3 2" xfId="6042" xr:uid="{00000000-0005-0000-0000-0000CA170000}"/>
    <cellStyle name="20% - 强调文字颜色 4 2 4 4 3 3" xfId="15823" xr:uid="{00000000-0005-0000-0000-0000FF3D0000}"/>
    <cellStyle name="20% - 强调文字颜色 4 2 4 4 4" xfId="5033" xr:uid="{00000000-0005-0000-0000-0000D9130000}"/>
    <cellStyle name="20% - 强调文字颜色 4 2 4 4 5" xfId="4" xr:uid="{00000000-0005-0000-0000-000005000000}"/>
    <cellStyle name="20% - 强调文字颜色 4 2 4 4 6" xfId="2487" xr:uid="{00000000-0005-0000-0000-0000E7090000}"/>
    <cellStyle name="20% - 强调文字颜色 4 2 4 5" xfId="15824" xr:uid="{00000000-0005-0000-0000-0000003E0000}"/>
    <cellStyle name="20% - 强调文字颜色 4 2 4 5 2" xfId="15826" xr:uid="{00000000-0005-0000-0000-0000023E0000}"/>
    <cellStyle name="20% - 强调文字颜色 4 2 4 5 2 2" xfId="4629" xr:uid="{00000000-0005-0000-0000-000045120000}"/>
    <cellStyle name="20% - 强调文字颜色 4 2 4 5 2 2 2" xfId="4631" xr:uid="{00000000-0005-0000-0000-000047120000}"/>
    <cellStyle name="20% - 强调文字颜色 4 2 4 5 2 3" xfId="4331" xr:uid="{00000000-0005-0000-0000-00001B110000}"/>
    <cellStyle name="20% - 强调文字颜色 4 2 4 5 2 4" xfId="4337" xr:uid="{00000000-0005-0000-0000-000021110000}"/>
    <cellStyle name="20% - 强调文字颜色 4 2 4 5 3" xfId="15828" xr:uid="{00000000-0005-0000-0000-0000043E0000}"/>
    <cellStyle name="20% - 强调文字颜色 4 2 4 5 3 2" xfId="4649" xr:uid="{00000000-0005-0000-0000-000059120000}"/>
    <cellStyle name="20% - 强调文字颜色 4 2 4 5 3 2 2" xfId="15831" xr:uid="{00000000-0005-0000-0000-0000073E0000}"/>
    <cellStyle name="20% - 强调文字颜色 4 2 4 5 3 3" xfId="4343" xr:uid="{00000000-0005-0000-0000-000027110000}"/>
    <cellStyle name="20% - 强调文字颜色 4 2 4 5 3 4" xfId="15832" xr:uid="{00000000-0005-0000-0000-0000083E0000}"/>
    <cellStyle name="20% - 强调文字颜色 4 2 4 5 4" xfId="15834" xr:uid="{00000000-0005-0000-0000-00000A3E0000}"/>
    <cellStyle name="20% - 强调文字颜色 4 2 4 5 4 2" xfId="4667" xr:uid="{00000000-0005-0000-0000-00006B120000}"/>
    <cellStyle name="20% - 强调文字颜色 4 2 4 5 5" xfId="10090" xr:uid="{00000000-0005-0000-0000-00009A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1" xr:uid="{00000000-0005-0000-0000-0000113E0000}"/>
    <cellStyle name="20% - 强调文字颜色 4 2 4 6 2 3" xfId="15843" xr:uid="{00000000-0005-0000-0000-0000133E0000}"/>
    <cellStyle name="20% - 强调文字颜色 4 2 4 6 2 4" xfId="15847" xr:uid="{00000000-0005-0000-0000-0000173E0000}"/>
    <cellStyle name="20% - 强调文字颜色 4 2 4 6 3" xfId="15851" xr:uid="{00000000-0005-0000-0000-00001B3E0000}"/>
    <cellStyle name="20% - 强调文字颜色 4 2 4 6 3 2" xfId="15853" xr:uid="{00000000-0005-0000-0000-00001D3E0000}"/>
    <cellStyle name="20% - 强调文字颜色 4 2 4 6 3 3" xfId="15856" xr:uid="{00000000-0005-0000-0000-0000203E0000}"/>
    <cellStyle name="20% - 强调文字颜色 4 2 4 6 4" xfId="15861" xr:uid="{00000000-0005-0000-0000-0000253E0000}"/>
    <cellStyle name="20% - 强调文字颜色 4 2 4 6 4 2" xfId="7283" xr:uid="{00000000-0005-0000-0000-0000A31C0000}"/>
    <cellStyle name="20% - 强调文字颜色 4 2 4 6 5" xfId="15863" xr:uid="{00000000-0005-0000-0000-000027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69" xr:uid="{00000000-0005-0000-0000-00002D3E0000}"/>
    <cellStyle name="20% - 强调文字颜色 4 2 4 7 3" xfId="15871" xr:uid="{00000000-0005-0000-0000-00002F3E0000}"/>
    <cellStyle name="20% - 强调文字颜色 4 2 4 7 3 2" xfId="7417" xr:uid="{00000000-0005-0000-0000-0000291D0000}"/>
    <cellStyle name="20% - 强调文字颜色 4 2 4 7 4" xfId="15872" xr:uid="{00000000-0005-0000-0000-0000303E0000}"/>
    <cellStyle name="20% - 强调文字颜色 4 2 4 7 5" xfId="15873" xr:uid="{00000000-0005-0000-0000-000031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8" xr:uid="{00000000-0005-0000-0000-000036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3" xr:uid="{00000000-0005-0000-0000-00003B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9" xr:uid="{00000000-0005-0000-0000-00006D030000}"/>
    <cellStyle name="20% - 强调文字颜色 4 2 5 2 2 2 2" xfId="1573" xr:uid="{00000000-0005-0000-0000-000055060000}"/>
    <cellStyle name="20% - 强调文字颜色 4 2 5 2 2 2 3" xfId="1587" xr:uid="{00000000-0005-0000-0000-000063060000}"/>
    <cellStyle name="20% - 强调文字颜色 4 2 5 2 2 2 4" xfId="611" xr:uid="{00000000-0005-0000-0000-000093020000}"/>
    <cellStyle name="20% - 强调文字颜色 4 2 5 2 2 3" xfId="836" xr:uid="{00000000-0005-0000-0000-000074030000}"/>
    <cellStyle name="20% - 强调文字颜色 4 2 5 2 2 3 2" xfId="1592" xr:uid="{00000000-0005-0000-0000-000068060000}"/>
    <cellStyle name="20% - 强调文字颜色 4 2 5 2 2 4" xfId="7490" xr:uid="{00000000-0005-0000-0000-0000721D0000}"/>
    <cellStyle name="20% - 强调文字颜色 4 2 5 2 2 5" xfId="7497" xr:uid="{00000000-0005-0000-0000-000079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3" xr:uid="{00000000-0005-0000-0000-0000453E0000}"/>
    <cellStyle name="20% - 强调文字颜色 4 2 5 2 4" xfId="844" xr:uid="{00000000-0005-0000-0000-00007C030000}"/>
    <cellStyle name="20% - 强调文字颜色 4 2 5 2 5" xfId="15895" xr:uid="{00000000-0005-0000-0000-0000473E0000}"/>
    <cellStyle name="20% - 强调文字颜色 4 2 5 2 5 2" xfId="351" xr:uid="{00000000-0005-0000-0000-00008F01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57" xr:uid="{00000000-0005-0000-0000-000089030000}"/>
    <cellStyle name="20% - 强调文字颜色 4 2 5 3 2 3" xfId="15897" xr:uid="{00000000-0005-0000-0000-000049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3" xr:uid="{00000000-0005-0000-0000-00001F280000}"/>
    <cellStyle name="20% - 强调文字颜色 4 2 5 5" xfId="799" xr:uid="{00000000-0005-0000-0000-00004F030000}"/>
    <cellStyle name="20% - 强调文字颜色 4 2 5 5 2" xfId="15902" xr:uid="{00000000-0005-0000-0000-00004E3E0000}"/>
    <cellStyle name="20% - 强调文字颜色 4 2 5 5 2 2" xfId="739" xr:uid="{00000000-0005-0000-0000-000013030000}"/>
    <cellStyle name="20% - 强调文字颜色 4 2 5 5 3" xfId="14061" xr:uid="{00000000-0005-0000-0000-00001D370000}"/>
    <cellStyle name="20% - 强调文字颜色 4 2 5 6" xfId="15905" xr:uid="{00000000-0005-0000-0000-000051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5" xr:uid="{00000000-0005-0000-0000-00001F0C0000}"/>
    <cellStyle name="20% - 强调文字颜色 4 2 6 2 2 2 2" xfId="15910" xr:uid="{00000000-0005-0000-0000-0000563E0000}"/>
    <cellStyle name="20% - 强调文字颜色 4 2 6 2 2 2 3" xfId="15911" xr:uid="{00000000-0005-0000-0000-0000573E0000}"/>
    <cellStyle name="20% - 强调文字颜色 4 2 6 2 2 3" xfId="15913" xr:uid="{00000000-0005-0000-0000-0000593E0000}"/>
    <cellStyle name="20% - 强调文字颜色 4 2 6 2 2 3 2" xfId="15915" xr:uid="{00000000-0005-0000-0000-00005B3E0000}"/>
    <cellStyle name="20% - 强调文字颜色 4 2 6 2 2 4" xfId="15918" xr:uid="{00000000-0005-0000-0000-00005E3E0000}"/>
    <cellStyle name="20% - 强调文字颜色 4 2 6 2 3" xfId="15921" xr:uid="{00000000-0005-0000-0000-0000613E0000}"/>
    <cellStyle name="20% - 强调文字颜色 4 2 6 2 3 2" xfId="7610" xr:uid="{00000000-0005-0000-0000-0000EA1D0000}"/>
    <cellStyle name="20% - 强调文字颜色 4 2 6 2 3 2 2" xfId="7612" xr:uid="{00000000-0005-0000-0000-0000EC1D0000}"/>
    <cellStyle name="20% - 强调文字颜色 4 2 6 2 3 2 3" xfId="15922" xr:uid="{00000000-0005-0000-0000-0000623E0000}"/>
    <cellStyle name="20% - 强调文字颜色 4 2 6 2 3 3" xfId="3544" xr:uid="{00000000-0005-0000-0000-000008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7" xr:uid="{00000000-0005-0000-0000-0000673E0000}"/>
    <cellStyle name="20% - 强调文字颜色 4 2 6 3 3 2" xfId="7680" xr:uid="{00000000-0005-0000-0000-000030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39" xr:uid="{00000000-0005-0000-0000-0000733E0000}"/>
    <cellStyle name="20% - 强调文字颜色 4 2 6 6 2" xfId="15942" xr:uid="{00000000-0005-0000-0000-0000763E0000}"/>
    <cellStyle name="20% - 强调文字颜色 4 2 7" xfId="15943" xr:uid="{00000000-0005-0000-0000-0000773E0000}"/>
    <cellStyle name="20% - 强调文字颜色 4 2 7 2" xfId="15946" xr:uid="{00000000-0005-0000-0000-00007A3E0000}"/>
    <cellStyle name="20% - 强调文字颜色 4 2 7 2 2" xfId="15948" xr:uid="{00000000-0005-0000-0000-00007C3E0000}"/>
    <cellStyle name="20% - 强调文字颜色 4 2 7 2 2 2" xfId="2886" xr:uid="{00000000-0005-0000-0000-0000760B0000}"/>
    <cellStyle name="20% - 强调文字颜色 4 2 7 2 2 3" xfId="2896" xr:uid="{00000000-0005-0000-0000-0000800B0000}"/>
    <cellStyle name="20% - 强调文字颜色 4 2 7 2 2 3 2" xfId="15949" xr:uid="{00000000-0005-0000-0000-00007D3E0000}"/>
    <cellStyle name="20% - 强调文字颜色 4 2 7 2 2 4" xfId="15953" xr:uid="{00000000-0005-0000-0000-0000813E0000}"/>
    <cellStyle name="20% - 强调文字颜色 4 2 7 2 3" xfId="15957" xr:uid="{00000000-0005-0000-0000-0000853E0000}"/>
    <cellStyle name="20% - 强调文字颜色 4 2 7 2 3 2" xfId="2913" xr:uid="{00000000-0005-0000-0000-0000910B0000}"/>
    <cellStyle name="20% - 强调文字颜色 4 2 7 2 3 2 2" xfId="15958" xr:uid="{00000000-0005-0000-0000-0000863E0000}"/>
    <cellStyle name="20% - 强调文字颜色 4 2 7 2 3 2 2 2" xfId="15963" xr:uid="{00000000-0005-0000-0000-00008B3E0000}"/>
    <cellStyle name="20% - 强调文字颜色 4 2 7 2 3 2 2 3" xfId="15966" xr:uid="{00000000-0005-0000-0000-00008E3E0000}"/>
    <cellStyle name="20% - 强调文字颜色 4 2 7 2 3 2 3" xfId="15971" xr:uid="{00000000-0005-0000-0000-0000933E0000}"/>
    <cellStyle name="20% - 强调文字颜色 4 2 7 2 3 2 4" xfId="15975" xr:uid="{00000000-0005-0000-0000-0000973E0000}"/>
    <cellStyle name="20% - 强调文字颜色 4 2 7 2 3 3" xfId="4395" xr:uid="{00000000-0005-0000-0000-00005B110000}"/>
    <cellStyle name="20% - 强调文字颜色 4 2 7 2 3 3 2" xfId="15979" xr:uid="{00000000-0005-0000-0000-00009B3E0000}"/>
    <cellStyle name="20% - 强调文字颜色 4 2 7 2 3 3 2 2" xfId="15982" xr:uid="{00000000-0005-0000-0000-00009E3E0000}"/>
    <cellStyle name="20% - 强调文字颜色 4 2 7 2 3 3 2 3" xfId="15984" xr:uid="{00000000-0005-0000-0000-0000A03E0000}"/>
    <cellStyle name="20% - 强调文字颜色 4 2 7 2 3 3 3" xfId="15986" xr:uid="{00000000-0005-0000-0000-0000A23E0000}"/>
    <cellStyle name="20% - 强调文字颜色 4 2 7 2 3 3 4" xfId="15988" xr:uid="{00000000-0005-0000-0000-0000A43E0000}"/>
    <cellStyle name="20% - 强调文字颜色 4 2 7 2 3 4" xfId="15991" xr:uid="{00000000-0005-0000-0000-0000A73E0000}"/>
    <cellStyle name="20% - 强调文字颜色 4 2 7 2 3 4 2" xfId="15994" xr:uid="{00000000-0005-0000-0000-0000AA3E0000}"/>
    <cellStyle name="20% - 强调文字颜色 4 2 7 2 3 4 3" xfId="15997" xr:uid="{00000000-0005-0000-0000-0000AD3E0000}"/>
    <cellStyle name="20% - 强调文字颜色 4 2 7 2 3 5" xfId="16000" xr:uid="{00000000-0005-0000-0000-0000B03E0000}"/>
    <cellStyle name="20% - 强调文字颜色 4 2 7 2 3 6" xfId="16003" xr:uid="{00000000-0005-0000-0000-0000B3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1" xr:uid="{00000000-0005-0000-0000-0000232C0000}"/>
    <cellStyle name="20% - 强调文字颜色 4 2 7 4 2" xfId="16010" xr:uid="{00000000-0005-0000-0000-0000BA3E0000}"/>
    <cellStyle name="20% - 强调文字颜色 4 2 7 4 2 2" xfId="2989" xr:uid="{00000000-0005-0000-0000-0000DD0B0000}"/>
    <cellStyle name="20% - 强调文字颜色 4 2 7 4 2 2 2" xfId="5480" xr:uid="{00000000-0005-0000-0000-000098150000}"/>
    <cellStyle name="20% - 强调文字颜色 4 2 7 4 2 2 2 2" xfId="16011" xr:uid="{00000000-0005-0000-0000-0000BB3E0000}"/>
    <cellStyle name="20% - 强调文字颜色 4 2 7 4 2 2 3" xfId="16013" xr:uid="{00000000-0005-0000-0000-0000BD3E0000}"/>
    <cellStyle name="20% - 强调文字颜色 4 2 7 4 2 3" xfId="16015" xr:uid="{00000000-0005-0000-0000-0000BF3E0000}"/>
    <cellStyle name="20% - 强调文字颜色 4 2 7 4 2 3 2" xfId="5484" xr:uid="{00000000-0005-0000-0000-00009C150000}"/>
    <cellStyle name="20% - 强调文字颜色 4 2 7 4 2 4" xfId="16017" xr:uid="{00000000-0005-0000-0000-0000C13E0000}"/>
    <cellStyle name="20% - 强调文字颜色 4 2 7 4 3" xfId="16020" xr:uid="{00000000-0005-0000-0000-0000C43E0000}"/>
    <cellStyle name="20% - 强调文字颜色 4 2 7 4 3 2" xfId="16022" xr:uid="{00000000-0005-0000-0000-0000C63E0000}"/>
    <cellStyle name="20% - 强调文字颜色 4 2 7 4 3 2 2" xfId="5028" xr:uid="{00000000-0005-0000-0000-0000D4130000}"/>
    <cellStyle name="20% - 强调文字颜色 4 2 7 4 3 2 3" xfId="5037" xr:uid="{00000000-0005-0000-0000-0000DD130000}"/>
    <cellStyle name="20% - 强调文字颜色 4 2 7 4 3 3" xfId="16025" xr:uid="{00000000-0005-0000-0000-0000C93E0000}"/>
    <cellStyle name="20% - 强调文字颜色 4 2 7 4 3 4" xfId="16027" xr:uid="{00000000-0005-0000-0000-0000CB3E0000}"/>
    <cellStyle name="20% - 强调文字颜色 4 2 7 4 4" xfId="16029" xr:uid="{00000000-0005-0000-0000-0000CD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3" xr:uid="{00000000-0005-0000-0000-0000D13E0000}"/>
    <cellStyle name="20% - 强调文字颜色 4 2 7 4 5 2" xfId="16037" xr:uid="{00000000-0005-0000-0000-0000D53E0000}"/>
    <cellStyle name="20% - 强调文字颜色 4 2 7 4 6" xfId="10880" xr:uid="{00000000-0005-0000-0000-0000B02A0000}"/>
    <cellStyle name="20% - 强调文字颜色 4 2 7 5" xfId="16039" xr:uid="{00000000-0005-0000-0000-0000D73E0000}"/>
    <cellStyle name="20% - 强调文字颜色 4 2 7 5 2" xfId="16042" xr:uid="{00000000-0005-0000-0000-0000DA3E0000}"/>
    <cellStyle name="20% - 强调文字颜色 4 2 8" xfId="16043" xr:uid="{00000000-0005-0000-0000-0000DB3E0000}"/>
    <cellStyle name="20% - 强调文字颜色 4 2 8 2" xfId="16046" xr:uid="{00000000-0005-0000-0000-0000DE3E0000}"/>
    <cellStyle name="20% - 强调文字颜色 4 2 8 2 2" xfId="16048" xr:uid="{00000000-0005-0000-0000-0000E03E0000}"/>
    <cellStyle name="20% - 强调文字颜色 4 2 8 2 2 2" xfId="1480" xr:uid="{00000000-0005-0000-0000-0000F8050000}"/>
    <cellStyle name="20% - 强调文字颜色 4 2 8 2 2 2 2" xfId="16049" xr:uid="{00000000-0005-0000-0000-0000E13E0000}"/>
    <cellStyle name="20% - 强调文字颜色 4 2 8 2 2 2 2 2" xfId="16051" xr:uid="{00000000-0005-0000-0000-0000E33E0000}"/>
    <cellStyle name="20% - 强调文字颜色 4 2 8 2 2 2 2 3" xfId="16054" xr:uid="{00000000-0005-0000-0000-0000E63E0000}"/>
    <cellStyle name="20% - 强调文字颜色 4 2 8 2 2 2 3" xfId="16058" xr:uid="{00000000-0005-0000-0000-0000EA3E0000}"/>
    <cellStyle name="20% - 强调文字颜色 4 2 8 2 2 2 4" xfId="16061" xr:uid="{00000000-0005-0000-0000-0000ED3E0000}"/>
    <cellStyle name="20% - 强调文字颜色 4 2 8 2 2 3" xfId="1486" xr:uid="{00000000-0005-0000-0000-0000FE050000}"/>
    <cellStyle name="20% - 强调文字颜色 4 2 8 2 2 3 2" xfId="16064" xr:uid="{00000000-0005-0000-0000-0000F03E0000}"/>
    <cellStyle name="20% - 强调文字颜色 4 2 8 2 2 3 2 2" xfId="968" xr:uid="{00000000-0005-0000-0000-0000F8030000}"/>
    <cellStyle name="20% - 强调文字颜色 4 2 8 2 2 3 2 3" xfId="982" xr:uid="{00000000-0005-0000-0000-000006040000}"/>
    <cellStyle name="20% - 强调文字颜色 4 2 8 2 2 3 3" xfId="16066" xr:uid="{00000000-0005-0000-0000-0000F23E0000}"/>
    <cellStyle name="20% - 强调文字颜色 4 2 8 2 2 3 4" xfId="16068" xr:uid="{00000000-0005-0000-0000-0000F43E0000}"/>
    <cellStyle name="20% - 强调文字颜色 4 2 8 2 2 4" xfId="16070" xr:uid="{00000000-0005-0000-0000-0000F63E0000}"/>
    <cellStyle name="20% - 强调文字颜色 4 2 8 2 2 4 2" xfId="16071" xr:uid="{00000000-0005-0000-0000-0000F73E0000}"/>
    <cellStyle name="20% - 强调文字颜色 4 2 8 2 2 4 3" xfId="16072" xr:uid="{00000000-0005-0000-0000-0000F8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8" xr:uid="{00000000-0005-0000-0000-000034090000}"/>
    <cellStyle name="20% - 强调文字颜色 4 2 8 2 5" xfId="16078" xr:uid="{00000000-0005-0000-0000-0000FE3E0000}"/>
    <cellStyle name="20% - 强调文字颜色 4 2 8 3" xfId="16079" xr:uid="{00000000-0005-0000-0000-0000FF3E0000}"/>
    <cellStyle name="20% - 强调文字颜色 4 2 8 3 2" xfId="16083" xr:uid="{00000000-0005-0000-0000-0000033F0000}"/>
    <cellStyle name="20% - 强调文字颜色 4 2 8 3 2 2" xfId="16085" xr:uid="{00000000-0005-0000-0000-0000053F0000}"/>
    <cellStyle name="20% - 强调文字颜色 4 2 8 3 2 2 2" xfId="7704" xr:uid="{00000000-0005-0000-0000-0000481E0000}"/>
    <cellStyle name="20% - 强调文字颜色 4 2 8 3 2 2 3" xfId="7708" xr:uid="{00000000-0005-0000-0000-00004C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7" xr:uid="{00000000-0005-0000-0000-0000EB1E0000}"/>
    <cellStyle name="20% - 强调文字颜色 4 2 8 3 4 3" xfId="16103" xr:uid="{00000000-0005-0000-0000-0000173F0000}"/>
    <cellStyle name="20% - 强调文字颜色 4 2 8 3 5" xfId="16104" xr:uid="{00000000-0005-0000-0000-0000183F0000}"/>
    <cellStyle name="20% - 强调文字颜色 4 2 8 3 5 2" xfId="16106" xr:uid="{00000000-0005-0000-0000-00001A3F0000}"/>
    <cellStyle name="20% - 强调文字颜色 4 2 8 3 6" xfId="16109" xr:uid="{00000000-0005-0000-0000-00001D3F0000}"/>
    <cellStyle name="20% - 强调文字颜色 4 2 8 4" xfId="13681" xr:uid="{00000000-0005-0000-0000-0000A1350000}"/>
    <cellStyle name="20% - 强调文字颜色 4 2 8 5" xfId="13685" xr:uid="{00000000-0005-0000-0000-0000A5350000}"/>
    <cellStyle name="20% - 强调文字颜色 4 2 9" xfId="16112" xr:uid="{00000000-0005-0000-0000-0000203F0000}"/>
    <cellStyle name="20% - 强调文字颜色 4 2 9 2" xfId="16114" xr:uid="{00000000-0005-0000-0000-0000223F0000}"/>
    <cellStyle name="20% - 强调文字颜色 4 2 9 2 2" xfId="16117" xr:uid="{00000000-0005-0000-0000-0000253F0000}"/>
    <cellStyle name="20% - 强调文字颜色 4 2 9 2 3" xfId="16118" xr:uid="{00000000-0005-0000-0000-0000263F0000}"/>
    <cellStyle name="20% - 强调文字颜色 4 2 9 2 3 2" xfId="7934" xr:uid="{00000000-0005-0000-0000-00002E1F0000}"/>
    <cellStyle name="20% - 强调文字颜色 4 2 9 3" xfId="16119" xr:uid="{00000000-0005-0000-0000-0000273F0000}"/>
    <cellStyle name="20% - 强调文字颜色 4 20" xfId="3533" xr:uid="{00000000-0005-0000-0000-0000FD0D0000}"/>
    <cellStyle name="20% - 强调文字颜色 4 21" xfId="3554" xr:uid="{00000000-0005-0000-0000-0000120E0000}"/>
    <cellStyle name="20% - 强调文字颜色 4 3" xfId="16122" xr:uid="{00000000-0005-0000-0000-00002A3F0000}"/>
    <cellStyle name="20% - 强调文字颜色 4 3 10" xfId="16123" xr:uid="{00000000-0005-0000-0000-00002B3F0000}"/>
    <cellStyle name="20% - 强调文字颜色 4 3 10 2" xfId="16124" xr:uid="{00000000-0005-0000-0000-00002C3F0000}"/>
    <cellStyle name="20% - 强调文字颜色 4 3 2" xfId="9977" xr:uid="{00000000-0005-0000-0000-000029270000}"/>
    <cellStyle name="20% - 强调文字颜色 4 3 2 2" xfId="16126" xr:uid="{00000000-0005-0000-0000-00002E3F0000}"/>
    <cellStyle name="20% - 强调文字颜色 4 3 2 2 10" xfId="3301" xr:uid="{00000000-0005-0000-0000-0000150D0000}"/>
    <cellStyle name="20% - 强调文字颜色 4 3 2 2 10 2" xfId="7763" xr:uid="{00000000-0005-0000-0000-0000831E0000}"/>
    <cellStyle name="20% - 强调文字颜色 4 3 2 2 11" xfId="7771" xr:uid="{00000000-0005-0000-0000-00008B1E0000}"/>
    <cellStyle name="20% - 强调文字颜色 4 3 2 2 11 2" xfId="7773" xr:uid="{00000000-0005-0000-0000-00008D1E0000}"/>
    <cellStyle name="20% - 强调文字颜色 4 3 2 2 12" xfId="16127" xr:uid="{00000000-0005-0000-0000-00002F3F0000}"/>
    <cellStyle name="20% - 强调文字颜色 4 3 2 2 12 2" xfId="16128" xr:uid="{00000000-0005-0000-0000-0000303F0000}"/>
    <cellStyle name="20% - 强调文字颜色 4 3 2 2 13" xfId="16130" xr:uid="{00000000-0005-0000-0000-0000323F0000}"/>
    <cellStyle name="20% - 强调文字颜色 4 3 2 2 13 2" xfId="16131" xr:uid="{00000000-0005-0000-0000-000033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8" xr:uid="{00000000-0005-0000-0000-00003A3F0000}"/>
    <cellStyle name="20% - 强调文字颜色 4 3 2 2 2 10" xfId="16140" xr:uid="{00000000-0005-0000-0000-00003C3F0000}"/>
    <cellStyle name="20% - 强调文字颜色 4 3 2 2 2 10 2" xfId="6979" xr:uid="{00000000-0005-0000-0000-0000731B0000}"/>
    <cellStyle name="20% - 强调文字颜色 4 3 2 2 2 11" xfId="13522" xr:uid="{00000000-0005-0000-0000-000002350000}"/>
    <cellStyle name="20% - 强调文字颜色 4 3 2 2 2 11 2" xfId="7005" xr:uid="{00000000-0005-0000-0000-00008D1B0000}"/>
    <cellStyle name="20% - 强调文字颜色 4 3 2 2 2 12" xfId="13525" xr:uid="{00000000-0005-0000-0000-000005350000}"/>
    <cellStyle name="20% - 强调文字颜色 4 3 2 2 2 12 2" xfId="8735" xr:uid="{00000000-0005-0000-0000-00004F220000}"/>
    <cellStyle name="20% - 强调文字颜色 4 3 2 2 2 13" xfId="13529" xr:uid="{00000000-0005-0000-0000-000009350000}"/>
    <cellStyle name="20% - 强调文字颜色 4 3 2 2 2 13 2" xfId="16141" xr:uid="{00000000-0005-0000-0000-00003D3F0000}"/>
    <cellStyle name="20% - 强调文字颜色 4 3 2 2 2 14" xfId="16144" xr:uid="{00000000-0005-0000-0000-0000403F0000}"/>
    <cellStyle name="20% - 强调文字颜色 4 3 2 2 2 15" xfId="16147" xr:uid="{00000000-0005-0000-0000-0000433F0000}"/>
    <cellStyle name="20% - 强调文字颜色 4 3 2 2 2 16" xfId="16149" xr:uid="{00000000-0005-0000-0000-0000453F0000}"/>
    <cellStyle name="20% - 强调文字颜色 4 3 2 2 2 2" xfId="16152" xr:uid="{00000000-0005-0000-0000-000048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6" xr:uid="{00000000-0005-0000-0000-00004C3F0000}"/>
    <cellStyle name="20% - 强调文字颜色 4 3 2 2 2 2 2 2 2 3" xfId="16160" xr:uid="{00000000-0005-0000-0000-0000503F0000}"/>
    <cellStyle name="20% - 强调文字颜色 4 3 2 2 2 2 2 2 3" xfId="16163" xr:uid="{00000000-0005-0000-0000-0000533F0000}"/>
    <cellStyle name="20% - 强调文字颜色 4 3 2 2 2 2 2 2 4" xfId="16165" xr:uid="{00000000-0005-0000-0000-0000553F0000}"/>
    <cellStyle name="20% - 强调文字颜色 4 3 2 2 2 2 2 3" xfId="16167" xr:uid="{00000000-0005-0000-0000-0000573F0000}"/>
    <cellStyle name="20% - 强调文字颜色 4 3 2 2 2 2 2 3 2" xfId="2544" xr:uid="{00000000-0005-0000-0000-0000200A0000}"/>
    <cellStyle name="20% - 强调文字颜色 4 3 2 2 2 2 2 3 2 2" xfId="16168" xr:uid="{00000000-0005-0000-0000-0000583F0000}"/>
    <cellStyle name="20% - 强调文字颜色 4 3 2 2 2 2 2 3 2 3" xfId="16170" xr:uid="{00000000-0005-0000-0000-00005A3F0000}"/>
    <cellStyle name="20% - 强调文字颜色 4 3 2 2 2 2 2 3 3" xfId="16171" xr:uid="{00000000-0005-0000-0000-00005B3F0000}"/>
    <cellStyle name="20% - 强调文字颜色 4 3 2 2 2 2 2 3 4" xfId="16173" xr:uid="{00000000-0005-0000-0000-00005D3F0000}"/>
    <cellStyle name="20% - 强调文字颜色 4 3 2 2 2 2 2 4" xfId="8849" xr:uid="{00000000-0005-0000-0000-0000C1220000}"/>
    <cellStyle name="20% - 强调文字颜色 4 3 2 2 2 2 2 4 2" xfId="11394" xr:uid="{00000000-0005-0000-0000-0000B22C0000}"/>
    <cellStyle name="20% - 强调文字颜色 4 3 2 2 2 2 2 4 3" xfId="8773" xr:uid="{00000000-0005-0000-0000-000075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3" xr:uid="{00000000-0005-0000-0000-000015050000}"/>
    <cellStyle name="20% - 强调文字颜色 4 3 2 2 2 2 4 2" xfId="1263" xr:uid="{00000000-0005-0000-0000-00001F050000}"/>
    <cellStyle name="20% - 强调文字颜色 4 3 2 2 2 2 4 3" xfId="1267" xr:uid="{00000000-0005-0000-0000-000023050000}"/>
    <cellStyle name="20% - 强调文字颜色 4 3 2 2 2 2 5" xfId="1271" xr:uid="{00000000-0005-0000-0000-000027050000}"/>
    <cellStyle name="20% - 强调文字颜色 4 3 2 2 2 2 5 2" xfId="16181" xr:uid="{00000000-0005-0000-0000-0000653F0000}"/>
    <cellStyle name="20% - 强调文字颜色 4 3 2 2 2 2 6" xfId="1287" xr:uid="{00000000-0005-0000-0000-000037050000}"/>
    <cellStyle name="20% - 强调文字颜色 4 3 2 2 2 2 7" xfId="16182" xr:uid="{00000000-0005-0000-0000-0000663F0000}"/>
    <cellStyle name="20% - 强调文字颜色 4 3 2 2 2 3" xfId="16184" xr:uid="{00000000-0005-0000-0000-000068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9" xr:uid="{00000000-0005-0000-0000-0000CD390000}"/>
    <cellStyle name="20% - 强调文字颜色 4 3 2 2 2 3 2 3" xfId="16189" xr:uid="{00000000-0005-0000-0000-00006D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8" xr:uid="{00000000-0005-0000-0000-00006A050000}"/>
    <cellStyle name="20% - 强调文字颜色 4 3 2 2 2 3 4 2" xfId="288" xr:uid="{00000000-0005-0000-0000-000049010000}"/>
    <cellStyle name="20% - 强调文字颜色 4 3 2 2 2 3 4 3" xfId="314" xr:uid="{00000000-0005-0000-0000-000066010000}"/>
    <cellStyle name="20% - 强调文字颜色 4 3 2 2 2 3 5" xfId="1347" xr:uid="{00000000-0005-0000-0000-000073050000}"/>
    <cellStyle name="20% - 强调文字颜色 4 3 2 2 2 3 5 2" xfId="16200" xr:uid="{00000000-0005-0000-0000-0000783F0000}"/>
    <cellStyle name="20% - 强调文字颜色 4 3 2 2 2 3 5 3" xfId="16201" xr:uid="{00000000-0005-0000-0000-0000793F0000}"/>
    <cellStyle name="20% - 强调文字颜色 4 3 2 2 2 3 6" xfId="1354" xr:uid="{00000000-0005-0000-0000-00007A050000}"/>
    <cellStyle name="20% - 强调文字颜色 4 3 2 2 2 3 7" xfId="16202" xr:uid="{00000000-0005-0000-0000-00007A3F0000}"/>
    <cellStyle name="20% - 强调文字颜色 4 3 2 2 2 4" xfId="16204" xr:uid="{00000000-0005-0000-0000-00007C3F0000}"/>
    <cellStyle name="20% - 强调文字颜色 4 3 2 2 2 4 2" xfId="16207" xr:uid="{00000000-0005-0000-0000-00007F3F0000}"/>
    <cellStyle name="20% - 强调文字颜色 4 3 2 2 2 4 2 2" xfId="16209" xr:uid="{00000000-0005-0000-0000-0000813F0000}"/>
    <cellStyle name="20% - 强调文字颜色 4 3 2 2 2 4 2 3" xfId="13950" xr:uid="{00000000-0005-0000-0000-0000AE360000}"/>
    <cellStyle name="20% - 强调文字颜色 4 3 2 2 2 4 3" xfId="16211" xr:uid="{00000000-0005-0000-0000-0000833F0000}"/>
    <cellStyle name="20% - 强调文字颜色 4 3 2 2 2 4 3 2" xfId="16213" xr:uid="{00000000-0005-0000-0000-0000853F0000}"/>
    <cellStyle name="20% - 强调文字颜色 4 3 2 2 2 4 3 3" xfId="16215" xr:uid="{00000000-0005-0000-0000-0000873F0000}"/>
    <cellStyle name="20% - 强调文字颜色 4 3 2 2 2 4 4" xfId="1375" xr:uid="{00000000-0005-0000-0000-00008F050000}"/>
    <cellStyle name="20% - 强调文字颜色 4 3 2 2 2 4 4 2" xfId="1472" xr:uid="{00000000-0005-0000-0000-0000F0050000}"/>
    <cellStyle name="20% - 强调文字颜色 4 3 2 2 2 4 5" xfId="1386" xr:uid="{00000000-0005-0000-0000-00009A050000}"/>
    <cellStyle name="20% - 强调文字颜色 4 3 2 2 2 4 6" xfId="16218" xr:uid="{00000000-0005-0000-0000-00008A3F0000}"/>
    <cellStyle name="20% - 强调文字颜色 4 3 2 2 2 5" xfId="16219" xr:uid="{00000000-0005-0000-0000-00008B3F0000}"/>
    <cellStyle name="20% - 强调文字颜色 4 3 2 2 2 5 2" xfId="16221" xr:uid="{00000000-0005-0000-0000-00008D3F0000}"/>
    <cellStyle name="20% - 强调文字颜色 4 3 2 2 2 5 2 2" xfId="16223" xr:uid="{00000000-0005-0000-0000-00008F3F0000}"/>
    <cellStyle name="20% - 强调文字颜色 4 3 2 2 2 5 2 3" xfId="16225" xr:uid="{00000000-0005-0000-0000-0000913F0000}"/>
    <cellStyle name="20% - 强调文字颜色 4 3 2 2 2 5 3" xfId="16226" xr:uid="{00000000-0005-0000-0000-0000923F0000}"/>
    <cellStyle name="20% - 强调文字颜色 4 3 2 2 2 5 3 2" xfId="16228" xr:uid="{00000000-0005-0000-0000-0000943F0000}"/>
    <cellStyle name="20% - 强调文字颜色 4 3 2 2 2 5 3 3" xfId="16229" xr:uid="{00000000-0005-0000-0000-0000953F0000}"/>
    <cellStyle name="20% - 强调文字颜色 4 3 2 2 2 5 4" xfId="1326" xr:uid="{00000000-0005-0000-0000-00005E050000}"/>
    <cellStyle name="20% - 强调文字颜色 4 3 2 2 2 5 4 2" xfId="16230" xr:uid="{00000000-0005-0000-0000-0000963F0000}"/>
    <cellStyle name="20% - 强调文字颜色 4 3 2 2 2 5 5" xfId="1481" xr:uid="{00000000-0005-0000-0000-0000F9050000}"/>
    <cellStyle name="20% - 强调文字颜色 4 3 2 2 2 5 6" xfId="16231" xr:uid="{00000000-0005-0000-0000-0000973F0000}"/>
    <cellStyle name="20% - 强调文字颜色 4 3 2 2 2 6" xfId="16232" xr:uid="{00000000-0005-0000-0000-0000983F0000}"/>
    <cellStyle name="20% - 强调文字颜色 4 3 2 2 2 6 2" xfId="16236" xr:uid="{00000000-0005-0000-0000-00009C3F0000}"/>
    <cellStyle name="20% - 强调文字颜色 4 3 2 2 2 6 2 2" xfId="16239" xr:uid="{00000000-0005-0000-0000-00009F3F0000}"/>
    <cellStyle name="20% - 强调文字颜色 4 3 2 2 2 6 2 3" xfId="16240" xr:uid="{00000000-0005-0000-0000-0000A03F0000}"/>
    <cellStyle name="20% - 强调文字颜色 4 3 2 2 2 6 3" xfId="16241" xr:uid="{00000000-0005-0000-0000-0000A13F0000}"/>
    <cellStyle name="20% - 强调文字颜色 4 3 2 2 2 6 3 2" xfId="16243" xr:uid="{00000000-0005-0000-0000-0000A33F0000}"/>
    <cellStyle name="20% - 强调文字颜色 4 3 2 2 2 6 4" xfId="317" xr:uid="{00000000-0005-0000-0000-000069010000}"/>
    <cellStyle name="20% - 强调文字颜色 4 3 2 2 2 6 5" xfId="16244" xr:uid="{00000000-0005-0000-0000-0000A43F0000}"/>
    <cellStyle name="20% - 强调文字颜色 4 3 2 2 2 7" xfId="16245" xr:uid="{00000000-0005-0000-0000-0000A53F0000}"/>
    <cellStyle name="20% - 强调文字颜色 4 3 2 2 2 7 2" xfId="16249" xr:uid="{00000000-0005-0000-0000-0000A93F0000}"/>
    <cellStyle name="20% - 强调文字颜色 4 3 2 2 2 7 2 2" xfId="16251" xr:uid="{00000000-0005-0000-0000-0000AB3F0000}"/>
    <cellStyle name="20% - 强调文字颜色 4 3 2 2 2 7 3" xfId="16253" xr:uid="{00000000-0005-0000-0000-0000AD3F0000}"/>
    <cellStyle name="20% - 强调文字颜色 4 3 2 2 2 7 4" xfId="16255" xr:uid="{00000000-0005-0000-0000-0000AF3F0000}"/>
    <cellStyle name="20% - 强调文字颜色 4 3 2 2 2 8" xfId="16256" xr:uid="{00000000-0005-0000-0000-0000B03F0000}"/>
    <cellStyle name="20% - 强调文字颜色 4 3 2 2 2 8 2" xfId="16259" xr:uid="{00000000-0005-0000-0000-0000B33F0000}"/>
    <cellStyle name="20% - 强调文字颜色 4 3 2 2 2 8 3" xfId="16260" xr:uid="{00000000-0005-0000-0000-0000B43F0000}"/>
    <cellStyle name="20% - 强调文字颜色 4 3 2 2 2 9" xfId="16261" xr:uid="{00000000-0005-0000-0000-0000B53F0000}"/>
    <cellStyle name="20% - 强调文字颜色 4 3 2 2 2 9 2" xfId="16263" xr:uid="{00000000-0005-0000-0000-0000B73F0000}"/>
    <cellStyle name="20% - 强调文字颜色 4 3 2 2 2 9 3" xfId="16265" xr:uid="{00000000-0005-0000-0000-0000B93F0000}"/>
    <cellStyle name="20% - 强调文字颜色 4 3 2 2 3" xfId="4434" xr:uid="{00000000-0005-0000-0000-000082110000}"/>
    <cellStyle name="20% - 强调文字颜色 4 3 2 2 3 2" xfId="4437" xr:uid="{00000000-0005-0000-0000-000085110000}"/>
    <cellStyle name="20% - 强调文字颜色 4 3 2 2 3 2 2" xfId="2106" xr:uid="{00000000-0005-0000-0000-00006A080000}"/>
    <cellStyle name="20% - 强调文字颜色 4 3 2 2 3 2 2 2" xfId="4444" xr:uid="{00000000-0005-0000-0000-00008C110000}"/>
    <cellStyle name="20% - 强调文字颜色 4 3 2 2 3 2 2 2 2" xfId="16266" xr:uid="{00000000-0005-0000-0000-0000BA3F0000}"/>
    <cellStyle name="20% - 强调文字颜色 4 3 2 2 3 2 2 2 2 2" xfId="16267" xr:uid="{00000000-0005-0000-0000-0000BB3F0000}"/>
    <cellStyle name="20% - 强调文字颜色 4 3 2 2 3 2 2 2 2 3" xfId="16272" xr:uid="{00000000-0005-0000-0000-0000C0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7" xr:uid="{00000000-0005-0000-0000-0000C5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6" xr:uid="{00000000-0005-0000-0000-0000CE3F0000}"/>
    <cellStyle name="20% - 强调文字颜色 4 3 2 2 3 2 2 6" xfId="16288" xr:uid="{00000000-0005-0000-0000-0000D03F0000}"/>
    <cellStyle name="20% - 强调文字颜色 4 3 2 2 3 2 3" xfId="2111" xr:uid="{00000000-0005-0000-0000-00006F080000}"/>
    <cellStyle name="20% - 强调文字颜色 4 3 2 2 3 2 4" xfId="4454" xr:uid="{00000000-0005-0000-0000-000096110000}"/>
    <cellStyle name="20% - 强调文字颜色 4 3 2 2 3 2 4 2" xfId="10891" xr:uid="{00000000-0005-0000-0000-0000BB2A0000}"/>
    <cellStyle name="20% - 强调文字颜色 4 3 2 2 3 2 5" xfId="10902" xr:uid="{00000000-0005-0000-0000-0000C62A0000}"/>
    <cellStyle name="20% - 强调文字颜色 4 3 2 2 3 2 6" xfId="10913" xr:uid="{00000000-0005-0000-0000-0000D12A0000}"/>
    <cellStyle name="20% - 强调文字颜色 4 3 2 2 3 3" xfId="4459" xr:uid="{00000000-0005-0000-0000-00009B110000}"/>
    <cellStyle name="20% - 强调文字颜色 4 3 2 2 3 3 2" xfId="2122" xr:uid="{00000000-0005-0000-0000-00007A080000}"/>
    <cellStyle name="20% - 强调文字颜色 4 3 2 2 3 3 2 2" xfId="208" xr:uid="{00000000-0005-0000-0000-0000F0000000}"/>
    <cellStyle name="20% - 强调文字颜色 4 3 2 2 3 3 2 2 2" xfId="16289" xr:uid="{00000000-0005-0000-0000-0000D13F0000}"/>
    <cellStyle name="20% - 强调文字颜色 4 3 2 2 3 3 2 2 3" xfId="16290" xr:uid="{00000000-0005-0000-0000-0000D23F0000}"/>
    <cellStyle name="20% - 强调文字颜色 4 3 2 2 3 3 2 3" xfId="144" xr:uid="{00000000-0005-0000-0000-0000AA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5" xr:uid="{00000000-0005-0000-0000-0000D73F0000}"/>
    <cellStyle name="20% - 强调文字颜色 4 3 2 2 3 3 3 4" xfId="16297" xr:uid="{00000000-0005-0000-0000-0000D93F0000}"/>
    <cellStyle name="20% - 强调文字颜色 4 3 2 2 3 3 4" xfId="4462" xr:uid="{00000000-0005-0000-0000-00009E110000}"/>
    <cellStyle name="20% - 强调文字颜色 4 3 2 2 3 3 4 2" xfId="12154" xr:uid="{00000000-0005-0000-0000-0000AA2F0000}"/>
    <cellStyle name="20% - 强调文字颜色 4 3 2 2 3 3 4 2 2" xfId="16298" xr:uid="{00000000-0005-0000-0000-0000DA3F0000}"/>
    <cellStyle name="20% - 强调文字颜色 4 3 2 2 3 3 4 3" xfId="12158" xr:uid="{00000000-0005-0000-0000-0000AE2F0000}"/>
    <cellStyle name="20% - 强调文字颜色 4 3 2 2 3 3 5" xfId="12161" xr:uid="{00000000-0005-0000-0000-0000B12F0000}"/>
    <cellStyle name="20% - 强调文字颜色 4 3 2 2 3 3 5 2" xfId="16300" xr:uid="{00000000-0005-0000-0000-0000DC3F0000}"/>
    <cellStyle name="20% - 强调文字颜色 4 3 2 2 3 3 5 3" xfId="16306" xr:uid="{00000000-0005-0000-0000-0000E23F0000}"/>
    <cellStyle name="20% - 强调文字颜色 4 3 2 2 3 3 6" xfId="12165" xr:uid="{00000000-0005-0000-0000-0000B52F0000}"/>
    <cellStyle name="20% - 强调文字颜色 4 3 2 2 3 3 6 2" xfId="16310" xr:uid="{00000000-0005-0000-0000-0000E63F0000}"/>
    <cellStyle name="20% - 强调文字颜色 4 3 2 2 3 3 7" xfId="16313" xr:uid="{00000000-0005-0000-0000-0000E93F0000}"/>
    <cellStyle name="20% - 强调文字颜色 4 3 2 2 3 4" xfId="4475" xr:uid="{00000000-0005-0000-0000-0000AB110000}"/>
    <cellStyle name="20% - 强调文字颜色 4 3 2 2 3 5" xfId="4493" xr:uid="{00000000-0005-0000-0000-0000BD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6" xr:uid="{00000000-0005-0000-0000-0000EC3F0000}"/>
    <cellStyle name="20% - 强调文字颜色 4 3 2 2 4 2 2 2" xfId="16318" xr:uid="{00000000-0005-0000-0000-0000EE3F0000}"/>
    <cellStyle name="20% - 强调文字颜色 4 3 2 2 4 2 3" xfId="10926" xr:uid="{00000000-0005-0000-0000-0000DE2A0000}"/>
    <cellStyle name="20% - 强调文字颜色 4 3 2 2 4 2 3 2" xfId="10928" xr:uid="{00000000-0005-0000-0000-0000E02A0000}"/>
    <cellStyle name="20% - 强调文字颜色 4 3 2 2 4 2 4" xfId="10933" xr:uid="{00000000-0005-0000-0000-0000E5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0" xr:uid="{00000000-0005-0000-0000-0000F03F0000}"/>
    <cellStyle name="20% - 强调文字颜色 4 3 2 2 4 5" xfId="16322" xr:uid="{00000000-0005-0000-0000-0000F23F0000}"/>
    <cellStyle name="20% - 强调文字颜色 4 3 2 2 4 6" xfId="57" xr:uid="{00000000-0005-0000-0000-000040000000}"/>
    <cellStyle name="20% - 强调文字颜色 4 3 2 2 5" xfId="4510" xr:uid="{00000000-0005-0000-0000-0000CE110000}"/>
    <cellStyle name="20% - 强调文字颜色 4 3 2 2 5 2" xfId="4519" xr:uid="{00000000-0005-0000-0000-0000D7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8" xr:uid="{00000000-0005-0000-0000-000040390000}"/>
    <cellStyle name="20% - 强调文字颜色 4 3 2 2 5 3" xfId="4525" xr:uid="{00000000-0005-0000-0000-0000DD110000}"/>
    <cellStyle name="20% - 强调文字颜色 4 3 2 2 5 3 2" xfId="14624" xr:uid="{00000000-0005-0000-0000-000050390000}"/>
    <cellStyle name="20% - 强调文字颜色 4 3 2 2 5 3 2 2" xfId="14626" xr:uid="{00000000-0005-0000-0000-000052390000}"/>
    <cellStyle name="20% - 强调文字颜色 4 3 2 2 5 3 3" xfId="14635" xr:uid="{00000000-0005-0000-0000-00005B390000}"/>
    <cellStyle name="20% - 强调文字颜色 4 3 2 2 5 3 4" xfId="14640" xr:uid="{00000000-0005-0000-0000-000060390000}"/>
    <cellStyle name="20% - 强调文字颜色 4 3 2 2 5 4" xfId="16324" xr:uid="{00000000-0005-0000-0000-0000F43F0000}"/>
    <cellStyle name="20% - 强调文字颜色 4 3 2 2 5 4 2" xfId="16326" xr:uid="{00000000-0005-0000-0000-0000F63F0000}"/>
    <cellStyle name="20% - 强调文字颜色 4 3 2 2 5 5" xfId="16329" xr:uid="{00000000-0005-0000-0000-0000F93F0000}"/>
    <cellStyle name="20% - 强调文字颜色 4 3 2 2 5 6" xfId="16331" xr:uid="{00000000-0005-0000-0000-0000FB3F0000}"/>
    <cellStyle name="20% - 强调文字颜色 4 3 2 2 6" xfId="4530" xr:uid="{00000000-0005-0000-0000-0000E2110000}"/>
    <cellStyle name="20% - 强调文字颜色 4 3 2 2 6 2" xfId="4537" xr:uid="{00000000-0005-0000-0000-0000E9110000}"/>
    <cellStyle name="20% - 强调文字颜色 4 3 2 2 6 2 2" xfId="14657" xr:uid="{00000000-0005-0000-0000-000071390000}"/>
    <cellStyle name="20% - 强调文字颜色 4 3 2 2 6 2 2 2" xfId="14659" xr:uid="{00000000-0005-0000-0000-000073390000}"/>
    <cellStyle name="20% - 强调文字颜色 4 3 2 2 6 2 3" xfId="14662" xr:uid="{00000000-0005-0000-0000-000076390000}"/>
    <cellStyle name="20% - 强调文字颜色 4 3 2 2 6 2 4" xfId="14664" xr:uid="{00000000-0005-0000-0000-000078390000}"/>
    <cellStyle name="20% - 强调文字颜色 4 3 2 2 6 3" xfId="14414" xr:uid="{00000000-0005-0000-0000-00007E380000}"/>
    <cellStyle name="20% - 强调文字颜色 4 3 2 2 6 3 2" xfId="14418" xr:uid="{00000000-0005-0000-0000-000082380000}"/>
    <cellStyle name="20% - 强调文字颜色 4 3 2 2 6 3 3" xfId="14674" xr:uid="{00000000-0005-0000-0000-000082390000}"/>
    <cellStyle name="20% - 强调文字颜色 4 3 2 2 6 4" xfId="14422" xr:uid="{00000000-0005-0000-0000-000086380000}"/>
    <cellStyle name="20% - 强调文字颜色 4 3 2 2 6 4 2" xfId="14426" xr:uid="{00000000-0005-0000-0000-00008A380000}"/>
    <cellStyle name="20% - 强调文字颜色 4 3 2 2 6 5" xfId="14428" xr:uid="{00000000-0005-0000-0000-00008C380000}"/>
    <cellStyle name="20% - 强调文字颜色 4 3 2 2 6 6" xfId="16336" xr:uid="{00000000-0005-0000-0000-000000400000}"/>
    <cellStyle name="20% - 强调文字颜色 4 3 2 2 7" xfId="1976" xr:uid="{00000000-0005-0000-0000-0000E8070000}"/>
    <cellStyle name="20% - 强调文字颜色 4 3 2 2 7 2" xfId="16339" xr:uid="{00000000-0005-0000-0000-000003400000}"/>
    <cellStyle name="20% - 强调文字颜色 4 3 2 2 7 2 2" xfId="14696" xr:uid="{00000000-0005-0000-0000-000098390000}"/>
    <cellStyle name="20% - 强调文字颜色 4 3 2 2 7 2 3" xfId="14702" xr:uid="{00000000-0005-0000-0000-00009E390000}"/>
    <cellStyle name="20% - 强调文字颜色 4 3 2 2 7 3" xfId="14436" xr:uid="{00000000-0005-0000-0000-000094380000}"/>
    <cellStyle name="20% - 强调文字颜色 4 3 2 2 7 3 2" xfId="14720" xr:uid="{00000000-0005-0000-0000-0000B0390000}"/>
    <cellStyle name="20% - 强调文字颜色 4 3 2 2 7 4" xfId="14439" xr:uid="{00000000-0005-0000-0000-000097380000}"/>
    <cellStyle name="20% - 强调文字颜色 4 3 2 2 7 5" xfId="16341" xr:uid="{00000000-0005-0000-0000-000005400000}"/>
    <cellStyle name="20% - 强调文字颜色 4 3 2 2 8" xfId="1990" xr:uid="{00000000-0005-0000-0000-0000F6070000}"/>
    <cellStyle name="20% - 强调文字颜色 4 3 2 2 8 2" xfId="3199" xr:uid="{00000000-0005-0000-0000-0000AF0C0000}"/>
    <cellStyle name="20% - 强调文字颜色 4 3 2 2 8 2 2" xfId="14743" xr:uid="{00000000-0005-0000-0000-0000C7390000}"/>
    <cellStyle name="20% - 强调文字颜色 4 3 2 2 8 2 3" xfId="16343" xr:uid="{00000000-0005-0000-0000-000007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50" xr:uid="{00000000-0005-0000-0000-00000E400000}"/>
    <cellStyle name="20% - 强调文字颜色 4 3 2 2 9" xfId="16353" xr:uid="{00000000-0005-0000-0000-000011400000}"/>
    <cellStyle name="20% - 强调文字颜色 4 3 2 2 9 2" xfId="16354" xr:uid="{00000000-0005-0000-0000-000012400000}"/>
    <cellStyle name="20% - 强调文字颜色 4 3 2 2 9 3" xfId="6271" xr:uid="{00000000-0005-0000-0000-0000AF180000}"/>
    <cellStyle name="20% - 强调文字颜色 4 3 2 3" xfId="16355" xr:uid="{00000000-0005-0000-0000-000013400000}"/>
    <cellStyle name="20% - 强调文字颜色 4 3 2 3 2" xfId="16357" xr:uid="{00000000-0005-0000-0000-000015400000}"/>
    <cellStyle name="20% - 强调文字颜色 4 3 2 3 2 2" xfId="16358" xr:uid="{00000000-0005-0000-0000-000016400000}"/>
    <cellStyle name="20% - 强调文字颜色 4 3 2 4" xfId="16359" xr:uid="{00000000-0005-0000-0000-000017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4" xr:uid="{00000000-0005-0000-0000-00002C120000}"/>
    <cellStyle name="20% - 强调文字颜色 4 3 2 5" xfId="16365" xr:uid="{00000000-0005-0000-0000-00001D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0" xr:uid="{00000000-0005-0000-0000-000022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77" xr:uid="{00000000-0005-0000-0000-000029400000}"/>
    <cellStyle name="20% - 强调文字颜色 4 3 3 14" xfId="10745" xr:uid="{00000000-0005-0000-0000-0000292A0000}"/>
    <cellStyle name="20% - 强调文字颜色 4 3 3 15" xfId="10747" xr:uid="{00000000-0005-0000-0000-00002B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5" xr:uid="{00000000-0005-0000-0000-0000793E0000}"/>
    <cellStyle name="20% - 强调文字颜色 4 3 3 2 10 2" xfId="15947" xr:uid="{00000000-0005-0000-0000-00007B3E0000}"/>
    <cellStyle name="20% - 强调文字颜色 4 3 3 2 11" xfId="16045" xr:uid="{00000000-0005-0000-0000-0000DD3E0000}"/>
    <cellStyle name="20% - 强调文字颜色 4 3 3 2 11 2" xfId="16047" xr:uid="{00000000-0005-0000-0000-0000DF3E0000}"/>
    <cellStyle name="20% - 强调文字颜色 4 3 3 2 12" xfId="16113" xr:uid="{00000000-0005-0000-0000-0000213F0000}"/>
    <cellStyle name="20% - 强调文字颜色 4 3 3 2 12 2" xfId="16115" xr:uid="{00000000-0005-0000-0000-000023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3" xr:uid="{00000000-0005-0000-0000-000039400000}"/>
    <cellStyle name="20% - 强调文字颜色 4 3 3 2 2 2 2 3" xfId="16395" xr:uid="{00000000-0005-0000-0000-00003B400000}"/>
    <cellStyle name="20% - 强调文字颜色 4 3 3 2 2 2 3" xfId="16397" xr:uid="{00000000-0005-0000-0000-00003D400000}"/>
    <cellStyle name="20% - 强调文字颜色 4 3 3 2 2 2 3 2" xfId="16398" xr:uid="{00000000-0005-0000-0000-00003E400000}"/>
    <cellStyle name="20% - 强调文字颜色 4 3 3 2 2 2 4" xfId="13378" xr:uid="{00000000-0005-0000-0000-000072340000}"/>
    <cellStyle name="20% - 强调文字颜色 4 3 3 2 2 2 5" xfId="16401" xr:uid="{00000000-0005-0000-0000-000041400000}"/>
    <cellStyle name="20% - 强调文字颜色 4 3 3 2 2 3" xfId="16402" xr:uid="{00000000-0005-0000-0000-000042400000}"/>
    <cellStyle name="20% - 强调文字颜色 4 3 3 2 2 3 2" xfId="16403" xr:uid="{00000000-0005-0000-0000-000043400000}"/>
    <cellStyle name="20% - 强调文字颜色 4 3 3 2 2 3 2 2" xfId="16405" xr:uid="{00000000-0005-0000-0000-000045400000}"/>
    <cellStyle name="20% - 强调文字颜色 4 3 3 2 2 3 2 2 2" xfId="3446" xr:uid="{00000000-0005-0000-0000-0000A60D0000}"/>
    <cellStyle name="20% - 强调文字颜色 4 3 3 2 2 3 2 2 3" xfId="16406" xr:uid="{00000000-0005-0000-0000-000046400000}"/>
    <cellStyle name="20% - 强调文字颜色 4 3 3 2 2 3 2 3" xfId="16408" xr:uid="{00000000-0005-0000-0000-000048400000}"/>
    <cellStyle name="20% - 强调文字颜色 4 3 3 2 2 3 2 4" xfId="16410" xr:uid="{00000000-0005-0000-0000-00004A400000}"/>
    <cellStyle name="20% - 强调文字颜色 4 3 3 2 2 3 3" xfId="16411" xr:uid="{00000000-0005-0000-0000-00004B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6" xr:uid="{00000000-0005-0000-0000-000050400000}"/>
    <cellStyle name="20% - 强调文字颜色 4 3 3 2 2 3 3 4" xfId="16418" xr:uid="{00000000-0005-0000-0000-000052400000}"/>
    <cellStyle name="20% - 强调文字颜色 4 3 3 2 2 3 4" xfId="12238" xr:uid="{00000000-0005-0000-0000-0000FE2F0000}"/>
    <cellStyle name="20% - 强调文字颜色 4 3 3 2 2 3 4 2" xfId="12240" xr:uid="{00000000-0005-0000-0000-000000300000}"/>
    <cellStyle name="20% - 强调文字颜色 4 3 3 2 2 3 4 3" xfId="12242" xr:uid="{00000000-0005-0000-0000-000002300000}"/>
    <cellStyle name="20% - 强调文字颜色 4 3 3 2 2 3 5" xfId="12244" xr:uid="{00000000-0005-0000-0000-000004300000}"/>
    <cellStyle name="20% - 强调文字颜色 4 3 3 2 2 3 5 2" xfId="15645" xr:uid="{00000000-0005-0000-0000-00004D3D0000}"/>
    <cellStyle name="20% - 强调文字颜色 4 3 3 2 2 3 5 3" xfId="16419" xr:uid="{00000000-0005-0000-0000-000053400000}"/>
    <cellStyle name="20% - 强调文字颜色 4 3 3 2 2 3 6" xfId="12246" xr:uid="{00000000-0005-0000-0000-000006300000}"/>
    <cellStyle name="20% - 强调文字颜色 4 3 3 2 2 3 7" xfId="16420" xr:uid="{00000000-0005-0000-0000-000054400000}"/>
    <cellStyle name="20% - 强调文字颜色 4 3 3 2 2 4" xfId="16422" xr:uid="{00000000-0005-0000-0000-000056400000}"/>
    <cellStyle name="20% - 强调文字颜色 4 3 3 2 2 5" xfId="16424" xr:uid="{00000000-0005-0000-0000-000058400000}"/>
    <cellStyle name="20% - 强调文字颜色 4 3 3 2 2 6" xfId="16425" xr:uid="{00000000-0005-0000-0000-000059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6" xr:uid="{00000000-0005-0000-0000-000088120000}"/>
    <cellStyle name="20% - 强调文字颜色 4 3 3 2 3 2 2 2 2" xfId="4929" xr:uid="{00000000-0005-0000-0000-000071130000}"/>
    <cellStyle name="20% - 强调文字颜色 4 3 3 2 3 2 2 3" xfId="4699" xr:uid="{00000000-0005-0000-0000-00008B120000}"/>
    <cellStyle name="20% - 强调文字颜色 4 3 3 2 3 2 3" xfId="4705" xr:uid="{00000000-0005-0000-0000-000091120000}"/>
    <cellStyle name="20% - 强调文字颜色 4 3 3 2 3 2 3 2" xfId="16427" xr:uid="{00000000-0005-0000-0000-00005B400000}"/>
    <cellStyle name="20% - 强调文字颜色 4 3 3 2 3 2 4" xfId="4708" xr:uid="{00000000-0005-0000-0000-000094120000}"/>
    <cellStyle name="20% - 强调文字颜色 4 3 3 2 3 2 4 2" xfId="13407" xr:uid="{00000000-0005-0000-0000-00008F340000}"/>
    <cellStyle name="20% - 强调文字颜色 4 3 3 2 3 2 5" xfId="13413" xr:uid="{00000000-0005-0000-0000-000095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1" xr:uid="{00000000-0005-0000-0000-00005F400000}"/>
    <cellStyle name="20% - 强调文字颜色 4 3 3 2 3 3 4" xfId="4718" xr:uid="{00000000-0005-0000-0000-00009E120000}"/>
    <cellStyle name="20% - 强调文字颜色 4 3 3 2 3 4" xfId="32" xr:uid="{00000000-0005-0000-0000-000024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2" xr:uid="{00000000-0005-0000-0000-0000B0040000}"/>
    <cellStyle name="20% - 强调文字颜色 4 3 3 2 3 5 2" xfId="1156" xr:uid="{00000000-0005-0000-0000-0000B4040000}"/>
    <cellStyle name="20% - 强调文字颜色 4 3 3 2 3 5 3" xfId="16435" xr:uid="{00000000-0005-0000-0000-000063400000}"/>
    <cellStyle name="20% - 强调文字颜色 4 3 3 2 3 6" xfId="1166" xr:uid="{00000000-0005-0000-0000-0000BE040000}"/>
    <cellStyle name="20% - 强调文字颜色 4 3 3 2 3 6 2" xfId="13615" xr:uid="{00000000-0005-0000-0000-00005F350000}"/>
    <cellStyle name="20% - 强调文字颜色 4 3 3 2 3 7" xfId="6872" xr:uid="{00000000-0005-0000-0000-0000081B0000}"/>
    <cellStyle name="20% - 强调文字颜色 4 3 3 2 3 8" xfId="16436" xr:uid="{00000000-0005-0000-0000-000064400000}"/>
    <cellStyle name="20% - 强调文字颜色 4 3 3 2 4" xfId="4720" xr:uid="{00000000-0005-0000-0000-0000A0120000}"/>
    <cellStyle name="20% - 强调文字颜色 4 3 3 2 4 2" xfId="16437" xr:uid="{00000000-0005-0000-0000-000065400000}"/>
    <cellStyle name="20% - 强调文字颜色 4 3 3 2 4 2 2" xfId="16438" xr:uid="{00000000-0005-0000-0000-000066400000}"/>
    <cellStyle name="20% - 强调文字颜色 4 3 3 2 4 2 2 2" xfId="16439" xr:uid="{00000000-0005-0000-0000-000067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5" xr:uid="{00000000-0005-0000-0000-00006D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6" xr:uid="{00000000-0005-0000-0000-0000A6120000}"/>
    <cellStyle name="20% - 强调文字颜色 4 3 3 2 5 2" xfId="4736" xr:uid="{00000000-0005-0000-0000-0000B0120000}"/>
    <cellStyle name="20% - 强调文字颜色 4 3 3 2 5 2 2" xfId="15001" xr:uid="{00000000-0005-0000-0000-0000C93A0000}"/>
    <cellStyle name="20% - 强调文字颜色 4 3 3 2 5 2 3" xfId="15004" xr:uid="{00000000-0005-0000-0000-0000CC3A0000}"/>
    <cellStyle name="20% - 强调文字颜色 4 3 3 2 5 3" xfId="16453" xr:uid="{00000000-0005-0000-0000-000075400000}"/>
    <cellStyle name="20% - 强调文字颜色 4 3 3 2 5 3 2" xfId="16455" xr:uid="{00000000-0005-0000-0000-000077400000}"/>
    <cellStyle name="20% - 强调文字颜色 4 3 3 2 5 3 3" xfId="16457" xr:uid="{00000000-0005-0000-0000-000079400000}"/>
    <cellStyle name="20% - 强调文字颜色 4 3 3 2 5 4" xfId="16458" xr:uid="{00000000-0005-0000-0000-00007A400000}"/>
    <cellStyle name="20% - 强调文字颜色 4 3 3 2 5 4 2" xfId="16460" xr:uid="{00000000-0005-0000-0000-00007C400000}"/>
    <cellStyle name="20% - 强调文字颜色 4 3 3 2 5 5" xfId="16462" xr:uid="{00000000-0005-0000-0000-00007E400000}"/>
    <cellStyle name="20% - 强调文字颜色 4 3 3 2 5 6" xfId="16464" xr:uid="{00000000-0005-0000-0000-000080400000}"/>
    <cellStyle name="20% - 强调文字颜色 4 3 3 2 6" xfId="1700" xr:uid="{00000000-0005-0000-0000-0000D4060000}"/>
    <cellStyle name="20% - 强调文字颜色 4 3 3 2 6 2" xfId="16465" xr:uid="{00000000-0005-0000-0000-000081400000}"/>
    <cellStyle name="20% - 强调文字颜色 4 3 3 2 6 2 2" xfId="15018" xr:uid="{00000000-0005-0000-0000-0000DA3A0000}"/>
    <cellStyle name="20% - 强调文字颜色 4 3 3 2 6 2 3" xfId="16468" xr:uid="{00000000-0005-0000-0000-000084400000}"/>
    <cellStyle name="20% - 强调文字颜色 4 3 3 2 6 3" xfId="16474" xr:uid="{00000000-0005-0000-0000-00008A400000}"/>
    <cellStyle name="20% - 强调文字颜色 4 3 3 2 6 3 2" xfId="16476" xr:uid="{00000000-0005-0000-0000-00008C400000}"/>
    <cellStyle name="20% - 强调文字颜色 4 3 3 2 6 4" xfId="16481" xr:uid="{00000000-0005-0000-0000-000091400000}"/>
    <cellStyle name="20% - 强调文字颜色 4 3 3 2 6 5" xfId="16483" xr:uid="{00000000-0005-0000-0000-000093400000}"/>
    <cellStyle name="20% - 强调文字颜色 4 3 3 2 7" xfId="1708" xr:uid="{00000000-0005-0000-0000-0000DC060000}"/>
    <cellStyle name="20% - 强调文字颜色 4 3 3 2 7 2" xfId="16486" xr:uid="{00000000-0005-0000-0000-000096400000}"/>
    <cellStyle name="20% - 强调文字颜色 4 3 3 2 7 2 2" xfId="16490" xr:uid="{00000000-0005-0000-0000-00009A400000}"/>
    <cellStyle name="20% - 强调文字颜色 4 3 3 2 7 2 3" xfId="16496" xr:uid="{00000000-0005-0000-0000-0000A0400000}"/>
    <cellStyle name="20% - 强调文字颜色 4 3 3 2 7 3" xfId="16502" xr:uid="{00000000-0005-0000-0000-0000A6400000}"/>
    <cellStyle name="20% - 强调文字颜色 4 3 3 2 7 3 2" xfId="16504" xr:uid="{00000000-0005-0000-0000-0000A8400000}"/>
    <cellStyle name="20% - 强调文字颜色 4 3 3 2 7 4" xfId="16507" xr:uid="{00000000-0005-0000-0000-0000AB400000}"/>
    <cellStyle name="20% - 强调文字颜色 4 3 3 2 8" xfId="16509" xr:uid="{00000000-0005-0000-0000-0000AD400000}"/>
    <cellStyle name="20% - 强调文字颜色 4 3 3 2 8 2" xfId="16511" xr:uid="{00000000-0005-0000-0000-0000AF400000}"/>
    <cellStyle name="20% - 强调文字颜色 4 3 3 2 8 3" xfId="16515" xr:uid="{00000000-0005-0000-0000-0000B3400000}"/>
    <cellStyle name="20% - 强调文字颜色 4 3 3 2 9" xfId="16518" xr:uid="{00000000-0005-0000-0000-0000B6400000}"/>
    <cellStyle name="20% - 强调文字颜色 4 3 3 2 9 2" xfId="16521" xr:uid="{00000000-0005-0000-0000-0000B9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4" xr:uid="{00000000-0005-0000-0000-000088290000}"/>
    <cellStyle name="20% - 强调文字颜色 4 3 3 3 2 2 2 2" xfId="16528" xr:uid="{00000000-0005-0000-0000-0000C0400000}"/>
    <cellStyle name="20% - 强调文字颜色 4 3 3 3 2 2 2 2 2" xfId="7314" xr:uid="{00000000-0005-0000-0000-0000C21C0000}"/>
    <cellStyle name="20% - 强调文字颜色 4 3 3 3 2 2 2 2 3" xfId="7319" xr:uid="{00000000-0005-0000-0000-0000C71C0000}"/>
    <cellStyle name="20% - 强调文字颜色 4 3 3 3 2 2 2 3" xfId="16529" xr:uid="{00000000-0005-0000-0000-0000C1400000}"/>
    <cellStyle name="20% - 强调文字颜色 4 3 3 3 2 2 2 4" xfId="12895" xr:uid="{00000000-0005-0000-0000-00008F320000}"/>
    <cellStyle name="20% - 强调文字颜色 4 3 3 3 2 2 3" xfId="10586" xr:uid="{00000000-0005-0000-0000-00008A290000}"/>
    <cellStyle name="20% - 强调文字颜色 4 3 3 3 2 2 3 2" xfId="16531" xr:uid="{00000000-0005-0000-0000-0000C3400000}"/>
    <cellStyle name="20% - 强调文字颜色 4 3 3 3 2 2 3 2 2" xfId="7338" xr:uid="{00000000-0005-0000-0000-0000DA1C0000}"/>
    <cellStyle name="20% - 强调文字颜色 4 3 3 3 2 2 3 2 3" xfId="7344" xr:uid="{00000000-0005-0000-0000-0000E01C0000}"/>
    <cellStyle name="20% - 强调文字颜色 4 3 3 3 2 2 3 3" xfId="16532" xr:uid="{00000000-0005-0000-0000-0000C4400000}"/>
    <cellStyle name="20% - 强调文字颜色 4 3 3 3 2 2 3 4" xfId="804" xr:uid="{00000000-0005-0000-0000-000054030000}"/>
    <cellStyle name="20% - 强调文字颜色 4 3 3 3 2 2 4" xfId="6922" xr:uid="{00000000-0005-0000-0000-00003A1B0000}"/>
    <cellStyle name="20% - 强调文字颜色 4 3 3 3 2 2 4 2" xfId="16535" xr:uid="{00000000-0005-0000-0000-0000C7400000}"/>
    <cellStyle name="20% - 强调文字颜色 4 3 3 3 2 2 4 3" xfId="16536" xr:uid="{00000000-0005-0000-0000-0000C8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3" xr:uid="{00000000-0005-0000-0000-00000F380000}"/>
    <cellStyle name="20% - 强调文字颜色 4 3 3 3 3 2 2 3" xfId="14305" xr:uid="{00000000-0005-0000-0000-000011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7" xr:uid="{00000000-0005-0000-0000-0000D3400000}"/>
    <cellStyle name="20% - 强调文字颜色 4 3 3 3 3 3 3" xfId="16549" xr:uid="{00000000-0005-0000-0000-0000D5400000}"/>
    <cellStyle name="20% - 强调文字颜色 4 3 3 3 3 3 4" xfId="12270" xr:uid="{00000000-0005-0000-0000-00001E300000}"/>
    <cellStyle name="20% - 强调文字颜色 4 3 3 3 3 4" xfId="1205" xr:uid="{00000000-0005-0000-0000-0000E5040000}"/>
    <cellStyle name="20% - 强调文字颜色 4 3 3 3 3 4 2" xfId="16550" xr:uid="{00000000-0005-0000-0000-0000D6400000}"/>
    <cellStyle name="20% - 强调文字颜色 4 3 3 3 3 4 2 2" xfId="16351" xr:uid="{00000000-0005-0000-0000-00000F400000}"/>
    <cellStyle name="20% - 强调文字颜色 4 3 3 3 3 4 3" xfId="16552" xr:uid="{00000000-0005-0000-0000-0000D8400000}"/>
    <cellStyle name="20% - 强调文字颜色 4 3 3 3 3 5" xfId="16555" xr:uid="{00000000-0005-0000-0000-0000DB400000}"/>
    <cellStyle name="20% - 强调文字颜色 4 3 3 3 3 5 2" xfId="16556" xr:uid="{00000000-0005-0000-0000-0000DC400000}"/>
    <cellStyle name="20% - 强调文字颜色 4 3 3 3 3 5 3" xfId="16558" xr:uid="{00000000-0005-0000-0000-0000DE400000}"/>
    <cellStyle name="20% - 强调文字颜色 4 3 3 3 3 6" xfId="16561" xr:uid="{00000000-0005-0000-0000-0000E1400000}"/>
    <cellStyle name="20% - 强调文字颜色 4 3 3 3 3 6 2" xfId="16562" xr:uid="{00000000-0005-0000-0000-0000E2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28" xr:uid="{00000000-0005-0000-0000-0000F0060000}"/>
    <cellStyle name="20% - 强调文字颜色 4 3 3 4" xfId="16566" xr:uid="{00000000-0005-0000-0000-0000E6400000}"/>
    <cellStyle name="20% - 强调文字颜色 4 3 3 4 2" xfId="16568" xr:uid="{00000000-0005-0000-0000-0000E8400000}"/>
    <cellStyle name="20% - 强调文字颜色 4 3 3 4 2 2" xfId="16569" xr:uid="{00000000-0005-0000-0000-0000E9400000}"/>
    <cellStyle name="20% - 强调文字颜色 4 3 3 4 2 2 2" xfId="10817" xr:uid="{00000000-0005-0000-0000-0000712A0000}"/>
    <cellStyle name="20% - 强调文字颜色 4 3 3 4 2 3" xfId="16570" xr:uid="{00000000-0005-0000-0000-0000EA400000}"/>
    <cellStyle name="20% - 强调文字颜色 4 3 3 4 2 3 2" xfId="10835" xr:uid="{00000000-0005-0000-0000-0000832A0000}"/>
    <cellStyle name="20% - 强调文字颜色 4 3 3 4 2 4" xfId="16571" xr:uid="{00000000-0005-0000-0000-0000EB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5" xr:uid="{00000000-0005-0000-0000-0000EF400000}"/>
    <cellStyle name="20% - 强调文字颜色 4 3 3 4 6" xfId="16577" xr:uid="{00000000-0005-0000-0000-0000F1400000}"/>
    <cellStyle name="20% - 强调文字颜色 4 3 3 5" xfId="16579" xr:uid="{00000000-0005-0000-0000-0000F3400000}"/>
    <cellStyle name="20% - 强调文字颜色 4 3 3 5 2" xfId="16581" xr:uid="{00000000-0005-0000-0000-0000F5400000}"/>
    <cellStyle name="20% - 强调文字颜色 4 3 3 5 2 2" xfId="16582" xr:uid="{00000000-0005-0000-0000-0000F6400000}"/>
    <cellStyle name="20% - 强调文字颜色 4 3 3 5 2 2 2" xfId="16584" xr:uid="{00000000-0005-0000-0000-0000F8400000}"/>
    <cellStyle name="20% - 强调文字颜色 4 3 3 5 2 3" xfId="16586" xr:uid="{00000000-0005-0000-0000-0000FA400000}"/>
    <cellStyle name="20% - 强调文字颜色 4 3 3 5 2 4" xfId="16588" xr:uid="{00000000-0005-0000-0000-0000FC400000}"/>
    <cellStyle name="20% - 强调文字颜色 4 3 3 5 3" xfId="16590" xr:uid="{00000000-0005-0000-0000-0000FE400000}"/>
    <cellStyle name="20% - 强调文字颜色 4 3 3 5 3 2" xfId="8168" xr:uid="{00000000-0005-0000-0000-000018200000}"/>
    <cellStyle name="20% - 强调文字颜色 4 3 3 5 3 2 2" xfId="16591" xr:uid="{00000000-0005-0000-0000-0000FF400000}"/>
    <cellStyle name="20% - 强调文字颜色 4 3 3 5 3 3" xfId="16593" xr:uid="{00000000-0005-0000-0000-000001410000}"/>
    <cellStyle name="20% - 强调文字颜色 4 3 3 5 3 4" xfId="16595" xr:uid="{00000000-0005-0000-0000-000003410000}"/>
    <cellStyle name="20% - 强调文字颜色 4 3 3 5 4" xfId="16597" xr:uid="{00000000-0005-0000-0000-000005410000}"/>
    <cellStyle name="20% - 强调文字颜色 4 3 3 5 4 2" xfId="8189" xr:uid="{00000000-0005-0000-0000-00002D200000}"/>
    <cellStyle name="20% - 强调文字颜色 4 3 3 5 5" xfId="16598" xr:uid="{00000000-0005-0000-0000-000006410000}"/>
    <cellStyle name="20% - 强调文字颜色 4 3 3 5 6" xfId="16601" xr:uid="{00000000-0005-0000-0000-000009410000}"/>
    <cellStyle name="20% - 强调文字颜色 4 3 3 6" xfId="16604" xr:uid="{00000000-0005-0000-0000-00000C410000}"/>
    <cellStyle name="20% - 强调文字颜色 4 3 3 6 2" xfId="7384" xr:uid="{00000000-0005-0000-0000-0000081D0000}"/>
    <cellStyle name="20% - 强调文字颜色 4 3 3 6 2 2" xfId="16605" xr:uid="{00000000-0005-0000-0000-00000D410000}"/>
    <cellStyle name="20% - 强调文字颜色 4 3 3 6 2 2 2" xfId="16606" xr:uid="{00000000-0005-0000-0000-00000E410000}"/>
    <cellStyle name="20% - 强调文字颜色 4 3 3 6 2 3" xfId="16607" xr:uid="{00000000-0005-0000-0000-00000F410000}"/>
    <cellStyle name="20% - 强调文字颜色 4 3 3 6 2 4" xfId="16609" xr:uid="{00000000-0005-0000-0000-000011410000}"/>
    <cellStyle name="20% - 强调文字颜色 4 3 3 6 3" xfId="7387" xr:uid="{00000000-0005-0000-0000-00000B1D0000}"/>
    <cellStyle name="20% - 强调文字颜色 4 3 3 6 3 2" xfId="16611" xr:uid="{00000000-0005-0000-0000-000013410000}"/>
    <cellStyle name="20% - 强调文字颜色 4 3 3 6 3 3" xfId="16612" xr:uid="{00000000-0005-0000-0000-000014410000}"/>
    <cellStyle name="20% - 强调文字颜色 4 3 3 6 4" xfId="12978" xr:uid="{00000000-0005-0000-0000-0000E2320000}"/>
    <cellStyle name="20% - 强调文字颜色 4 3 3 6 4 2" xfId="15840" xr:uid="{00000000-0005-0000-0000-0000103E0000}"/>
    <cellStyle name="20% - 强调文字颜色 4 3 3 6 5" xfId="15844" xr:uid="{00000000-0005-0000-0000-0000143E0000}"/>
    <cellStyle name="20% - 强调文字颜色 4 3 3 6 6" xfId="15848" xr:uid="{00000000-0005-0000-0000-0000183E0000}"/>
    <cellStyle name="20% - 强调文字颜色 4 3 3 7" xfId="16614" xr:uid="{00000000-0005-0000-0000-000016410000}"/>
    <cellStyle name="20% - 强调文字颜色 4 3 3 7 2" xfId="16615" xr:uid="{00000000-0005-0000-0000-000017410000}"/>
    <cellStyle name="20% - 强调文字颜色 4 3 3 7 2 2" xfId="16617" xr:uid="{00000000-0005-0000-0000-000019410000}"/>
    <cellStyle name="20% - 强调文字颜色 4 3 3 7 2 3" xfId="16620" xr:uid="{00000000-0005-0000-0000-00001C410000}"/>
    <cellStyle name="20% - 强调文字颜色 4 3 3 7 3" xfId="16622" xr:uid="{00000000-0005-0000-0000-00001E410000}"/>
    <cellStyle name="20% - 强调文字颜色 4 3 3 7 3 2" xfId="8095" xr:uid="{00000000-0005-0000-0000-0000CF1F0000}"/>
    <cellStyle name="20% - 强调文字颜色 4 3 3 7 4" xfId="15854" xr:uid="{00000000-0005-0000-0000-00001E3E0000}"/>
    <cellStyle name="20% - 强调文字颜色 4 3 3 7 5" xfId="15857" xr:uid="{00000000-0005-0000-0000-0000213E0000}"/>
    <cellStyle name="20% - 强调文字颜色 4 3 3 8" xfId="16624" xr:uid="{00000000-0005-0000-0000-000020410000}"/>
    <cellStyle name="20% - 强调文字颜色 4 3 3 8 2" xfId="2936" xr:uid="{00000000-0005-0000-0000-0000A80B0000}"/>
    <cellStyle name="20% - 强调文字颜色 4 3 3 8 2 2" xfId="7399" xr:uid="{00000000-0005-0000-0000-0000171D0000}"/>
    <cellStyle name="20% - 强调文字颜色 4 3 3 8 2 3" xfId="7402" xr:uid="{00000000-0005-0000-0000-00001A1D0000}"/>
    <cellStyle name="20% - 强调文字颜色 4 3 3 8 3" xfId="7279" xr:uid="{00000000-0005-0000-0000-00009F1C0000}"/>
    <cellStyle name="20% - 强调文字颜色 4 3 3 8 3 2" xfId="7405" xr:uid="{00000000-0005-0000-0000-00001D1D0000}"/>
    <cellStyle name="20% - 强调文字颜色 4 3 3 8 4" xfId="7284" xr:uid="{00000000-0005-0000-0000-0000A41C0000}"/>
    <cellStyle name="20% - 强调文字颜色 4 3 3 8 5" xfId="16625" xr:uid="{00000000-0005-0000-0000-000021410000}"/>
    <cellStyle name="20% - 强调文字颜色 4 3 3 9" xfId="16629" xr:uid="{00000000-0005-0000-0000-000025410000}"/>
    <cellStyle name="20% - 强调文字颜色 4 3 3 9 2" xfId="16632" xr:uid="{00000000-0005-0000-0000-000028410000}"/>
    <cellStyle name="20% - 强调文字颜色 4 3 3 9 3" xfId="16634" xr:uid="{00000000-0005-0000-0000-00002A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7" xr:uid="{00000000-0005-0000-0000-00005D200000}"/>
    <cellStyle name="20% - 强调文字颜色 4 3 4 2 2 2 2" xfId="8239" xr:uid="{00000000-0005-0000-0000-00005F200000}"/>
    <cellStyle name="20% - 强调文字颜色 4 3 4 2 2 2 3" xfId="8243" xr:uid="{00000000-0005-0000-0000-000063200000}"/>
    <cellStyle name="20% - 强调文字颜色 4 3 4 2 2 2 4" xfId="8246" xr:uid="{00000000-0005-0000-0000-000066200000}"/>
    <cellStyle name="20% - 强调文字颜色 4 3 4 2 2 3" xfId="8248" xr:uid="{00000000-0005-0000-0000-000068200000}"/>
    <cellStyle name="20% - 强调文字颜色 4 3 4 2 2 3 2" xfId="8253" xr:uid="{00000000-0005-0000-0000-00006D200000}"/>
    <cellStyle name="20% - 强调文字颜色 4 3 4 2 2 4" xfId="8258" xr:uid="{00000000-0005-0000-0000-000072200000}"/>
    <cellStyle name="20% - 强调文字颜色 4 3 4 2 2 5" xfId="8265" xr:uid="{00000000-0005-0000-0000-000079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6" xr:uid="{00000000-0005-0000-0000-0000F6120000}"/>
    <cellStyle name="20% - 强调文字颜色 4 3 4 2 5" xfId="4813" xr:uid="{00000000-0005-0000-0000-0000FD120000}"/>
    <cellStyle name="20% - 强调文字颜色 4 3 4 2 5 2" xfId="8392" xr:uid="{00000000-0005-0000-0000-0000F8200000}"/>
    <cellStyle name="20% - 强调文字颜色 4 3 4 2 6" xfId="10131" xr:uid="{00000000-0005-0000-0000-0000C3270000}"/>
    <cellStyle name="20% - 强调文字颜色 4 3 4 3" xfId="16642" xr:uid="{00000000-0005-0000-0000-000032410000}"/>
    <cellStyle name="20% - 强调文字颜色 4 3 4 3 2" xfId="16643" xr:uid="{00000000-0005-0000-0000-000033410000}"/>
    <cellStyle name="20% - 强调文字颜色 4 3 4 3 2 2" xfId="16645" xr:uid="{00000000-0005-0000-0000-000035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8" xr:uid="{00000000-0005-0000-0000-000038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4" xr:uid="{00000000-0005-0000-0000-000006330000}"/>
    <cellStyle name="20% - 强调文字颜色 4 3 4 5 3" xfId="16654" xr:uid="{00000000-0005-0000-0000-00003E410000}"/>
    <cellStyle name="20% - 强调文字颜色 4 3 4 6" xfId="16655" xr:uid="{00000000-0005-0000-0000-00003F410000}"/>
    <cellStyle name="20% - 强调文字颜色 4 3 4 6 2" xfId="4533" xr:uid="{00000000-0005-0000-0000-0000E5110000}"/>
    <cellStyle name="20% - 强调文字颜色 4 3 5" xfId="16656" xr:uid="{00000000-0005-0000-0000-000040410000}"/>
    <cellStyle name="20% - 强调文字颜色 4 3 5 2" xfId="15292" xr:uid="{00000000-0005-0000-0000-0000EC3B0000}"/>
    <cellStyle name="20% - 强调文字颜色 4 3 5 2 2" xfId="15298" xr:uid="{00000000-0005-0000-0000-0000F23B0000}"/>
    <cellStyle name="20% - 强调文字颜色 4 3 5 2 2 2" xfId="8555" xr:uid="{00000000-0005-0000-0000-00009B210000}"/>
    <cellStyle name="20% - 强调文字颜色 4 3 5 2 2 2 2" xfId="16658" xr:uid="{00000000-0005-0000-0000-000042410000}"/>
    <cellStyle name="20% - 强调文字颜色 4 3 5 2 2 2 3" xfId="16660" xr:uid="{00000000-0005-0000-0000-000044410000}"/>
    <cellStyle name="20% - 强调文字颜色 4 3 5 2 2 3" xfId="15300" xr:uid="{00000000-0005-0000-0000-0000F43B0000}"/>
    <cellStyle name="20% - 强调文字颜色 4 3 5 2 2 3 2" xfId="9263" xr:uid="{00000000-0005-0000-0000-00005F240000}"/>
    <cellStyle name="20% - 强调文字颜色 4 3 5 2 2 4" xfId="16663" xr:uid="{00000000-0005-0000-0000-000047410000}"/>
    <cellStyle name="20% - 强调文字颜色 4 3 5 2 3" xfId="4830" xr:uid="{00000000-0005-0000-0000-00000E130000}"/>
    <cellStyle name="20% - 强调文字颜色 4 3 5 2 3 2" xfId="4837" xr:uid="{00000000-0005-0000-0000-000015130000}"/>
    <cellStyle name="20% - 强调文字颜色 4 3 5 2 3 2 2" xfId="8582" xr:uid="{00000000-0005-0000-0000-0000B6210000}"/>
    <cellStyle name="20% - 强调文字颜色 4 3 5 2 3 2 3" xfId="11276" xr:uid="{00000000-0005-0000-0000-00003C2C0000}"/>
    <cellStyle name="20% - 强调文字颜色 4 3 5 2 3 3" xfId="8584" xr:uid="{00000000-0005-0000-0000-0000B8210000}"/>
    <cellStyle name="20% - 强调文字颜色 4 3 5 2 4" xfId="4845" xr:uid="{00000000-0005-0000-0000-00001D130000}"/>
    <cellStyle name="20% - 强调文字颜色 4 3 5 2 5" xfId="4849" xr:uid="{00000000-0005-0000-0000-000021130000}"/>
    <cellStyle name="20% - 强调文字颜色 4 3 5 3" xfId="15302" xr:uid="{00000000-0005-0000-0000-0000F63B0000}"/>
    <cellStyle name="20% - 强调文字颜色 4 3 5 3 2" xfId="15305" xr:uid="{00000000-0005-0000-0000-0000F93B0000}"/>
    <cellStyle name="20% - 强调文字颜色 4 3 5 3 3" xfId="653" xr:uid="{00000000-0005-0000-0000-0000BD020000}"/>
    <cellStyle name="20% - 强调文字颜色 4 3 5 4" xfId="15307" xr:uid="{00000000-0005-0000-0000-0000FB3B0000}"/>
    <cellStyle name="20% - 强调文字颜色 4 3 5 4 2" xfId="15309" xr:uid="{00000000-0005-0000-0000-0000FD3B0000}"/>
    <cellStyle name="20% - 强调文字颜色 4 3 5 4 2 2" xfId="16666" xr:uid="{00000000-0005-0000-0000-00004A410000}"/>
    <cellStyle name="20% - 强调文字颜色 4 3 5 4 3" xfId="4550" xr:uid="{00000000-0005-0000-0000-0000F6110000}"/>
    <cellStyle name="20% - 强调文字颜色 4 3 5 4 4" xfId="16669" xr:uid="{00000000-0005-0000-0000-00004D410000}"/>
    <cellStyle name="20% - 强调文字颜色 4 3 5 5" xfId="15312" xr:uid="{00000000-0005-0000-0000-0000003C0000}"/>
    <cellStyle name="20% - 强调文字颜色 4 3 5 6" xfId="16671" xr:uid="{00000000-0005-0000-0000-00004F410000}"/>
    <cellStyle name="20% - 强调文字颜色 4 3 5 6 2" xfId="16672" xr:uid="{00000000-0005-0000-0000-000050410000}"/>
    <cellStyle name="20% - 强调文字颜色 4 3 6" xfId="16673" xr:uid="{00000000-0005-0000-0000-000051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8" xr:uid="{00000000-0005-0000-0000-000056410000}"/>
    <cellStyle name="20% - 强调文字颜色 4 3 6 2 2 3 2" xfId="9388" xr:uid="{00000000-0005-0000-0000-0000DC240000}"/>
    <cellStyle name="20% - 强调文字颜色 4 3 6 2 2 4" xfId="16680" xr:uid="{00000000-0005-0000-0000-000058410000}"/>
    <cellStyle name="20% - 强调文字颜色 4 3 6 2 3" xfId="4866" xr:uid="{00000000-0005-0000-0000-000032130000}"/>
    <cellStyle name="20% - 强调文字颜色 4 3 6 2 3 2" xfId="2205" xr:uid="{00000000-0005-0000-0000-0000CD080000}"/>
    <cellStyle name="20% - 强调文字颜色 4 3 6 2 3 2 2" xfId="16685" xr:uid="{00000000-0005-0000-0000-00005D410000}"/>
    <cellStyle name="20% - 强调文字颜色 4 3 6 2 3 2 2 2" xfId="16689" xr:uid="{00000000-0005-0000-0000-000061410000}"/>
    <cellStyle name="20% - 强调文字颜色 4 3 6 2 3 2 2 3" xfId="16691" xr:uid="{00000000-0005-0000-0000-000063410000}"/>
    <cellStyle name="20% - 强调文字颜色 4 3 6 2 3 2 3" xfId="11282" xr:uid="{00000000-0005-0000-0000-0000422C0000}"/>
    <cellStyle name="20% - 强调文字颜色 4 3 6 2 3 2 4" xfId="11285" xr:uid="{00000000-0005-0000-0000-0000452C0000}"/>
    <cellStyle name="20% - 强调文字颜色 4 3 6 2 3 3" xfId="16693" xr:uid="{00000000-0005-0000-0000-000065410000}"/>
    <cellStyle name="20% - 强调文字颜色 4 3 6 2 3 3 2" xfId="16694" xr:uid="{00000000-0005-0000-0000-000066410000}"/>
    <cellStyle name="20% - 强调文字颜色 4 3 6 2 3 3 2 2" xfId="16696" xr:uid="{00000000-0005-0000-0000-000068410000}"/>
    <cellStyle name="20% - 强调文字颜色 4 3 6 2 3 3 2 3" xfId="16697" xr:uid="{00000000-0005-0000-0000-000069410000}"/>
    <cellStyle name="20% - 强调文字颜色 4 3 6 2 3 3 3" xfId="16698" xr:uid="{00000000-0005-0000-0000-00006A410000}"/>
    <cellStyle name="20% - 强调文字颜色 4 3 6 2 3 3 4" xfId="16700" xr:uid="{00000000-0005-0000-0000-00006C410000}"/>
    <cellStyle name="20% - 强调文字颜色 4 3 6 2 3 4" xfId="16703" xr:uid="{00000000-0005-0000-0000-00006F410000}"/>
    <cellStyle name="20% - 强调文字颜色 4 3 6 2 3 4 2" xfId="16704" xr:uid="{00000000-0005-0000-0000-000070410000}"/>
    <cellStyle name="20% - 强调文字颜色 4 3 6 2 3 4 3" xfId="16706" xr:uid="{00000000-0005-0000-0000-000072410000}"/>
    <cellStyle name="20% - 强调文字颜色 4 3 6 2 3 5" xfId="16708" xr:uid="{00000000-0005-0000-0000-000074410000}"/>
    <cellStyle name="20% - 强调文字颜色 4 3 6 2 3 6" xfId="16710" xr:uid="{00000000-0005-0000-0000-000076410000}"/>
    <cellStyle name="20% - 强调文字颜色 4 3 6 2 4" xfId="4868" xr:uid="{00000000-0005-0000-0000-000034130000}"/>
    <cellStyle name="20% - 强调文字颜色 4 3 6 2 5" xfId="992" xr:uid="{00000000-0005-0000-0000-000010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6" xr:uid="{00000000-0005-0000-0000-000086410000}"/>
    <cellStyle name="20% - 强调文字颜色 4 3 6 4 3 2 3" xfId="16730" xr:uid="{00000000-0005-0000-0000-00008A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0" xr:uid="{00000000-0005-0000-0000-000094410000}"/>
    <cellStyle name="20% - 强调文字颜色 4 3 6 4 5 2" xfId="16742" xr:uid="{00000000-0005-0000-0000-000096410000}"/>
    <cellStyle name="20% - 强调文字颜色 4 3 6 4 6" xfId="16744" xr:uid="{00000000-0005-0000-0000-000098410000}"/>
    <cellStyle name="20% - 强调文字颜色 4 3 6 5" xfId="16746" xr:uid="{00000000-0005-0000-0000-00009A410000}"/>
    <cellStyle name="20% - 强调文字颜色 4 3 6 5 2" xfId="16748" xr:uid="{00000000-0005-0000-0000-00009C410000}"/>
    <cellStyle name="20% - 强调文字颜色 4 3 7" xfId="16749" xr:uid="{00000000-0005-0000-0000-00009D410000}"/>
    <cellStyle name="20% - 强调文字颜色 4 3 7 2" xfId="16751" xr:uid="{00000000-0005-0000-0000-00009F410000}"/>
    <cellStyle name="20% - 强调文字颜色 4 3 7 2 2" xfId="16753" xr:uid="{00000000-0005-0000-0000-0000A1410000}"/>
    <cellStyle name="20% - 强调文字颜色 4 3 7 2 2 2" xfId="16754" xr:uid="{00000000-0005-0000-0000-0000A2410000}"/>
    <cellStyle name="20% - 强调文字颜色 4 3 7 2 2 2 2" xfId="16756" xr:uid="{00000000-0005-0000-0000-0000A4410000}"/>
    <cellStyle name="20% - 强调文字颜色 4 3 7 2 2 2 2 2" xfId="16759" xr:uid="{00000000-0005-0000-0000-0000A7410000}"/>
    <cellStyle name="20% - 强调文字颜色 4 3 7 2 2 2 2 3" xfId="16762" xr:uid="{00000000-0005-0000-0000-0000AA410000}"/>
    <cellStyle name="20% - 强调文字颜色 4 3 7 2 2 2 3" xfId="16765" xr:uid="{00000000-0005-0000-0000-0000AD410000}"/>
    <cellStyle name="20% - 强调文字颜色 4 3 7 2 2 2 4" xfId="16769" xr:uid="{00000000-0005-0000-0000-0000B1410000}"/>
    <cellStyle name="20% - 强调文字颜色 4 3 7 2 2 3" xfId="16771" xr:uid="{00000000-0005-0000-0000-0000B3410000}"/>
    <cellStyle name="20% - 强调文字颜色 4 3 7 2 2 3 2" xfId="16774" xr:uid="{00000000-0005-0000-0000-0000B6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3" xr:uid="{00000000-0005-0000-0000-0000BF410000}"/>
    <cellStyle name="20% - 强调文字颜色 4 3 7 2 2 4 2" xfId="16787" xr:uid="{00000000-0005-0000-0000-0000C3410000}"/>
    <cellStyle name="20% - 强调文字颜色 4 3 7 2 2 4 3" xfId="16788" xr:uid="{00000000-0005-0000-0000-0000C4410000}"/>
    <cellStyle name="20% - 强调文字颜色 4 3 7 2 2 5" xfId="16790" xr:uid="{00000000-0005-0000-0000-0000C6410000}"/>
    <cellStyle name="20% - 强调文字颜色 4 3 7 2 2 6" xfId="16793" xr:uid="{00000000-0005-0000-0000-0000C9410000}"/>
    <cellStyle name="20% - 强调文字颜色 4 3 7 2 3" xfId="4882" xr:uid="{00000000-0005-0000-0000-000042130000}"/>
    <cellStyle name="20% - 强调文字颜色 4 3 7 2 4" xfId="4884" xr:uid="{00000000-0005-0000-0000-000044130000}"/>
    <cellStyle name="20% - 强调文字颜色 4 3 7 2 4 2" xfId="16795" xr:uid="{00000000-0005-0000-0000-0000CB410000}"/>
    <cellStyle name="20% - 强调文字颜色 4 3 7 2 5" xfId="16797" xr:uid="{00000000-0005-0000-0000-0000CD410000}"/>
    <cellStyle name="20% - 强调文字颜色 4 3 7 3" xfId="11257" xr:uid="{00000000-0005-0000-0000-0000292C0000}"/>
    <cellStyle name="20% - 强调文字颜色 4 3 7 3 2" xfId="2312" xr:uid="{00000000-0005-0000-0000-000038090000}"/>
    <cellStyle name="20% - 强调文字颜色 4 3 7 3 2 2" xfId="16799" xr:uid="{00000000-0005-0000-0000-0000CF410000}"/>
    <cellStyle name="20% - 强调文字颜色 4 3 7 3 2 2 2" xfId="16801" xr:uid="{00000000-0005-0000-0000-0000D1410000}"/>
    <cellStyle name="20% - 强调文字颜色 4 3 7 3 2 2 3" xfId="16804" xr:uid="{00000000-0005-0000-0000-0000D4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0" xr:uid="{00000000-0005-0000-0000-0000DA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19" xr:uid="{00000000-0005-0000-0000-0000E3410000}"/>
    <cellStyle name="20% - 强调文字颜色 4 3 7 3 5 2" xfId="16822" xr:uid="{00000000-0005-0000-0000-0000E6410000}"/>
    <cellStyle name="20% - 强调文字颜色 4 3 7 3 6" xfId="16824" xr:uid="{00000000-0005-0000-0000-0000E8410000}"/>
    <cellStyle name="20% - 强调文字颜色 4 3 7 4" xfId="11259" xr:uid="{00000000-0005-0000-0000-00002B2C0000}"/>
    <cellStyle name="20% - 强调文字颜色 4 3 7 5" xfId="16826" xr:uid="{00000000-0005-0000-0000-0000EA410000}"/>
    <cellStyle name="20% - 强调文字颜色 4 3 8" xfId="14895" xr:uid="{00000000-0005-0000-0000-00005F3A0000}"/>
    <cellStyle name="20% - 强调文字颜色 4 3 8 2" xfId="16828" xr:uid="{00000000-0005-0000-0000-0000EC410000}"/>
    <cellStyle name="20% - 强调文字颜色 4 3 8 2 2" xfId="16829" xr:uid="{00000000-0005-0000-0000-0000ED410000}"/>
    <cellStyle name="20% - 强调文字颜色 4 3 8 2 3" xfId="4896" xr:uid="{00000000-0005-0000-0000-000050130000}"/>
    <cellStyle name="20% - 强调文字颜色 4 3 8 2 3 2" xfId="9016" xr:uid="{00000000-0005-0000-0000-000068230000}"/>
    <cellStyle name="20% - 强调文字颜色 4 3 8 3" xfId="16831" xr:uid="{00000000-0005-0000-0000-0000EF410000}"/>
    <cellStyle name="20% - 强调文字颜色 4 3 9" xfId="16833" xr:uid="{00000000-0005-0000-0000-0000F1410000}"/>
    <cellStyle name="20% - 强调文字颜色 4 3 9 2" xfId="16834" xr:uid="{00000000-0005-0000-0000-0000F2410000}"/>
    <cellStyle name="20% - 强调文字颜色 4 3 9 2 2" xfId="16836" xr:uid="{00000000-0005-0000-0000-0000F4410000}"/>
    <cellStyle name="20% - 强调文字颜色 4 3 9 2 2 2" xfId="9083" xr:uid="{00000000-0005-0000-0000-0000AB230000}"/>
    <cellStyle name="20% - 强调文字颜色 4 3 9 2 2 2 2" xfId="16837" xr:uid="{00000000-0005-0000-0000-0000F5410000}"/>
    <cellStyle name="20% - 强调文字颜色 4 3 9 2 2 2 3" xfId="16838" xr:uid="{00000000-0005-0000-0000-0000F6410000}"/>
    <cellStyle name="20% - 强调文字颜色 4 3 9 2 2 3" xfId="16841" xr:uid="{00000000-0005-0000-0000-0000F9410000}"/>
    <cellStyle name="20% - 强调文字颜色 4 3 9 2 2 4" xfId="16843" xr:uid="{00000000-0005-0000-0000-0000FB410000}"/>
    <cellStyle name="20% - 强调文字颜色 4 3 9 2 3" xfId="16845" xr:uid="{00000000-0005-0000-0000-0000FD410000}"/>
    <cellStyle name="20% - 强调文字颜色 4 3 9 2 3 2" xfId="16846" xr:uid="{00000000-0005-0000-0000-0000FE410000}"/>
    <cellStyle name="20% - 强调文字颜色 4 3 9 2 3 2 2" xfId="6380" xr:uid="{00000000-0005-0000-0000-00001C190000}"/>
    <cellStyle name="20% - 强调文字颜色 4 3 9 2 3 2 3" xfId="6387" xr:uid="{00000000-0005-0000-0000-000023190000}"/>
    <cellStyle name="20% - 强调文字颜色 4 3 9 2 3 3" xfId="16847" xr:uid="{00000000-0005-0000-0000-0000FF410000}"/>
    <cellStyle name="20% - 强调文字颜色 4 3 9 2 3 4" xfId="16848" xr:uid="{00000000-0005-0000-0000-000000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4" xr:uid="{00000000-0005-0000-0000-000006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79" xr:uid="{00000000-0005-0000-0000-0000570F0000}"/>
    <cellStyle name="20% - 强调文字颜色 4 4 2" xfId="3884" xr:uid="{00000000-0005-0000-0000-00005C0F0000}"/>
    <cellStyle name="20% - 强调文字颜色 4 4 2 10" xfId="16861" xr:uid="{00000000-0005-0000-0000-00000D420000}"/>
    <cellStyle name="20% - 强调文字颜色 4 4 2 10 2" xfId="10047" xr:uid="{00000000-0005-0000-0000-00006F270000}"/>
    <cellStyle name="20% - 强调文字颜色 4 4 2 11" xfId="14225" xr:uid="{00000000-0005-0000-0000-0000C1370000}"/>
    <cellStyle name="20% - 强调文字颜色 4 4 2 11 2" xfId="14228" xr:uid="{00000000-0005-0000-0000-0000C4370000}"/>
    <cellStyle name="20% - 强调文字颜色 4 4 2 12" xfId="14237" xr:uid="{00000000-0005-0000-0000-0000CD370000}"/>
    <cellStyle name="20% - 强调文字颜色 4 4 2 12 2" xfId="14239" xr:uid="{00000000-0005-0000-0000-0000CF370000}"/>
    <cellStyle name="20% - 强调文字颜色 4 4 2 13" xfId="14251" xr:uid="{00000000-0005-0000-0000-0000DB370000}"/>
    <cellStyle name="20% - 强调文字颜色 4 4 2 13 2" xfId="14255" xr:uid="{00000000-0005-0000-0000-0000DF370000}"/>
    <cellStyle name="20% - 强调文字颜色 4 4 2 14" xfId="7216" xr:uid="{00000000-0005-0000-0000-0000601C0000}"/>
    <cellStyle name="20% - 强调文字颜色 4 4 2 15" xfId="14262" xr:uid="{00000000-0005-0000-0000-0000E6370000}"/>
    <cellStyle name="20% - 强调文字颜色 4 4 2 15 2" xfId="16862" xr:uid="{00000000-0005-0000-0000-00000E420000}"/>
    <cellStyle name="20% - 强调文字颜色 4 4 2 16" xfId="16863" xr:uid="{00000000-0005-0000-0000-00000F420000}"/>
    <cellStyle name="20% - 强调文字颜色 4 4 2 17" xfId="16867" xr:uid="{00000000-0005-0000-0000-000013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58" xr:uid="{00000000-0005-0000-0000-0000BA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6" xr:uid="{00000000-0005-0000-0000-00001C420000}"/>
    <cellStyle name="20% - 强调文字颜色 4 4 2 2 13 2" xfId="16878" xr:uid="{00000000-0005-0000-0000-00001E420000}"/>
    <cellStyle name="20% - 强调文字颜色 4 4 2 2 14" xfId="16879" xr:uid="{00000000-0005-0000-0000-00001F420000}"/>
    <cellStyle name="20% - 强调文字颜色 4 4 2 2 15" xfId="16881" xr:uid="{00000000-0005-0000-0000-000021420000}"/>
    <cellStyle name="20% - 强调文字颜色 4 4 2 2 16" xfId="16883" xr:uid="{00000000-0005-0000-0000-000023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4" xr:uid="{00000000-0005-0000-0000-00002E420000}"/>
    <cellStyle name="20% - 强调文字颜色 4 4 2 2 2 2 3" xfId="16896" xr:uid="{00000000-0005-0000-0000-000030420000}"/>
    <cellStyle name="20% - 强调文字颜色 4 4 2 2 2 2 3 2" xfId="16898" xr:uid="{00000000-0005-0000-0000-000032420000}"/>
    <cellStyle name="20% - 强调文字颜色 4 4 2 2 2 2 3 2 2" xfId="16900" xr:uid="{00000000-0005-0000-0000-000034420000}"/>
    <cellStyle name="20% - 强调文字颜色 4 4 2 2 2 2 3 2 3" xfId="16902" xr:uid="{00000000-0005-0000-0000-000036420000}"/>
    <cellStyle name="20% - 强调文字颜色 4 4 2 2 2 2 3 3" xfId="16904" xr:uid="{00000000-0005-0000-0000-000038420000}"/>
    <cellStyle name="20% - 强调文字颜色 4 4 2 2 2 2 3 4" xfId="16906" xr:uid="{00000000-0005-0000-0000-00003A420000}"/>
    <cellStyle name="20% - 强调文字颜色 4 4 2 2 2 2 4" xfId="1133" xr:uid="{00000000-0005-0000-0000-00009D040000}"/>
    <cellStyle name="20% - 强调文字颜色 4 4 2 2 2 2 4 2" xfId="16909" xr:uid="{00000000-0005-0000-0000-00003D420000}"/>
    <cellStyle name="20% - 强调文字颜色 4 4 2 2 2 2 4 3" xfId="16911" xr:uid="{00000000-0005-0000-0000-00003F420000}"/>
    <cellStyle name="20% - 强调文字颜色 4 4 2 2 2 2 5" xfId="218" xr:uid="{00000000-0005-0000-0000-0000FC000000}"/>
    <cellStyle name="20% - 强调文字颜色 4 4 2 2 2 2 5 2" xfId="16913" xr:uid="{00000000-0005-0000-0000-000041420000}"/>
    <cellStyle name="20% - 强调文字颜色 4 4 2 2 2 2 6" xfId="156" xr:uid="{00000000-0005-0000-0000-0000B8000000}"/>
    <cellStyle name="20% - 强调文字颜色 4 4 2 2 2 3" xfId="16916" xr:uid="{00000000-0005-0000-0000-000044420000}"/>
    <cellStyle name="20% - 强调文字颜色 4 4 2 2 2 3 2" xfId="35" xr:uid="{00000000-0005-0000-0000-000027000000}"/>
    <cellStyle name="20% - 强调文字颜色 4 4 2 2 2 3 3" xfId="16918" xr:uid="{00000000-0005-0000-0000-000046420000}"/>
    <cellStyle name="20% - 强调文字颜色 4 4 2 2 2 4" xfId="16921" xr:uid="{00000000-0005-0000-0000-000049420000}"/>
    <cellStyle name="20% - 强调文字颜色 4 4 2 2 2 4 2" xfId="16925" xr:uid="{00000000-0005-0000-0000-00004D420000}"/>
    <cellStyle name="20% - 强调文字颜色 4 4 2 2 2 4 3" xfId="16929" xr:uid="{00000000-0005-0000-0000-000051420000}"/>
    <cellStyle name="20% - 强调文字颜色 4 4 2 2 2 5" xfId="16933" xr:uid="{00000000-0005-0000-0000-000055420000}"/>
    <cellStyle name="20% - 强调文字颜色 4 4 2 2 2 5 2" xfId="16936" xr:uid="{00000000-0005-0000-0000-000058420000}"/>
    <cellStyle name="20% - 强调文字颜色 4 4 2 2 2 6" xfId="16939" xr:uid="{00000000-0005-0000-0000-00005B420000}"/>
    <cellStyle name="20% - 强调文字颜色 4 4 2 2 2 7" xfId="16942" xr:uid="{00000000-0005-0000-0000-00005E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6" xr:uid="{00000000-0005-0000-0000-0000B0030000}"/>
    <cellStyle name="20% - 强调文字颜色 4 4 2 2 3 3" xfId="16954" xr:uid="{00000000-0005-0000-0000-00006A420000}"/>
    <cellStyle name="20% - 强调文字颜色 4 4 2 2 3 3 2" xfId="16958" xr:uid="{00000000-0005-0000-0000-00006E420000}"/>
    <cellStyle name="20% - 强调文字颜色 4 4 2 2 3 3 2 2" xfId="16960" xr:uid="{00000000-0005-0000-0000-000070420000}"/>
    <cellStyle name="20% - 强调文字颜色 4 4 2 2 3 3 2 3" xfId="16962" xr:uid="{00000000-0005-0000-0000-000072420000}"/>
    <cellStyle name="20% - 强调文字颜色 4 4 2 2 3 3 3" xfId="16965" xr:uid="{00000000-0005-0000-0000-000075420000}"/>
    <cellStyle name="20% - 强调文字颜色 4 4 2 2 3 3 3 2" xfId="16967" xr:uid="{00000000-0005-0000-0000-000077420000}"/>
    <cellStyle name="20% - 强调文字颜色 4 4 2 2 3 3 4" xfId="16969" xr:uid="{00000000-0005-0000-0000-000079420000}"/>
    <cellStyle name="20% - 强调文字颜色 4 4 2 2 3 4" xfId="1214" xr:uid="{00000000-0005-0000-0000-0000EE040000}"/>
    <cellStyle name="20% - 强调文字颜色 4 4 2 2 3 4 2" xfId="16973" xr:uid="{00000000-0005-0000-0000-00007D420000}"/>
    <cellStyle name="20% - 强调文字颜色 4 4 2 2 3 4 3" xfId="8276" xr:uid="{00000000-0005-0000-0000-000084200000}"/>
    <cellStyle name="20% - 强调文字颜色 4 4 2 2 3 5" xfId="16977" xr:uid="{00000000-0005-0000-0000-000081420000}"/>
    <cellStyle name="20% - 强调文字颜色 4 4 2 2 3 5 2" xfId="16980" xr:uid="{00000000-0005-0000-0000-000084420000}"/>
    <cellStyle name="20% - 强调文字颜色 4 4 2 2 3 5 3" xfId="16983" xr:uid="{00000000-0005-0000-0000-000087420000}"/>
    <cellStyle name="20% - 强调文字颜色 4 4 2 2 3 6" xfId="16987" xr:uid="{00000000-0005-0000-0000-00008B420000}"/>
    <cellStyle name="20% - 强调文字颜色 4 4 2 2 3 7" xfId="16990" xr:uid="{00000000-0005-0000-0000-00008E420000}"/>
    <cellStyle name="20% - 强调文字颜色 4 4 2 2 4" xfId="16994" xr:uid="{00000000-0005-0000-0000-000092420000}"/>
    <cellStyle name="20% - 强调文字颜色 4 4 2 2 4 2" xfId="16995" xr:uid="{00000000-0005-0000-0000-000093420000}"/>
    <cellStyle name="20% - 强调文字颜色 4 4 2 2 4 2 2" xfId="1249" xr:uid="{00000000-0005-0000-0000-000011050000}"/>
    <cellStyle name="20% - 强调文字颜色 4 4 2 2 4 2 3" xfId="16996" xr:uid="{00000000-0005-0000-0000-000094420000}"/>
    <cellStyle name="20% - 强调文字颜色 4 4 2 2 4 3" xfId="16998" xr:uid="{00000000-0005-0000-0000-000096420000}"/>
    <cellStyle name="20% - 强调文字颜色 4 4 2 2 4 3 2" xfId="17001" xr:uid="{00000000-0005-0000-0000-000099420000}"/>
    <cellStyle name="20% - 强调文字颜色 4 4 2 2 4 3 3" xfId="17004" xr:uid="{00000000-0005-0000-0000-00009C420000}"/>
    <cellStyle name="20% - 强调文字颜色 4 4 2 2 4 4" xfId="17007" xr:uid="{00000000-0005-0000-0000-00009F420000}"/>
    <cellStyle name="20% - 强调文字颜色 4 4 2 2 4 4 2" xfId="17011" xr:uid="{00000000-0005-0000-0000-0000A3420000}"/>
    <cellStyle name="20% - 强调文字颜色 4 4 2 2 4 5" xfId="17015" xr:uid="{00000000-0005-0000-0000-0000A7420000}"/>
    <cellStyle name="20% - 强调文字颜色 4 4 2 2 4 6" xfId="17019" xr:uid="{00000000-0005-0000-0000-0000AB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7" xr:uid="{00000000-0005-0000-0000-0000B3420000}"/>
    <cellStyle name="20% - 强调文字颜色 4 4 2 2 5 3 2" xfId="17029" xr:uid="{00000000-0005-0000-0000-0000B5420000}"/>
    <cellStyle name="20% - 强调文字颜色 4 4 2 2 5 3 3" xfId="17031" xr:uid="{00000000-0005-0000-0000-0000B7420000}"/>
    <cellStyle name="20% - 强调文字颜色 4 4 2 2 5 4" xfId="17034" xr:uid="{00000000-0005-0000-0000-0000BA420000}"/>
    <cellStyle name="20% - 强调文字颜色 4 4 2 2 5 4 2" xfId="17037" xr:uid="{00000000-0005-0000-0000-0000BD420000}"/>
    <cellStyle name="20% - 强调文字颜色 4 4 2 2 5 5" xfId="17040" xr:uid="{00000000-0005-0000-0000-0000C0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8" xr:uid="{00000000-0005-0000-0000-00009A390000}"/>
    <cellStyle name="20% - 强调文字颜色 4 4 2 2 6 5" xfId="14703" xr:uid="{00000000-0005-0000-0000-00009F390000}"/>
    <cellStyle name="20% - 强调文字颜色 4 4 2 2 7" xfId="17051" xr:uid="{00000000-0005-0000-0000-0000CB420000}"/>
    <cellStyle name="20% - 强调文字颜色 4 4 2 2 7 2" xfId="17052" xr:uid="{00000000-0005-0000-0000-0000CC420000}"/>
    <cellStyle name="20% - 强调文字颜色 4 4 2 2 7 2 2" xfId="17053" xr:uid="{00000000-0005-0000-0000-0000CD420000}"/>
    <cellStyle name="20% - 强调文字颜色 4 4 2 2 7 3" xfId="14712" xr:uid="{00000000-0005-0000-0000-0000A8390000}"/>
    <cellStyle name="20% - 强调文字颜色 4 4 2 2 7 4" xfId="14721" xr:uid="{00000000-0005-0000-0000-0000B1390000}"/>
    <cellStyle name="20% - 强调文字颜色 4 4 2 2 8" xfId="17058" xr:uid="{00000000-0005-0000-0000-0000D2420000}"/>
    <cellStyle name="20% - 强调文字颜色 4 4 2 2 8 2" xfId="17061" xr:uid="{00000000-0005-0000-0000-0000D5420000}"/>
    <cellStyle name="20% - 强调文字颜色 4 4 2 2 8 3" xfId="14731" xr:uid="{00000000-0005-0000-0000-0000BB390000}"/>
    <cellStyle name="20% - 强调文字颜色 4 4 2 2 9" xfId="17062" xr:uid="{00000000-0005-0000-0000-0000D6420000}"/>
    <cellStyle name="20% - 强调文字颜色 4 4 2 2 9 2" xfId="17065" xr:uid="{00000000-0005-0000-0000-0000D9420000}"/>
    <cellStyle name="20% - 强调文字颜色 4 4 2 2 9 3" xfId="8897" xr:uid="{00000000-0005-0000-0000-0000F1220000}"/>
    <cellStyle name="20% - 强调文字颜色 4 4 2 3" xfId="10658" xr:uid="{00000000-0005-0000-0000-0000D2290000}"/>
    <cellStyle name="20% - 强调文字颜色 4 4 2 3 2" xfId="10660" xr:uid="{00000000-0005-0000-0000-0000D4290000}"/>
    <cellStyle name="20% - 强调文字颜色 4 4 2 3 2 2" xfId="7847" xr:uid="{00000000-0005-0000-0000-0000D71E0000}"/>
    <cellStyle name="20% - 强调文字颜色 4 4 2 3 2 2 2" xfId="7849" xr:uid="{00000000-0005-0000-0000-0000D91E0000}"/>
    <cellStyle name="20% - 强调文字颜色 4 4 2 3 2 2 2 2" xfId="17066" xr:uid="{00000000-0005-0000-0000-0000DA420000}"/>
    <cellStyle name="20% - 强调文字颜色 4 4 2 3 2 2 2 2 2" xfId="17068" xr:uid="{00000000-0005-0000-0000-0000DC420000}"/>
    <cellStyle name="20% - 强调文字颜色 4 4 2 3 2 2 2 2 3" xfId="17070" xr:uid="{00000000-0005-0000-0000-0000DE420000}"/>
    <cellStyle name="20% - 强调文字颜色 4 4 2 3 2 2 2 3" xfId="17072" xr:uid="{00000000-0005-0000-0000-0000E0420000}"/>
    <cellStyle name="20% - 强调文字颜色 4 4 2 3 2 2 2 4" xfId="13409" xr:uid="{00000000-0005-0000-0000-000091340000}"/>
    <cellStyle name="20% - 强调文字颜色 4 4 2 3 2 2 3" xfId="17075" xr:uid="{00000000-0005-0000-0000-0000E3420000}"/>
    <cellStyle name="20% - 强调文字颜色 4 4 2 3 2 2 3 2" xfId="17077" xr:uid="{00000000-0005-0000-0000-0000E5420000}"/>
    <cellStyle name="20% - 强调文字颜色 4 4 2 3 2 2 3 2 2" xfId="17080" xr:uid="{00000000-0005-0000-0000-0000E8420000}"/>
    <cellStyle name="20% - 强调文字颜色 4 4 2 3 2 2 3 2 3" xfId="17083" xr:uid="{00000000-0005-0000-0000-0000EB420000}"/>
    <cellStyle name="20% - 强调文字颜色 4 4 2 3 2 2 3 3" xfId="17086" xr:uid="{00000000-0005-0000-0000-0000EE420000}"/>
    <cellStyle name="20% - 强调文字颜色 4 4 2 3 2 2 3 4" xfId="17090" xr:uid="{00000000-0005-0000-0000-0000F2420000}"/>
    <cellStyle name="20% - 强调文字颜色 4 4 2 3 2 2 4" xfId="1290" xr:uid="{00000000-0005-0000-0000-00003A050000}"/>
    <cellStyle name="20% - 强调文字颜色 4 4 2 3 2 2 4 2" xfId="17094" xr:uid="{00000000-0005-0000-0000-0000F6420000}"/>
    <cellStyle name="20% - 强调文字颜色 4 4 2 3 2 2 4 3" xfId="17097" xr:uid="{00000000-0005-0000-0000-0000F9420000}"/>
    <cellStyle name="20% - 强调文字颜色 4 4 2 3 2 2 5" xfId="17101" xr:uid="{00000000-0005-0000-0000-0000FD420000}"/>
    <cellStyle name="20% - 强调文字颜色 4 4 2 3 2 2 5 2" xfId="17103" xr:uid="{00000000-0005-0000-0000-0000FF420000}"/>
    <cellStyle name="20% - 强调文字颜色 4 4 2 3 2 2 6" xfId="17106" xr:uid="{00000000-0005-0000-0000-000002430000}"/>
    <cellStyle name="20% - 强调文字颜色 4 4 2 3 2 3" xfId="7852" xr:uid="{00000000-0005-0000-0000-0000DC1E0000}"/>
    <cellStyle name="20% - 强调文字颜色 4 4 2 3 2 4" xfId="1466" xr:uid="{00000000-0005-0000-0000-0000EA050000}"/>
    <cellStyle name="20% - 强调文字颜色 4 4 2 3 2 4 2" xfId="1382" xr:uid="{00000000-0005-0000-0000-000096050000}"/>
    <cellStyle name="20% - 强调文字颜色 4 4 2 3 2 5" xfId="1478" xr:uid="{00000000-0005-0000-0000-0000F6050000}"/>
    <cellStyle name="20% - 强调文字颜色 4 4 2 3 2 6" xfId="1484" xr:uid="{00000000-0005-0000-0000-0000FC050000}"/>
    <cellStyle name="20% - 强调文字颜色 4 4 2 3 3" xfId="10662" xr:uid="{00000000-0005-0000-0000-0000D6290000}"/>
    <cellStyle name="20% - 强调文字颜色 4 4 2 3 3 2" xfId="7857" xr:uid="{00000000-0005-0000-0000-0000E11E0000}"/>
    <cellStyle name="20% - 强调文字颜色 4 4 2 3 3 2 2" xfId="4451" xr:uid="{00000000-0005-0000-0000-000093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2" xr:uid="{00000000-0005-0000-0000-000008430000}"/>
    <cellStyle name="20% - 强调文字颜色 4 4 2 3 3 3 2" xfId="17114" xr:uid="{00000000-0005-0000-0000-00000A430000}"/>
    <cellStyle name="20% - 强调文字颜色 4 4 2 3 3 3 2 2" xfId="17115" xr:uid="{00000000-0005-0000-0000-00000B430000}"/>
    <cellStyle name="20% - 强调文字颜色 4 4 2 3 3 3 2 3" xfId="17117" xr:uid="{00000000-0005-0000-0000-00000D430000}"/>
    <cellStyle name="20% - 强调文字颜色 4 4 2 3 3 3 3" xfId="17119" xr:uid="{00000000-0005-0000-0000-00000F430000}"/>
    <cellStyle name="20% - 强调文字颜色 4 4 2 3 3 3 4" xfId="13155" xr:uid="{00000000-0005-0000-0000-000093330000}"/>
    <cellStyle name="20% - 强调文字颜色 4 4 2 3 3 4" xfId="3173" xr:uid="{00000000-0005-0000-0000-0000950C0000}"/>
    <cellStyle name="20% - 强调文字颜色 4 4 2 3 3 4 2" xfId="3182" xr:uid="{00000000-0005-0000-0000-00009E0C0000}"/>
    <cellStyle name="20% - 强调文字颜色 4 4 2 3 3 4 2 2" xfId="17121" xr:uid="{00000000-0005-0000-0000-000011430000}"/>
    <cellStyle name="20% - 强调文字颜色 4 4 2 3 3 4 3" xfId="17123" xr:uid="{00000000-0005-0000-0000-000013430000}"/>
    <cellStyle name="20% - 强调文字颜色 4 4 2 3 3 5" xfId="3183" xr:uid="{00000000-0005-0000-0000-00009F0C0000}"/>
    <cellStyle name="20% - 强调文字颜色 4 4 2 3 3 5 2" xfId="17125" xr:uid="{00000000-0005-0000-0000-000015430000}"/>
    <cellStyle name="20% - 强调文字颜色 4 4 2 3 3 5 3" xfId="17127" xr:uid="{00000000-0005-0000-0000-000017430000}"/>
    <cellStyle name="20% - 强调文字颜色 4 4 2 3 3 6" xfId="17128" xr:uid="{00000000-0005-0000-0000-000018430000}"/>
    <cellStyle name="20% - 强调文字颜色 4 4 2 3 3 6 2" xfId="17129" xr:uid="{00000000-0005-0000-0000-000019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4" xr:uid="{00000000-0005-0000-0000-000010060000}"/>
    <cellStyle name="20% - 强调文字颜色 4 4 2 4 2 2" xfId="1508" xr:uid="{00000000-0005-0000-0000-000014060000}"/>
    <cellStyle name="20% - 强调文字颜色 4 4 2 4 2 2 2" xfId="6058" xr:uid="{00000000-0005-0000-0000-0000DA170000}"/>
    <cellStyle name="20% - 强调文字颜色 4 4 2 4 2 3" xfId="890" xr:uid="{00000000-0005-0000-0000-0000AA030000}"/>
    <cellStyle name="20% - 强调文字颜色 4 4 2 4 2 3 2" xfId="7292" xr:uid="{00000000-0005-0000-0000-0000AC1C0000}"/>
    <cellStyle name="20% - 强调文字颜色 4 4 2 4 2 4" xfId="17136" xr:uid="{00000000-0005-0000-0000-000020430000}"/>
    <cellStyle name="20% - 强调文字颜色 4 4 2 4 3" xfId="1512" xr:uid="{00000000-0005-0000-0000-000018060000}"/>
    <cellStyle name="20% - 强调文字颜色 4 4 2 4 3 2" xfId="7472" xr:uid="{00000000-0005-0000-0000-0000601D0000}"/>
    <cellStyle name="20% - 强调文字颜色 4 4 2 4 3 3" xfId="5222" xr:uid="{00000000-0005-0000-0000-000096140000}"/>
    <cellStyle name="20% - 强调文字颜色 4 4 2 4 4" xfId="1518" xr:uid="{00000000-0005-0000-0000-00001E060000}"/>
    <cellStyle name="20% - 强调文字颜色 4 4 2 4 5" xfId="1524" xr:uid="{00000000-0005-0000-0000-000024060000}"/>
    <cellStyle name="20% - 强调文字颜色 4 4 2 4 6" xfId="7475" xr:uid="{00000000-0005-0000-0000-0000631D0000}"/>
    <cellStyle name="20% - 强调文字颜色 4 4 2 5" xfId="10667" xr:uid="{00000000-0005-0000-0000-0000DB290000}"/>
    <cellStyle name="20% - 强调文字颜色 4 4 2 5 2" xfId="912" xr:uid="{00000000-0005-0000-0000-0000C0030000}"/>
    <cellStyle name="20% - 强调文字颜色 4 4 2 5 2 2" xfId="946" xr:uid="{00000000-0005-0000-0000-0000E2030000}"/>
    <cellStyle name="20% - 强调文字颜色 4 4 2 5 2 2 2" xfId="1036" xr:uid="{00000000-0005-0000-0000-00003C040000}"/>
    <cellStyle name="20% - 强调文字颜色 4 4 2 5 2 3" xfId="1064" xr:uid="{00000000-0005-0000-0000-000058040000}"/>
    <cellStyle name="20% - 强调文字颜色 4 4 2 5 2 4" xfId="73" xr:uid="{00000000-0005-0000-0000-000051000000}"/>
    <cellStyle name="20% - 强调文字颜色 4 4 2 5 3" xfId="1547" xr:uid="{00000000-0005-0000-0000-00003B060000}"/>
    <cellStyle name="20% - 强调文字颜色 4 4 2 5 3 2" xfId="269" xr:uid="{00000000-0005-0000-0000-000035010000}"/>
    <cellStyle name="20% - 强调文字颜色 4 4 2 5 3 2 2" xfId="14835" xr:uid="{00000000-0005-0000-0000-0000233A0000}"/>
    <cellStyle name="20% - 强调文字颜色 4 4 2 5 3 3" xfId="5240" xr:uid="{00000000-0005-0000-0000-0000A8140000}"/>
    <cellStyle name="20% - 强调文字颜色 4 4 2 5 3 4" xfId="17137" xr:uid="{00000000-0005-0000-0000-000021430000}"/>
    <cellStyle name="20% - 强调文字颜色 4 4 2 5 4" xfId="233" xr:uid="{00000000-0005-0000-0000-00000D010000}"/>
    <cellStyle name="20% - 强调文字颜色 4 4 2 5 4 2" xfId="7480" xr:uid="{00000000-0005-0000-0000-0000681D0000}"/>
    <cellStyle name="20% - 强调文字颜色 4 4 2 5 5" xfId="247" xr:uid="{00000000-0005-0000-0000-00001D010000}"/>
    <cellStyle name="20% - 强调文字颜色 4 4 2 5 6" xfId="4366" xr:uid="{00000000-0005-0000-0000-00003E110000}"/>
    <cellStyle name="20% - 强调文字颜色 4 4 2 6" xfId="10670" xr:uid="{00000000-0005-0000-0000-0000DE290000}"/>
    <cellStyle name="20% - 强调文字颜色 4 4 2 6 2" xfId="649" xr:uid="{00000000-0005-0000-0000-0000B9020000}"/>
    <cellStyle name="20% - 强调文字颜色 4 4 2 6 2 2" xfId="662" xr:uid="{00000000-0005-0000-0000-0000C6020000}"/>
    <cellStyle name="20% - 强调文字颜色 4 4 2 6 2 2 2" xfId="17138" xr:uid="{00000000-0005-0000-0000-000022430000}"/>
    <cellStyle name="20% - 强调文字颜色 4 4 2 6 2 3" xfId="699" xr:uid="{00000000-0005-0000-0000-0000EB020000}"/>
    <cellStyle name="20% - 强调文字颜色 4 4 2 6 2 4" xfId="17139" xr:uid="{00000000-0005-0000-0000-000023430000}"/>
    <cellStyle name="20% - 强调文字颜色 4 4 2 6 3" xfId="713" xr:uid="{00000000-0005-0000-0000-0000F9020000}"/>
    <cellStyle name="20% - 强调文字颜色 4 4 2 6 3 2" xfId="728" xr:uid="{00000000-0005-0000-0000-000008030000}"/>
    <cellStyle name="20% - 强调文字颜色 4 4 2 6 3 3" xfId="17141" xr:uid="{00000000-0005-0000-0000-000025430000}"/>
    <cellStyle name="20% - 强调文字颜色 4 4 2 6 4" xfId="738" xr:uid="{00000000-0005-0000-0000-000012030000}"/>
    <cellStyle name="20% - 强调文字颜色 4 4 2 6 4 2" xfId="17143" xr:uid="{00000000-0005-0000-0000-000027430000}"/>
    <cellStyle name="20% - 强调文字颜色 4 4 2 6 5" xfId="492" xr:uid="{00000000-0005-0000-0000-00001C020000}"/>
    <cellStyle name="20% - 强调文字颜色 4 4 2 6 6" xfId="17144" xr:uid="{00000000-0005-0000-0000-000028430000}"/>
    <cellStyle name="20% - 强调文字颜色 4 4 2 7" xfId="17145" xr:uid="{00000000-0005-0000-0000-000029430000}"/>
    <cellStyle name="20% - 强调文字颜色 4 4 2 7 2" xfId="1556" xr:uid="{00000000-0005-0000-0000-000044060000}"/>
    <cellStyle name="20% - 强调文字颜色 4 4 2 7 2 2" xfId="1285" xr:uid="{00000000-0005-0000-0000-000035050000}"/>
    <cellStyle name="20% - 强调文字颜色 4 4 2 7 2 3" xfId="7483" xr:uid="{00000000-0005-0000-0000-00006B1D0000}"/>
    <cellStyle name="20% - 强调文字颜色 4 4 2 7 3" xfId="1562" xr:uid="{00000000-0005-0000-0000-00004A060000}"/>
    <cellStyle name="20% - 强调文字颜色 4 4 2 7 3 2" xfId="7486" xr:uid="{00000000-0005-0000-0000-00006E1D0000}"/>
    <cellStyle name="20% - 强调文字颜色 4 4 2 7 4" xfId="1568" xr:uid="{00000000-0005-0000-0000-000050060000}"/>
    <cellStyle name="20% - 强调文字颜色 4 4 2 7 5" xfId="4150" xr:uid="{00000000-0005-0000-0000-000066100000}"/>
    <cellStyle name="20% - 强调文字颜色 4 4 2 8" xfId="17146" xr:uid="{00000000-0005-0000-0000-00002A430000}"/>
    <cellStyle name="20% - 强调文字颜色 4 4 2 8 2" xfId="1586" xr:uid="{00000000-0005-0000-0000-000062060000}"/>
    <cellStyle name="20% - 强调文字颜色 4 4 2 8 2 2" xfId="374" xr:uid="{00000000-0005-0000-0000-0000A6010000}"/>
    <cellStyle name="20% - 强调文字颜色 4 4 2 8 2 3" xfId="17148" xr:uid="{00000000-0005-0000-0000-00002C430000}"/>
    <cellStyle name="20% - 强调文字颜色 4 4 2 8 3" xfId="610" xr:uid="{00000000-0005-0000-0000-000092020000}"/>
    <cellStyle name="20% - 强调文字颜色 4 4 2 8 3 2" xfId="17150" xr:uid="{00000000-0005-0000-0000-00002E430000}"/>
    <cellStyle name="20% - 强调文字颜色 4 4 2 8 4" xfId="622" xr:uid="{00000000-0005-0000-0000-00009E020000}"/>
    <cellStyle name="20% - 强调文字颜色 4 4 2 8 5" xfId="10266" xr:uid="{00000000-0005-0000-0000-00004A280000}"/>
    <cellStyle name="20% - 强调文字颜色 4 4 2 9" xfId="17151" xr:uid="{00000000-0005-0000-0000-00002F430000}"/>
    <cellStyle name="20% - 强调文字颜色 4 4 2 9 2" xfId="1597" xr:uid="{00000000-0005-0000-0000-00006D060000}"/>
    <cellStyle name="20% - 强调文字颜色 4 4 2 9 3" xfId="632" xr:uid="{00000000-0005-0000-0000-0000A8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6" xr:uid="{00000000-0005-0000-0000-000034430000}"/>
    <cellStyle name="20% - 强调文字颜色 4 4 4 2 2" xfId="17158" xr:uid="{00000000-0005-0000-0000-000036430000}"/>
    <cellStyle name="20% - 强调文字颜色 4 4 4 2 3" xfId="17159" xr:uid="{00000000-0005-0000-0000-000037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5" xr:uid="{00000000-0005-0000-0000-00003D430000}"/>
    <cellStyle name="20% - 强调文字颜色 4 4 5 2" xfId="17167" xr:uid="{00000000-0005-0000-0000-00003F430000}"/>
    <cellStyle name="20% - 强调文字颜色 4 4 5 2 2" xfId="17169" xr:uid="{00000000-0005-0000-0000-000041430000}"/>
    <cellStyle name="20% - 强调文字颜色 4 4 5 2 2 2" xfId="17170" xr:uid="{00000000-0005-0000-0000-000042430000}"/>
    <cellStyle name="20% - 强调文字颜色 4 4 5 2 2 2 2" xfId="38" xr:uid="{00000000-0005-0000-0000-00002A000000}"/>
    <cellStyle name="20% - 强调文字颜色 4 4 5 2 2 2 3" xfId="17171" xr:uid="{00000000-0005-0000-0000-000043430000}"/>
    <cellStyle name="20% - 强调文字颜色 4 4 5 2 2 3" xfId="17172" xr:uid="{00000000-0005-0000-0000-000044430000}"/>
    <cellStyle name="20% - 强调文字颜色 4 4 5 2 2 4" xfId="17173" xr:uid="{00000000-0005-0000-0000-000045430000}"/>
    <cellStyle name="20% - 强调文字颜色 4 4 5 2 3" xfId="17176" xr:uid="{00000000-0005-0000-0000-000048430000}"/>
    <cellStyle name="20% - 强调文字颜色 4 4 5 2 3 2" xfId="17178" xr:uid="{00000000-0005-0000-0000-00004A430000}"/>
    <cellStyle name="20% - 强调文字颜色 4 4 5 2 3 2 2" xfId="17180" xr:uid="{00000000-0005-0000-0000-00004C430000}"/>
    <cellStyle name="20% - 强调文字颜色 4 4 5 2 3 2 3" xfId="17182" xr:uid="{00000000-0005-0000-0000-00004E430000}"/>
    <cellStyle name="20% - 强调文字颜色 4 4 5 2 3 3" xfId="17184" xr:uid="{00000000-0005-0000-0000-000050430000}"/>
    <cellStyle name="20% - 强调文字颜色 4 4 5 2 3 4" xfId="17186" xr:uid="{00000000-0005-0000-0000-000052430000}"/>
    <cellStyle name="20% - 强调文字颜色 4 4 5 2 4" xfId="17190" xr:uid="{00000000-0005-0000-0000-000056430000}"/>
    <cellStyle name="20% - 强调文字颜色 4 4 5 2 4 2" xfId="17191" xr:uid="{00000000-0005-0000-0000-000057430000}"/>
    <cellStyle name="20% - 强调文字颜色 4 4 5 2 4 2 2" xfId="15884" xr:uid="{00000000-0005-0000-0000-00003C3E0000}"/>
    <cellStyle name="20% - 强调文字颜色 4 4 5 2 4 3" xfId="17193" xr:uid="{00000000-0005-0000-0000-000059430000}"/>
    <cellStyle name="20% - 强调文字颜色 4 4 5 2 5" xfId="17196" xr:uid="{00000000-0005-0000-0000-00005C430000}"/>
    <cellStyle name="20% - 强调文字颜色 4 4 5 2 5 2" xfId="17198" xr:uid="{00000000-0005-0000-0000-00005E430000}"/>
    <cellStyle name="20% - 强调文字颜色 4 4 5 2 6" xfId="17200" xr:uid="{00000000-0005-0000-0000-000060430000}"/>
    <cellStyle name="20% - 强调文字颜色 4 4 5 3" xfId="17201" xr:uid="{00000000-0005-0000-0000-000061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9" xr:uid="{00000000-0005-0000-0000-0000BD120000}"/>
    <cellStyle name="20% - 强调文字颜色 4 4 5 4 2 2" xfId="10264" xr:uid="{00000000-0005-0000-0000-000048280000}"/>
    <cellStyle name="20% - 强调文字颜色 4 4 5 4 2 3" xfId="10269" xr:uid="{00000000-0005-0000-0000-00004D280000}"/>
    <cellStyle name="20% - 强调文字颜色 4 4 5 4 3" xfId="4752" xr:uid="{00000000-0005-0000-0000-0000C0120000}"/>
    <cellStyle name="20% - 强调文字颜色 4 4 5 4 4" xfId="17209" xr:uid="{00000000-0005-0000-0000-000069430000}"/>
    <cellStyle name="20% - 强调文字颜色 4 4 5 5" xfId="17210" xr:uid="{00000000-0005-0000-0000-00006A430000}"/>
    <cellStyle name="20% - 强调文字颜色 4 4 5 5 2" xfId="179" xr:uid="{00000000-0005-0000-0000-0000D2000000}"/>
    <cellStyle name="20% - 强调文字颜色 4 4 5 5 2 2" xfId="17211" xr:uid="{00000000-0005-0000-0000-00006B430000}"/>
    <cellStyle name="20% - 强调文字颜色 4 4 5 5 3" xfId="4772" xr:uid="{00000000-0005-0000-0000-0000D4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6" xr:uid="{00000000-0005-0000-0000-000070430000}"/>
    <cellStyle name="20% - 强调文字颜色 4 4 6 2" xfId="17218" xr:uid="{00000000-0005-0000-0000-000072430000}"/>
    <cellStyle name="20% - 强调文字颜色 4 4 6 2 2" xfId="17219" xr:uid="{00000000-0005-0000-0000-000073430000}"/>
    <cellStyle name="20% - 强调文字颜色 4 4 6 2 2 2" xfId="17220" xr:uid="{00000000-0005-0000-0000-000074430000}"/>
    <cellStyle name="20% - 强调文字颜色 4 4 6 2 2 2 2" xfId="17222" xr:uid="{00000000-0005-0000-0000-000076430000}"/>
    <cellStyle name="20% - 强调文字颜色 4 4 6 2 2 2 3" xfId="17225" xr:uid="{00000000-0005-0000-0000-000079430000}"/>
    <cellStyle name="20% - 强调文字颜色 4 4 6 2 2 3" xfId="17226" xr:uid="{00000000-0005-0000-0000-00007A430000}"/>
    <cellStyle name="20% - 强调文字颜色 4 4 6 2 2 4" xfId="17229" xr:uid="{00000000-0005-0000-0000-00007D430000}"/>
    <cellStyle name="20% - 强调文字颜色 4 4 6 2 3" xfId="17234" xr:uid="{00000000-0005-0000-0000-000082430000}"/>
    <cellStyle name="20% - 强调文字颜色 4 4 6 2 3 2" xfId="17236" xr:uid="{00000000-0005-0000-0000-000084430000}"/>
    <cellStyle name="20% - 强调文字颜色 4 4 6 2 3 2 2" xfId="17238" xr:uid="{00000000-0005-0000-0000-000086430000}"/>
    <cellStyle name="20% - 强调文字颜色 4 4 6 2 3 2 3" xfId="17241" xr:uid="{00000000-0005-0000-0000-000089430000}"/>
    <cellStyle name="20% - 强调文字颜色 4 4 6 2 3 3" xfId="17244" xr:uid="{00000000-0005-0000-0000-00008C430000}"/>
    <cellStyle name="20% - 强调文字颜色 4 4 6 2 3 4" xfId="17247" xr:uid="{00000000-0005-0000-0000-00008F430000}"/>
    <cellStyle name="20% - 强调文字颜色 4 4 6 2 4" xfId="17251" xr:uid="{00000000-0005-0000-0000-000093430000}"/>
    <cellStyle name="20% - 强调文字颜色 4 4 6 2 4 2" xfId="17252" xr:uid="{00000000-0005-0000-0000-000094430000}"/>
    <cellStyle name="20% - 强调文字颜色 4 4 6 2 4 2 2" xfId="17253" xr:uid="{00000000-0005-0000-0000-000095430000}"/>
    <cellStyle name="20% - 强调文字颜色 4 4 6 2 4 3" xfId="17256" xr:uid="{00000000-0005-0000-0000-000098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40" xr:uid="{00000000-0005-0000-0000-00002D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4" xr:uid="{00000000-0005-0000-0000-0000B21D0000}"/>
    <cellStyle name="20% - 强调文字颜色 4 4 6 4 2 2" xfId="3294" xr:uid="{00000000-0005-0000-0000-00000E0D0000}"/>
    <cellStyle name="20% - 强调文字颜色 4 4 6 4 2 3" xfId="3356" xr:uid="{00000000-0005-0000-0000-00004C0D0000}"/>
    <cellStyle name="20% - 强调文字颜色 4 4 6 4 3" xfId="7556" xr:uid="{00000000-0005-0000-0000-0000B41D0000}"/>
    <cellStyle name="20% - 强调文字颜色 4 4 6 4 4" xfId="17267" xr:uid="{00000000-0005-0000-0000-0000A3430000}"/>
    <cellStyle name="20% - 强调文字颜色 4 4 6 5" xfId="17268" xr:uid="{00000000-0005-0000-0000-0000A4430000}"/>
    <cellStyle name="20% - 强调文字颜色 4 4 6 5 2" xfId="3759" xr:uid="{00000000-0005-0000-0000-0000DF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4" xr:uid="{00000000-0005-0000-0000-0000AA430000}"/>
    <cellStyle name="20% - 强调文字颜色 4 4 7 2" xfId="17276" xr:uid="{00000000-0005-0000-0000-0000AC430000}"/>
    <cellStyle name="20% - 强调文字颜色 4 5" xfId="3891" xr:uid="{00000000-0005-0000-0000-0000630F0000}"/>
    <cellStyle name="20% - 强调文字颜色 4 5 10" xfId="15670" xr:uid="{00000000-0005-0000-0000-0000663D0000}"/>
    <cellStyle name="20% - 强调文字颜色 4 5 10 2" xfId="5990" xr:uid="{00000000-0005-0000-0000-000096170000}"/>
    <cellStyle name="20% - 强调文字颜色 4 5 11" xfId="17278" xr:uid="{00000000-0005-0000-0000-0000AE430000}"/>
    <cellStyle name="20% - 强调文字颜色 4 5 11 2" xfId="6022" xr:uid="{00000000-0005-0000-0000-0000B6170000}"/>
    <cellStyle name="20% - 强调文字颜色 4 5 12" xfId="17279" xr:uid="{00000000-0005-0000-0000-0000AF430000}"/>
    <cellStyle name="20% - 强调文字颜色 4 5 13" xfId="17281" xr:uid="{00000000-0005-0000-0000-0000B1430000}"/>
    <cellStyle name="20% - 强调文字颜色 4 5 13 2" xfId="4670" xr:uid="{00000000-0005-0000-0000-00006E120000}"/>
    <cellStyle name="20% - 强调文字颜色 4 5 14" xfId="17283" xr:uid="{00000000-0005-0000-0000-0000B3430000}"/>
    <cellStyle name="20% - 强调文字颜色 4 5 15" xfId="8813" xr:uid="{00000000-0005-0000-0000-00009D220000}"/>
    <cellStyle name="20% - 强调文字颜色 4 5 2" xfId="17284" xr:uid="{00000000-0005-0000-0000-0000B4430000}"/>
    <cellStyle name="20% - 强调文字颜色 4 5 2 2" xfId="17285" xr:uid="{00000000-0005-0000-0000-0000B5430000}"/>
    <cellStyle name="20% - 强调文字颜色 4 5 2 2 2" xfId="17286" xr:uid="{00000000-0005-0000-0000-0000B6430000}"/>
    <cellStyle name="20% - 强调文字颜色 4 5 2 2 2 2" xfId="17288" xr:uid="{00000000-0005-0000-0000-0000B8430000}"/>
    <cellStyle name="20% - 强调文字颜色 4 5 2 2 2 3" xfId="17289" xr:uid="{00000000-0005-0000-0000-0000B9430000}"/>
    <cellStyle name="20% - 强调文字颜色 4 5 2 2 2 4" xfId="17290" xr:uid="{00000000-0005-0000-0000-0000BA430000}"/>
    <cellStyle name="20% - 强调文字颜色 4 5 2 2 3" xfId="17292" xr:uid="{00000000-0005-0000-0000-0000BC430000}"/>
    <cellStyle name="20% - 强调文字颜色 4 5 2 2 3 2" xfId="17293" xr:uid="{00000000-0005-0000-0000-0000BD430000}"/>
    <cellStyle name="20% - 强调文字颜色 4 5 2 2 4" xfId="17294" xr:uid="{00000000-0005-0000-0000-0000BE430000}"/>
    <cellStyle name="20% - 强调文字颜色 4 5 2 2 5" xfId="17296" xr:uid="{00000000-0005-0000-0000-0000C0430000}"/>
    <cellStyle name="20% - 强调文字颜色 4 5 2 3" xfId="17298" xr:uid="{00000000-0005-0000-0000-0000C2430000}"/>
    <cellStyle name="20% - 强调文字颜色 4 5 2 3 2" xfId="14492" xr:uid="{00000000-0005-0000-0000-0000CC380000}"/>
    <cellStyle name="20% - 强调文字颜色 4 5 2 3 2 2" xfId="8970" xr:uid="{00000000-0005-0000-0000-00003A230000}"/>
    <cellStyle name="20% - 强调文字颜色 4 5 2 3 2 3" xfId="8973" xr:uid="{00000000-0005-0000-0000-00003D230000}"/>
    <cellStyle name="20% - 强调文字颜色 4 5 2 3 3" xfId="17300" xr:uid="{00000000-0005-0000-0000-0000C4430000}"/>
    <cellStyle name="20% - 强调文字颜色 4 5 2 4" xfId="17301" xr:uid="{00000000-0005-0000-0000-0000C5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6" xr:uid="{00000000-0005-0000-0000-0000CA430000}"/>
    <cellStyle name="20% - 强调文字颜色 4 5 2 6" xfId="17308" xr:uid="{00000000-0005-0000-0000-0000CC430000}"/>
    <cellStyle name="20% - 强调文字颜色 4 5 3" xfId="17310" xr:uid="{00000000-0005-0000-0000-0000CE430000}"/>
    <cellStyle name="20% - 强调文字颜色 4 5 3 2" xfId="17311" xr:uid="{00000000-0005-0000-0000-0000CF430000}"/>
    <cellStyle name="20% - 强调文字颜色 4 5 3 2 2" xfId="127" xr:uid="{00000000-0005-0000-0000-000095000000}"/>
    <cellStyle name="20% - 强调文字颜色 4 5 3 2 2 2" xfId="17312" xr:uid="{00000000-0005-0000-0000-0000D0430000}"/>
    <cellStyle name="20% - 强调文字颜色 4 5 3 2 2 3" xfId="17313" xr:uid="{00000000-0005-0000-0000-0000D1430000}"/>
    <cellStyle name="20% - 强调文字颜色 4 5 3 2 3" xfId="319" xr:uid="{00000000-0005-0000-0000-00006B010000}"/>
    <cellStyle name="20% - 强调文字颜色 4 5 3 2 3 2" xfId="17314" xr:uid="{00000000-0005-0000-0000-0000D2430000}"/>
    <cellStyle name="20% - 强调文字颜色 4 5 3 2 4" xfId="330" xr:uid="{00000000-0005-0000-0000-000079010000}"/>
    <cellStyle name="20% - 强调文字颜色 4 5 3 3" xfId="17316" xr:uid="{00000000-0005-0000-0000-0000D4430000}"/>
    <cellStyle name="20% - 强调文字颜色 4 5 3 3 2" xfId="17318" xr:uid="{00000000-0005-0000-0000-0000D6430000}"/>
    <cellStyle name="20% - 强调文字颜色 4 5 3 3 2 2" xfId="9068" xr:uid="{00000000-0005-0000-0000-00009C230000}"/>
    <cellStyle name="20% - 强调文字颜色 4 5 3 3 2 3" xfId="9077" xr:uid="{00000000-0005-0000-0000-0000A5230000}"/>
    <cellStyle name="20% - 强调文字颜色 4 5 3 3 3" xfId="17320" xr:uid="{00000000-0005-0000-0000-0000D8430000}"/>
    <cellStyle name="20% - 强调文字颜色 4 5 3 4" xfId="17321" xr:uid="{00000000-0005-0000-0000-0000D9430000}"/>
    <cellStyle name="20% - 强调文字颜色 4 5 3 5" xfId="17324" xr:uid="{00000000-0005-0000-0000-0000DC430000}"/>
    <cellStyle name="20% - 强调文字颜色 4 5 4" xfId="17325" xr:uid="{00000000-0005-0000-0000-0000DD430000}"/>
    <cellStyle name="20% - 强调文字颜色 4 5 4 2" xfId="17326" xr:uid="{00000000-0005-0000-0000-0000DE430000}"/>
    <cellStyle name="20% - 强调文字颜色 4 5 4 2 2" xfId="17328" xr:uid="{00000000-0005-0000-0000-0000E0430000}"/>
    <cellStyle name="20% - 强调文字颜色 4 5 4 2 2 2" xfId="17331" xr:uid="{00000000-0005-0000-0000-0000E3430000}"/>
    <cellStyle name="20% - 强调文字颜色 4 5 4 2 3" xfId="17333" xr:uid="{00000000-0005-0000-0000-0000E5430000}"/>
    <cellStyle name="20% - 强调文字颜色 4 5 4 2 3 2" xfId="17336" xr:uid="{00000000-0005-0000-0000-0000E8430000}"/>
    <cellStyle name="20% - 强调文字颜色 4 5 4 2 4" xfId="11021" xr:uid="{00000000-0005-0000-0000-00003D2B0000}"/>
    <cellStyle name="20% - 强调文字颜色 4 5 4 3" xfId="17338" xr:uid="{00000000-0005-0000-0000-0000EA430000}"/>
    <cellStyle name="20% - 强调文字颜色 4 5 4 3 2" xfId="17341" xr:uid="{00000000-0005-0000-0000-0000ED430000}"/>
    <cellStyle name="20% - 强调文字颜色 4 5 4 3 3" xfId="17343" xr:uid="{00000000-0005-0000-0000-0000EF430000}"/>
    <cellStyle name="20% - 强调文字颜色 4 5 4 4" xfId="17344" xr:uid="{00000000-0005-0000-0000-0000F0430000}"/>
    <cellStyle name="20% - 强调文字颜色 4 5 4 5" xfId="17346" xr:uid="{00000000-0005-0000-0000-0000F2430000}"/>
    <cellStyle name="20% - 强调文字颜色 4 5 4 6" xfId="17348" xr:uid="{00000000-0005-0000-0000-0000F4430000}"/>
    <cellStyle name="20% - 强调文字颜色 4 5 5" xfId="17349" xr:uid="{00000000-0005-0000-0000-0000F5430000}"/>
    <cellStyle name="20% - 强调文字颜色 4 5 5 2" xfId="17351" xr:uid="{00000000-0005-0000-0000-0000F7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1" xr:uid="{00000000-0005-0000-0000-00003F240000}"/>
    <cellStyle name="20% - 强调文字颜色 4 5 5 3" xfId="17356" xr:uid="{00000000-0005-0000-0000-0000FC430000}"/>
    <cellStyle name="20% - 强调文字颜色 4 5 5 3 2" xfId="17357" xr:uid="{00000000-0005-0000-0000-0000FD430000}"/>
    <cellStyle name="20% - 强调文字颜色 4 5 5 3 2 2" xfId="9129" xr:uid="{00000000-0005-0000-0000-0000D9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3" xr:uid="{00000000-0005-0000-0000-000003440000}"/>
    <cellStyle name="20% - 强调文字颜色 4 5 6 2" xfId="17365" xr:uid="{00000000-0005-0000-0000-000005440000}"/>
    <cellStyle name="20% - 强调文字颜色 4 5 6 2 2" xfId="17366" xr:uid="{00000000-0005-0000-0000-000006440000}"/>
    <cellStyle name="20% - 强调文字颜色 4 5 6 2 2 2" xfId="17368" xr:uid="{00000000-0005-0000-0000-000008440000}"/>
    <cellStyle name="20% - 强调文字颜色 4 5 6 2 3" xfId="17370" xr:uid="{00000000-0005-0000-0000-00000A440000}"/>
    <cellStyle name="20% - 强调文字颜色 4 5 6 2 4" xfId="5580" xr:uid="{00000000-0005-0000-0000-0000FC150000}"/>
    <cellStyle name="20% - 强调文字颜色 4 5 6 3" xfId="17372" xr:uid="{00000000-0005-0000-0000-00000C440000}"/>
    <cellStyle name="20% - 强调文字颜色 4 5 6 3 2" xfId="17373" xr:uid="{00000000-0005-0000-0000-00000D440000}"/>
    <cellStyle name="20% - 强调文字颜色 4 5 6 3 3" xfId="17375" xr:uid="{00000000-0005-0000-0000-00000F440000}"/>
    <cellStyle name="20% - 强调文字颜色 4 5 6 4" xfId="17377" xr:uid="{00000000-0005-0000-0000-000011440000}"/>
    <cellStyle name="20% - 强调文字颜色 4 5 6 4 2" xfId="17378" xr:uid="{00000000-0005-0000-0000-000012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5" xr:uid="{00000000-0005-0000-0000-0000670F0000}"/>
    <cellStyle name="20% - 强调文字颜色 4 6 2" xfId="17396" xr:uid="{00000000-0005-0000-0000-000024440000}"/>
    <cellStyle name="20% - 强调文字颜色 4 6 2 2" xfId="17397" xr:uid="{00000000-0005-0000-0000-000025440000}"/>
    <cellStyle name="20% - 强调文字颜色 4 6 2 2 2" xfId="17398" xr:uid="{00000000-0005-0000-0000-000026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30" xr:uid="{00000000-0005-0000-0000-0000AE090000}"/>
    <cellStyle name="20% - 强调文字颜色 4 6 2 3 2" xfId="17407" xr:uid="{00000000-0005-0000-0000-00002F440000}"/>
    <cellStyle name="20% - 强调文字颜色 4 6 2 3 2 2" xfId="9578" xr:uid="{00000000-0005-0000-0000-00009A250000}"/>
    <cellStyle name="20% - 强调文字颜色 4 6 2 3 2 2 2" xfId="1259" xr:uid="{00000000-0005-0000-0000-00001B050000}"/>
    <cellStyle name="20% - 强调文字颜色 4 6 2 3 2 2 3" xfId="17409" xr:uid="{00000000-0005-0000-0000-000031440000}"/>
    <cellStyle name="20% - 强调文字颜色 4 6 2 3 2 3" xfId="9580" xr:uid="{00000000-0005-0000-0000-00009C250000}"/>
    <cellStyle name="20% - 强调文字颜色 4 6 2 3 2 4" xfId="8441" xr:uid="{00000000-0005-0000-0000-000029210000}"/>
    <cellStyle name="20% - 强调文字颜色 4 6 2 3 3" xfId="17412" xr:uid="{00000000-0005-0000-0000-000034440000}"/>
    <cellStyle name="20% - 强调文字颜色 4 6 2 3 3 2" xfId="6555" xr:uid="{00000000-0005-0000-0000-0000CB190000}"/>
    <cellStyle name="20% - 强调文字颜色 4 6 2 3 3 2 2" xfId="17415" xr:uid="{00000000-0005-0000-0000-000037440000}"/>
    <cellStyle name="20% - 强调文字颜色 4 6 2 3 3 2 3" xfId="17418" xr:uid="{00000000-0005-0000-0000-00003A440000}"/>
    <cellStyle name="20% - 强调文字颜色 4 6 2 3 3 3" xfId="6590" xr:uid="{00000000-0005-0000-0000-0000EE190000}"/>
    <cellStyle name="20% - 强调文字颜色 4 6 2 3 3 4" xfId="8448" xr:uid="{00000000-0005-0000-0000-000030210000}"/>
    <cellStyle name="20% - 强调文字颜色 4 6 2 3 4" xfId="17422" xr:uid="{00000000-0005-0000-0000-00003E440000}"/>
    <cellStyle name="20% - 强调文字颜色 4 6 2 3 4 2" xfId="5640" xr:uid="{00000000-0005-0000-0000-000038160000}"/>
    <cellStyle name="20% - 强调文字颜色 4 6 2 3 4 3" xfId="5645" xr:uid="{00000000-0005-0000-0000-00003D160000}"/>
    <cellStyle name="20% - 强调文字颜色 4 6 2 3 5" xfId="17424" xr:uid="{00000000-0005-0000-0000-000040440000}"/>
    <cellStyle name="20% - 强调文字颜色 4 6 2 3 5 2" xfId="1336" xr:uid="{00000000-0005-0000-0000-000068050000}"/>
    <cellStyle name="20% - 强调文字颜色 4 6 2 3 5 3" xfId="17426" xr:uid="{00000000-0005-0000-0000-000042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5" xr:uid="{00000000-0005-0000-0000-00004B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6" xr:uid="{00000000-0005-0000-0000-000056440000}"/>
    <cellStyle name="20% - 强调文字颜色 4 6 4 2 2" xfId="17448" xr:uid="{00000000-0005-0000-0000-000058440000}"/>
    <cellStyle name="20% - 强调文字颜色 4 6 4 2 2 2" xfId="17451" xr:uid="{00000000-0005-0000-0000-00005B440000}"/>
    <cellStyle name="20% - 强调文字颜色 4 6 4 2 2 3" xfId="17452" xr:uid="{00000000-0005-0000-0000-00005C440000}"/>
    <cellStyle name="20% - 强调文字颜色 4 6 4 2 3" xfId="17453" xr:uid="{00000000-0005-0000-0000-00005D440000}"/>
    <cellStyle name="20% - 强调文字颜色 4 6 4 2 4" xfId="17455" xr:uid="{00000000-0005-0000-0000-00005F440000}"/>
    <cellStyle name="20% - 强调文字颜色 4 6 4 3" xfId="17456" xr:uid="{00000000-0005-0000-0000-000060440000}"/>
    <cellStyle name="20% - 强调文字颜色 4 6 4 3 2" xfId="17457" xr:uid="{00000000-0005-0000-0000-000061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5" xr:uid="{00000000-0005-0000-0000-000069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2" xr:uid="{00000000-0005-0000-0000-000070440000}"/>
    <cellStyle name="20% - 强调文字颜色 4 6 5" xfId="17474" xr:uid="{00000000-0005-0000-0000-000072440000}"/>
    <cellStyle name="20% - 强调文字颜色 4 6 5 2" xfId="17476" xr:uid="{00000000-0005-0000-0000-000074440000}"/>
    <cellStyle name="20% - 强调文字颜色 4 6 5 2 2" xfId="17478" xr:uid="{00000000-0005-0000-0000-000076440000}"/>
    <cellStyle name="20% - 强调文字颜色 4 6 6" xfId="17480" xr:uid="{00000000-0005-0000-0000-000078440000}"/>
    <cellStyle name="20% - 强调文字颜色 4 6 7" xfId="17481" xr:uid="{00000000-0005-0000-0000-000079440000}"/>
    <cellStyle name="20% - 强调文字颜色 4 6 7 2" xfId="13228" xr:uid="{00000000-0005-0000-0000-0000DC330000}"/>
    <cellStyle name="20% - 强调文字颜色 4 6 8" xfId="9061" xr:uid="{00000000-0005-0000-0000-000095230000}"/>
    <cellStyle name="20% - 强调文字颜色 4 7" xfId="12034" xr:uid="{00000000-0005-0000-0000-000032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88" xr:uid="{00000000-0005-0000-0000-000080440000}"/>
    <cellStyle name="20% - 强调文字颜色 4 7 2 2 2 4" xfId="8646" xr:uid="{00000000-0005-0000-0000-0000F6210000}"/>
    <cellStyle name="20% - 强调文字颜色 4 7 2 2 3" xfId="17491" xr:uid="{00000000-0005-0000-0000-000083440000}"/>
    <cellStyle name="20% - 强调文字颜色 4 7 2 2 3 2" xfId="17493" xr:uid="{00000000-0005-0000-0000-000085440000}"/>
    <cellStyle name="20% - 强调文字颜色 4 7 2 2 3 2 2" xfId="17494" xr:uid="{00000000-0005-0000-0000-000086440000}"/>
    <cellStyle name="20% - 强调文字颜色 4 7 2 2 3 2 3" xfId="17495" xr:uid="{00000000-0005-0000-0000-000087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4" xr:uid="{00000000-0005-0000-0000-000046390000}"/>
    <cellStyle name="20% - 强调文字颜色 4 7 2 3" xfId="17505" xr:uid="{00000000-0005-0000-0000-000091440000}"/>
    <cellStyle name="20% - 强调文字颜色 4 7 2 3 2" xfId="17507" xr:uid="{00000000-0005-0000-0000-000093440000}"/>
    <cellStyle name="20% - 强调文字颜色 4 7 2 3 3" xfId="17508" xr:uid="{00000000-0005-0000-0000-000094440000}"/>
    <cellStyle name="20% - 强调文字颜色 4 7 2 4" xfId="17510" xr:uid="{00000000-0005-0000-0000-000096440000}"/>
    <cellStyle name="20% - 强调文字颜色 4 7 2 4 2" xfId="17511" xr:uid="{00000000-0005-0000-0000-000097440000}"/>
    <cellStyle name="20% - 强调文字颜色 4 7 2 4 3" xfId="17512" xr:uid="{00000000-0005-0000-0000-000098440000}"/>
    <cellStyle name="20% - 强调文字颜色 4 7 2 5" xfId="17514" xr:uid="{00000000-0005-0000-0000-00009A440000}"/>
    <cellStyle name="20% - 强调文字颜色 4 7 2 6" xfId="17515" xr:uid="{00000000-0005-0000-0000-00009B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4" xr:uid="{00000000-0005-0000-0000-0000CE2E0000}"/>
    <cellStyle name="20% - 强调文字颜色 4 7 3 3" xfId="17525" xr:uid="{00000000-0005-0000-0000-0000A5440000}"/>
    <cellStyle name="20% - 强调文字颜色 4 7 3 3 2" xfId="17526" xr:uid="{00000000-0005-0000-0000-0000A6440000}"/>
    <cellStyle name="20% - 强调文字颜色 4 7 3 3 2 2" xfId="10717" xr:uid="{00000000-0005-0000-0000-00000D2A0000}"/>
    <cellStyle name="20% - 强调文字颜色 4 7 3 3 2 3" xfId="10722" xr:uid="{00000000-0005-0000-0000-000012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6" xr:uid="{00000000-0005-0000-0000-000086370000}"/>
    <cellStyle name="20% - 强调文字颜色 4 7 3 5" xfId="17530" xr:uid="{00000000-0005-0000-0000-0000AA440000}"/>
    <cellStyle name="20% - 强调文字颜色 4 7 3 5 2" xfId="1239" xr:uid="{00000000-0005-0000-0000-000007050000}"/>
    <cellStyle name="20% - 强调文字颜色 4 7 3 6" xfId="17531" xr:uid="{00000000-0005-0000-0000-0000AB440000}"/>
    <cellStyle name="20% - 强调文字颜色 4 7 3 7" xfId="17533" xr:uid="{00000000-0005-0000-0000-0000AD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3" xr:uid="{00000000-0005-0000-0000-0000B7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8" xr:uid="{00000000-0005-0000-0000-0000BC440000}"/>
    <cellStyle name="20% - 强调文字颜色 4 8 2 2 2" xfId="17550" xr:uid="{00000000-0005-0000-0000-0000BE440000}"/>
    <cellStyle name="20% - 强调文字颜色 4 8 2 2 2 2" xfId="17553" xr:uid="{00000000-0005-0000-0000-0000C1440000}"/>
    <cellStyle name="20% - 强调文字颜色 4 8 2 2 2 2 2" xfId="17556" xr:uid="{00000000-0005-0000-0000-0000C4440000}"/>
    <cellStyle name="20% - 强调文字颜色 4 8 2 2 2 2 3" xfId="17558" xr:uid="{00000000-0005-0000-0000-0000C6440000}"/>
    <cellStyle name="20% - 强调文字颜色 4 8 2 2 2 3" xfId="17561" xr:uid="{00000000-0005-0000-0000-0000C9440000}"/>
    <cellStyle name="20% - 强调文字颜色 4 8 2 2 2 4" xfId="17564" xr:uid="{00000000-0005-0000-0000-0000CC440000}"/>
    <cellStyle name="20% - 强调文字颜色 4 8 2 2 3" xfId="17566" xr:uid="{00000000-0005-0000-0000-0000CE440000}"/>
    <cellStyle name="20% - 强调文字颜色 4 8 2 2 3 2" xfId="17569" xr:uid="{00000000-0005-0000-0000-0000D1440000}"/>
    <cellStyle name="20% - 强调文字颜色 4 8 2 2 3 2 2" xfId="3615" xr:uid="{00000000-0005-0000-0000-00004F0E0000}"/>
    <cellStyle name="20% - 强调文字颜色 4 8 2 2 3 2 3" xfId="3629" xr:uid="{00000000-0005-0000-0000-00005D0E0000}"/>
    <cellStyle name="20% - 强调文字颜色 4 8 2 2 3 3" xfId="17571" xr:uid="{00000000-0005-0000-0000-0000D3440000}"/>
    <cellStyle name="20% - 强调文字颜色 4 8 2 2 3 4" xfId="17574" xr:uid="{00000000-0005-0000-0000-0000D6440000}"/>
    <cellStyle name="20% - 强调文字颜色 4 8 2 2 4" xfId="17577" xr:uid="{00000000-0005-0000-0000-0000D9440000}"/>
    <cellStyle name="20% - 强调文字颜色 4 8 2 2 4 2" xfId="17579" xr:uid="{00000000-0005-0000-0000-0000DB440000}"/>
    <cellStyle name="20% - 强调文字颜色 4 8 2 2 4 2 2" xfId="3835" xr:uid="{00000000-0005-0000-0000-00002B0F0000}"/>
    <cellStyle name="20% - 强调文字颜色 4 8 2 2 4 3" xfId="17581" xr:uid="{00000000-0005-0000-0000-0000DD440000}"/>
    <cellStyle name="20% - 强调文字颜色 4 8 2 2 5" xfId="17584" xr:uid="{00000000-0005-0000-0000-0000E0440000}"/>
    <cellStyle name="20% - 强调文字颜色 4 8 2 2 5 2" xfId="17586" xr:uid="{00000000-0005-0000-0000-0000E2440000}"/>
    <cellStyle name="20% - 强调文字颜色 4 8 2 2 6" xfId="17588" xr:uid="{00000000-0005-0000-0000-0000E4440000}"/>
    <cellStyle name="20% - 强调文字颜色 4 8 2 2 7" xfId="14670" xr:uid="{00000000-0005-0000-0000-00007E390000}"/>
    <cellStyle name="20% - 强调文字颜色 4 8 2 3" xfId="17591" xr:uid="{00000000-0005-0000-0000-0000E7440000}"/>
    <cellStyle name="20% - 强调文字颜色 4 8 2 4" xfId="9542" xr:uid="{00000000-0005-0000-0000-000076250000}"/>
    <cellStyle name="20% - 强调文字颜色 4 8 2 4 2" xfId="9546" xr:uid="{00000000-0005-0000-0000-00007A250000}"/>
    <cellStyle name="20% - 强调文字颜色 4 8 2 5" xfId="26" xr:uid="{00000000-0005-0000-0000-00001E000000}"/>
    <cellStyle name="20% - 强调文字颜色 4 8 2 6" xfId="9550" xr:uid="{00000000-0005-0000-0000-00007E250000}"/>
    <cellStyle name="20% - 强调文字颜色 4 8 3" xfId="17593" xr:uid="{00000000-0005-0000-0000-0000E9440000}"/>
    <cellStyle name="20% - 强调文字颜色 4 8 3 2" xfId="17594" xr:uid="{00000000-0005-0000-0000-0000EA440000}"/>
    <cellStyle name="20% - 强调文字颜色 4 8 3 2 2" xfId="3395" xr:uid="{00000000-0005-0000-0000-0000730D0000}"/>
    <cellStyle name="20% - 强调文字颜色 4 8 3 2 2 2" xfId="17596" xr:uid="{00000000-0005-0000-0000-0000EC440000}"/>
    <cellStyle name="20% - 强调文字颜色 4 8 3 2 2 3" xfId="17600" xr:uid="{00000000-0005-0000-0000-0000F0440000}"/>
    <cellStyle name="20% - 强调文字颜色 4 8 3 2 3" xfId="3400" xr:uid="{00000000-0005-0000-0000-0000780D0000}"/>
    <cellStyle name="20% - 强调文字颜色 4 8 3 2 4" xfId="17604" xr:uid="{00000000-0005-0000-0000-0000F4440000}"/>
    <cellStyle name="20% - 强调文字颜色 4 8 3 3" xfId="17607" xr:uid="{00000000-0005-0000-0000-0000F7440000}"/>
    <cellStyle name="20% - 强调文字颜色 4 8 3 3 2" xfId="3426" xr:uid="{00000000-0005-0000-0000-0000920D0000}"/>
    <cellStyle name="20% - 强调文字颜色 4 8 3 3 2 2" xfId="14907" xr:uid="{00000000-0005-0000-0000-00006B3A0000}"/>
    <cellStyle name="20% - 强调文字颜色 4 8 3 3 2 3" xfId="17609" xr:uid="{00000000-0005-0000-0000-0000F9440000}"/>
    <cellStyle name="20% - 强调文字颜色 4 8 3 3 3" xfId="3432" xr:uid="{00000000-0005-0000-0000-0000980D0000}"/>
    <cellStyle name="20% - 强调文字颜色 4 8 3 3 4" xfId="17610" xr:uid="{00000000-0005-0000-0000-0000FA440000}"/>
    <cellStyle name="20% - 强调文字颜色 4 8 3 4" xfId="9555" xr:uid="{00000000-0005-0000-0000-000083250000}"/>
    <cellStyle name="20% - 强调文字颜色 4 8 3 4 2" xfId="9558" xr:uid="{00000000-0005-0000-0000-000086250000}"/>
    <cellStyle name="20% - 强调文字颜色 4 8 3 4 3" xfId="17611" xr:uid="{00000000-0005-0000-0000-0000FB440000}"/>
    <cellStyle name="20% - 强调文字颜色 4 8 3 5" xfId="9562" xr:uid="{00000000-0005-0000-0000-00008A250000}"/>
    <cellStyle name="20% - 强调文字颜色 4 8 3 5 2" xfId="17614" xr:uid="{00000000-0005-0000-0000-0000FE440000}"/>
    <cellStyle name="20% - 强调文字颜色 4 8 3 5 3" xfId="17618" xr:uid="{00000000-0005-0000-0000-000002450000}"/>
    <cellStyle name="20% - 强调文字颜色 4 8 3 6" xfId="17620" xr:uid="{00000000-0005-0000-0000-000004450000}"/>
    <cellStyle name="20% - 强调文字颜色 4 8 3 7" xfId="17624" xr:uid="{00000000-0005-0000-0000-000008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3" xr:uid="{00000000-0005-0000-0000-000011450000}"/>
    <cellStyle name="20% - 强调文字颜色 4 8 7" xfId="17635" xr:uid="{00000000-0005-0000-0000-000013450000}"/>
    <cellStyle name="20% - 强调文字颜色 4 9" xfId="17636" xr:uid="{00000000-0005-0000-0000-000014450000}"/>
    <cellStyle name="20% - 强调文字颜色 4 9 2" xfId="17638" xr:uid="{00000000-0005-0000-0000-000016450000}"/>
    <cellStyle name="20% - 强调文字颜色 4 9 2 2" xfId="17641" xr:uid="{00000000-0005-0000-0000-000019450000}"/>
    <cellStyle name="20% - 强调文字颜色 4 9 2 2 2" xfId="17643" xr:uid="{00000000-0005-0000-0000-00001B450000}"/>
    <cellStyle name="20% - 强调文字颜色 4 9 2 2 3" xfId="17647" xr:uid="{00000000-0005-0000-0000-00001F450000}"/>
    <cellStyle name="20% - 强调文字颜色 4 9 2 3" xfId="17650" xr:uid="{00000000-0005-0000-0000-000022450000}"/>
    <cellStyle name="20% - 强调文字颜色 4 9 2 3 2" xfId="17652" xr:uid="{00000000-0005-0000-0000-000024450000}"/>
    <cellStyle name="20% - 强调文字颜色 4 9 2 4" xfId="4916" xr:uid="{00000000-0005-0000-0000-000064130000}"/>
    <cellStyle name="20% - 强调文字颜色 4 9 2 5" xfId="17655" xr:uid="{00000000-0005-0000-0000-000027450000}"/>
    <cellStyle name="20% - 强调文字颜色 4 9 3" xfId="17659" xr:uid="{00000000-0005-0000-0000-00002B450000}"/>
    <cellStyle name="20% - 强调文字颜色 4 9 3 2" xfId="17661" xr:uid="{00000000-0005-0000-0000-00002D450000}"/>
    <cellStyle name="20% - 强调文字颜色 4 9 3 2 2" xfId="190" xr:uid="{00000000-0005-0000-0000-0000DD000000}"/>
    <cellStyle name="20% - 强调文字颜色 4 9 3 2 2 2" xfId="16332" xr:uid="{00000000-0005-0000-0000-0000FC3F0000}"/>
    <cellStyle name="20% - 强调文字颜色 4 9 3 2 2 3" xfId="17663" xr:uid="{00000000-0005-0000-0000-00002F450000}"/>
    <cellStyle name="20% - 强调文字颜色 4 9 3 2 3" xfId="17666" xr:uid="{00000000-0005-0000-0000-000032450000}"/>
    <cellStyle name="20% - 强调文字颜色 4 9 3 2 4" xfId="17669" xr:uid="{00000000-0005-0000-0000-000035450000}"/>
    <cellStyle name="20% - 强调文字颜色 4 9 3 3" xfId="17671" xr:uid="{00000000-0005-0000-0000-000037450000}"/>
    <cellStyle name="20% - 强调文字颜色 4 9 3 3 2" xfId="17673" xr:uid="{00000000-0005-0000-0000-000039450000}"/>
    <cellStyle name="20% - 强调文字颜色 4 9 3 3 2 2" xfId="17675" xr:uid="{00000000-0005-0000-0000-00003B450000}"/>
    <cellStyle name="20% - 强调文字颜色 4 9 3 3 2 3" xfId="17677" xr:uid="{00000000-0005-0000-0000-00003D450000}"/>
    <cellStyle name="20% - 强调文字颜色 4 9 3 3 3" xfId="17679" xr:uid="{00000000-0005-0000-0000-00003F450000}"/>
    <cellStyle name="20% - 强调文字颜色 4 9 3 3 4" xfId="17682" xr:uid="{00000000-0005-0000-0000-000042450000}"/>
    <cellStyle name="20% - 强调文字颜色 4 9 3 4" xfId="4925" xr:uid="{00000000-0005-0000-0000-00006D130000}"/>
    <cellStyle name="20% - 强调文字颜色 4 9 3 4 2" xfId="2556" xr:uid="{00000000-0005-0000-0000-00002C0A0000}"/>
    <cellStyle name="20% - 强调文字颜色 4 9 3 4 3" xfId="4930" xr:uid="{00000000-0005-0000-0000-000072130000}"/>
    <cellStyle name="20% - 强调文字颜色 4 9 3 5" xfId="4933" xr:uid="{00000000-0005-0000-0000-000075130000}"/>
    <cellStyle name="20% - 强调文字颜色 4 9 3 5 2" xfId="4937" xr:uid="{00000000-0005-0000-0000-000079130000}"/>
    <cellStyle name="20% - 强调文字颜色 4 9 3 5 3" xfId="17684" xr:uid="{00000000-0005-0000-0000-000044450000}"/>
    <cellStyle name="20% - 强调文字颜色 4 9 3 6" xfId="4940" xr:uid="{00000000-0005-0000-0000-00007C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7" xr:uid="{00000000-0005-0000-0000-00009D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8" xr:uid="{00000000-0005-0000-0000-0000F6230000}"/>
    <cellStyle name="20% - 强调文字颜色 5 10 2 5" xfId="9519" xr:uid="{00000000-0005-0000-0000-00005F250000}"/>
    <cellStyle name="20% - 强调文字颜色 5 10 3" xfId="17694" xr:uid="{00000000-0005-0000-0000-00004E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10" xr:uid="{00000000-0005-0000-0000-00001E260000}"/>
    <cellStyle name="20% - 强调文字颜色 5 10 3 3 2 2" xfId="17701" xr:uid="{00000000-0005-0000-0000-000055450000}"/>
    <cellStyle name="20% - 强调文字颜色 5 10 3 3 2 3" xfId="10718" xr:uid="{00000000-0005-0000-0000-00000E2A0000}"/>
    <cellStyle name="20% - 强调文字颜色 5 10 3 3 3" xfId="9712" xr:uid="{00000000-0005-0000-0000-000020260000}"/>
    <cellStyle name="20% - 强调文字颜色 5 10 3 3 4" xfId="17702" xr:uid="{00000000-0005-0000-0000-000056450000}"/>
    <cellStyle name="20% - 强调文字颜色 5 10 3 4" xfId="9609" xr:uid="{00000000-0005-0000-0000-0000B9250000}"/>
    <cellStyle name="20% - 强调文字颜色 5 10 3 4 2" xfId="9611" xr:uid="{00000000-0005-0000-0000-0000BB250000}"/>
    <cellStyle name="20% - 强调文字颜色 5 10 3 4 3" xfId="9622" xr:uid="{00000000-0005-0000-0000-0000C6250000}"/>
    <cellStyle name="20% - 强调文字颜色 5 10 3 5" xfId="9640" xr:uid="{00000000-0005-0000-0000-0000D8250000}"/>
    <cellStyle name="20% - 强调文字颜色 5 10 3 5 2" xfId="9642" xr:uid="{00000000-0005-0000-0000-0000DA250000}"/>
    <cellStyle name="20% - 强调文字颜色 5 10 3 5 3" xfId="9652" xr:uid="{00000000-0005-0000-0000-0000E4250000}"/>
    <cellStyle name="20% - 强调文字颜色 5 10 3 6" xfId="9668" xr:uid="{00000000-0005-0000-0000-0000F4250000}"/>
    <cellStyle name="20% - 强调文字颜色 5 10 3 7" xfId="9685" xr:uid="{00000000-0005-0000-0000-000005260000}"/>
    <cellStyle name="20% - 强调文字颜色 5 10 4" xfId="17703" xr:uid="{00000000-0005-0000-0000-000057450000}"/>
    <cellStyle name="20% - 强调文字颜色 5 10 5" xfId="17705" xr:uid="{00000000-0005-0000-0000-000059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3" xr:uid="{00000000-0005-0000-0000-000061450000}"/>
    <cellStyle name="20% - 强调文字颜色 5 11 2 2 3" xfId="17715" xr:uid="{00000000-0005-0000-0000-000063450000}"/>
    <cellStyle name="20% - 强调文字颜色 5 11 2 3" xfId="13174" xr:uid="{00000000-0005-0000-0000-0000A6330000}"/>
    <cellStyle name="20% - 强调文字颜色 5 11 2 3 2" xfId="17716" xr:uid="{00000000-0005-0000-0000-000064450000}"/>
    <cellStyle name="20% - 强调文字颜色 5 11 2 4" xfId="13181" xr:uid="{00000000-0005-0000-0000-0000AD330000}"/>
    <cellStyle name="20% - 强调文字颜色 5 11 2 5" xfId="13439" xr:uid="{00000000-0005-0000-0000-0000AF340000}"/>
    <cellStyle name="20% - 强调文字颜色 5 11 3" xfId="17719" xr:uid="{00000000-0005-0000-0000-000067450000}"/>
    <cellStyle name="20% - 强调文字颜色 5 11 3 2" xfId="17721" xr:uid="{00000000-0005-0000-0000-000069450000}"/>
    <cellStyle name="20% - 强调文字颜色 5 11 3 2 2" xfId="17722" xr:uid="{00000000-0005-0000-0000-00006A450000}"/>
    <cellStyle name="20% - 强调文字颜色 5 11 3 2 3" xfId="17724" xr:uid="{00000000-0005-0000-0000-00006C450000}"/>
    <cellStyle name="20% - 强调文字颜色 5 11 3 3" xfId="9882" xr:uid="{00000000-0005-0000-0000-0000CA260000}"/>
    <cellStyle name="20% - 强调文字颜色 5 11 3 4" xfId="13597" xr:uid="{00000000-0005-0000-0000-00004D350000}"/>
    <cellStyle name="20% - 强调文字颜色 5 11 4" xfId="17725" xr:uid="{00000000-0005-0000-0000-00006D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0" xr:uid="{00000000-0005-0000-0000-000072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14" xr:uid="{00000000-0005-0000-0000-00002E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80" xr:uid="{00000000-0005-0000-0000-00002C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6" xr:uid="{00000000-0005-0000-0000-000082450000}"/>
    <cellStyle name="20% - 强调文字颜色 5 12 4 2" xfId="17748" xr:uid="{00000000-0005-0000-0000-000084450000}"/>
    <cellStyle name="20% - 强调文字颜色 5 12 5" xfId="17749" xr:uid="{00000000-0005-0000-0000-000085450000}"/>
    <cellStyle name="20% - 强调文字颜色 5 13" xfId="17750" xr:uid="{00000000-0005-0000-0000-000086450000}"/>
    <cellStyle name="20% - 强调文字颜色 5 13 2" xfId="17752" xr:uid="{00000000-0005-0000-0000-000088450000}"/>
    <cellStyle name="20% - 强调文字颜色 5 13 2 2" xfId="17754" xr:uid="{00000000-0005-0000-0000-00008A450000}"/>
    <cellStyle name="20% - 强调文字颜色 5 13 2 3" xfId="10107" xr:uid="{00000000-0005-0000-0000-0000AB270000}"/>
    <cellStyle name="20% - 强调文字颜色 5 13 3" xfId="14230" xr:uid="{00000000-0005-0000-0000-0000C6370000}"/>
    <cellStyle name="20% - 强调文字颜色 5 13 3 2" xfId="17756" xr:uid="{00000000-0005-0000-0000-00008C450000}"/>
    <cellStyle name="20% - 强调文字颜色 5 13 4" xfId="14232" xr:uid="{00000000-0005-0000-0000-0000C8370000}"/>
    <cellStyle name="20% - 强调文字颜色 5 13 5" xfId="17757" xr:uid="{00000000-0005-0000-0000-00008D450000}"/>
    <cellStyle name="20% - 强调文字颜色 5 14" xfId="17758" xr:uid="{00000000-0005-0000-0000-00008E450000}"/>
    <cellStyle name="20% - 强调文字颜色 5 14 2" xfId="17759" xr:uid="{00000000-0005-0000-0000-00008F450000}"/>
    <cellStyle name="20% - 强调文字颜色 5 14 2 2" xfId="17761" xr:uid="{00000000-0005-0000-0000-000091450000}"/>
    <cellStyle name="20% - 强调文字颜色 5 14 2 3" xfId="17764" xr:uid="{00000000-0005-0000-0000-000094450000}"/>
    <cellStyle name="20% - 强调文字颜色 5 14 3" xfId="17766" xr:uid="{00000000-0005-0000-0000-000096450000}"/>
    <cellStyle name="20% - 强调文字颜色 5 14 4" xfId="17768" xr:uid="{00000000-0005-0000-0000-000098450000}"/>
    <cellStyle name="20% - 强调文字颜色 5 15" xfId="16802" xr:uid="{00000000-0005-0000-0000-0000D2410000}"/>
    <cellStyle name="20% - 强调文字颜色 5 15 2" xfId="17770" xr:uid="{00000000-0005-0000-0000-00009A450000}"/>
    <cellStyle name="20% - 强调文字颜色 5 15 2 2" xfId="17773" xr:uid="{00000000-0005-0000-0000-00009D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5" xr:uid="{00000000-0005-0000-0000-0000D5410000}"/>
    <cellStyle name="20% - 强调文字颜色 5 16 2" xfId="17778" xr:uid="{00000000-0005-0000-0000-0000A2450000}"/>
    <cellStyle name="20% - 强调文字颜色 5 16 3" xfId="17781" xr:uid="{00000000-0005-0000-0000-0000A5450000}"/>
    <cellStyle name="20% - 强调文字颜色 5 17" xfId="17782" xr:uid="{00000000-0005-0000-0000-0000A6450000}"/>
    <cellStyle name="20% - 强调文字颜色 5 17 2" xfId="17783" xr:uid="{00000000-0005-0000-0000-0000A7450000}"/>
    <cellStyle name="20% - 强调文字颜色 5 17 3" xfId="17785" xr:uid="{00000000-0005-0000-0000-0000A9450000}"/>
    <cellStyle name="20% - 强调文字颜色 5 18" xfId="17787" xr:uid="{00000000-0005-0000-0000-0000AB450000}"/>
    <cellStyle name="20% - 强调文字颜色 5 18 2" xfId="17788" xr:uid="{00000000-0005-0000-0000-0000AC450000}"/>
    <cellStyle name="20% - 强调文字颜色 5 19" xfId="17791" xr:uid="{00000000-0005-0000-0000-0000AF450000}"/>
    <cellStyle name="20% - 强调文字颜色 5 2" xfId="17792" xr:uid="{00000000-0005-0000-0000-0000B0450000}"/>
    <cellStyle name="20% - 强调文字颜色 5 2 10" xfId="8088" xr:uid="{00000000-0005-0000-0000-0000C81F0000}"/>
    <cellStyle name="20% - 强调文字颜色 5 2 10 2" xfId="17793" xr:uid="{00000000-0005-0000-0000-0000B1450000}"/>
    <cellStyle name="20% - 强调文字颜色 5 2 10 2 2" xfId="17795" xr:uid="{00000000-0005-0000-0000-0000B3450000}"/>
    <cellStyle name="20% - 强调文字颜色 5 2 10 2 2 2" xfId="17797" xr:uid="{00000000-0005-0000-0000-0000B5450000}"/>
    <cellStyle name="20% - 强调文字颜色 5 2 10 2 2 2 2" xfId="17798" xr:uid="{00000000-0005-0000-0000-0000B6450000}"/>
    <cellStyle name="20% - 强调文字颜色 5 2 10 2 2 2 3" xfId="17800" xr:uid="{00000000-0005-0000-0000-0000B8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6" xr:uid="{00000000-0005-0000-0000-0000BE450000}"/>
    <cellStyle name="20% - 强调文字颜色 5 2 10 2 3 2 3" xfId="17808" xr:uid="{00000000-0005-0000-0000-0000C0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19" xr:uid="{00000000-0005-0000-0000-0000CB450000}"/>
    <cellStyle name="20% - 强调文字颜色 5 2 10 4" xfId="17821" xr:uid="{00000000-0005-0000-0000-0000CD450000}"/>
    <cellStyle name="20% - 强调文字颜色 5 2 10 5" xfId="17822" xr:uid="{00000000-0005-0000-0000-0000CE450000}"/>
    <cellStyle name="20% - 强调文字颜色 5 2 11" xfId="8092" xr:uid="{00000000-0005-0000-0000-0000CC1F0000}"/>
    <cellStyle name="20% - 强调文字颜色 5 2 11 2" xfId="11310" xr:uid="{00000000-0005-0000-0000-00005E2C0000}"/>
    <cellStyle name="20% - 强调文字颜色 5 2 2" xfId="17823" xr:uid="{00000000-0005-0000-0000-0000CF450000}"/>
    <cellStyle name="20% - 强调文字颜色 5 2 2 10" xfId="17825" xr:uid="{00000000-0005-0000-0000-0000D1450000}"/>
    <cellStyle name="20% - 强调文字颜色 5 2 2 10 2" xfId="17827" xr:uid="{00000000-0005-0000-0000-0000D3450000}"/>
    <cellStyle name="20% - 强调文字颜色 5 2 2 2" xfId="17830" xr:uid="{00000000-0005-0000-0000-0000D6450000}"/>
    <cellStyle name="20% - 强调文字颜色 5 2 2 2 2" xfId="17831" xr:uid="{00000000-0005-0000-0000-0000D7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8" xr:uid="{00000000-0005-0000-0000-0000DE450000}"/>
    <cellStyle name="20% - 强调文字颜色 5 2 2 2 2 13" xfId="17841" xr:uid="{00000000-0005-0000-0000-0000E1450000}"/>
    <cellStyle name="20% - 强调文字颜色 5 2 2 2 2 13 2" xfId="17843" xr:uid="{00000000-0005-0000-0000-0000E3450000}"/>
    <cellStyle name="20% - 强调文字颜色 5 2 2 2 2 14" xfId="17845" xr:uid="{00000000-0005-0000-0000-0000E5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1" xr:uid="{00000000-0005-0000-0000-0000EB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0" xr:uid="{00000000-0005-0000-0000-0000C60A0000}"/>
    <cellStyle name="20% - 强调文字颜色 5 2 2 2 2 2 13 2" xfId="17860" xr:uid="{00000000-0005-0000-0000-0000F4450000}"/>
    <cellStyle name="20% - 强调文字颜色 5 2 2 2 2 2 14" xfId="17862" xr:uid="{00000000-0005-0000-0000-0000F6450000}"/>
    <cellStyle name="20% - 强调文字颜色 5 2 2 2 2 2 15" xfId="9750" xr:uid="{00000000-0005-0000-0000-000046260000}"/>
    <cellStyle name="20% - 强调文字颜色 5 2 2 2 2 2 16" xfId="9755" xr:uid="{00000000-0005-0000-0000-00004B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10" xr:uid="{00000000-0005-0000-0000-0000062A0000}"/>
    <cellStyle name="20% - 强调文字颜色 5 2 2 2 2 2 2 2 2 2 3" xfId="10712" xr:uid="{00000000-0005-0000-0000-000008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5" xr:uid="{00000000-0005-0000-0000-000003460000}"/>
    <cellStyle name="20% - 强调文字颜色 5 2 2 2 2 2 2 2 3 4" xfId="17878" xr:uid="{00000000-0005-0000-0000-000006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3" xr:uid="{00000000-0005-0000-0000-00000B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9" xr:uid="{00000000-0005-0000-0000-0000DB3A0000}"/>
    <cellStyle name="20% - 强调文字颜色 5 2 2 2 2 2 2 3 3" xfId="16469" xr:uid="{00000000-0005-0000-0000-000085400000}"/>
    <cellStyle name="20% - 强调文字颜色 5 2 2 2 2 2 2 4" xfId="16471" xr:uid="{00000000-0005-0000-0000-000087400000}"/>
    <cellStyle name="20% - 强调文字颜色 5 2 2 2 2 2 2 4 2" xfId="16477" xr:uid="{00000000-0005-0000-0000-00008D400000}"/>
    <cellStyle name="20% - 强调文字颜色 5 2 2 2 2 2 2 4 3" xfId="17890" xr:uid="{00000000-0005-0000-0000-000012460000}"/>
    <cellStyle name="20% - 强调文字颜色 5 2 2 2 2 2 2 5" xfId="16479" xr:uid="{00000000-0005-0000-0000-00008F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4" xr:uid="{00000000-0005-0000-0000-000016460000}"/>
    <cellStyle name="20% - 强调文字颜色 5 2 2 2 2 2 3 2" xfId="17896" xr:uid="{00000000-0005-0000-0000-000018460000}"/>
    <cellStyle name="20% - 强调文字颜色 5 2 2 2 2 2 3 2 2" xfId="17898" xr:uid="{00000000-0005-0000-0000-00001A460000}"/>
    <cellStyle name="20% - 强调文字颜色 5 2 2 2 2 2 3 2 2 2" xfId="15767" xr:uid="{00000000-0005-0000-0000-0000C73D0000}"/>
    <cellStyle name="20% - 强调文字颜色 5 2 2 2 2 2 3 2 2 3" xfId="17902" xr:uid="{00000000-0005-0000-0000-00001E460000}"/>
    <cellStyle name="20% - 强调文字颜色 5 2 2 2 2 2 3 2 3" xfId="17906" xr:uid="{00000000-0005-0000-0000-000022460000}"/>
    <cellStyle name="20% - 强调文字颜色 5 2 2 2 2 2 3 2 3 2" xfId="17909" xr:uid="{00000000-0005-0000-0000-000025460000}"/>
    <cellStyle name="20% - 强调文字颜色 5 2 2 2 2 2 3 2 4" xfId="17912" xr:uid="{00000000-0005-0000-0000-000028460000}"/>
    <cellStyle name="20% - 强调文字颜色 5 2 2 2 2 2 3 3" xfId="16487" xr:uid="{00000000-0005-0000-0000-000097400000}"/>
    <cellStyle name="20% - 强调文字颜色 5 2 2 2 2 2 3 3 2" xfId="16491" xr:uid="{00000000-0005-0000-0000-00009B400000}"/>
    <cellStyle name="20% - 强调文字颜色 5 2 2 2 2 2 3 3 2 2" xfId="17915" xr:uid="{00000000-0005-0000-0000-00002B460000}"/>
    <cellStyle name="20% - 强调文字颜色 5 2 2 2 2 2 3 3 2 3" xfId="17917" xr:uid="{00000000-0005-0000-0000-00002D460000}"/>
    <cellStyle name="20% - 强调文字颜色 5 2 2 2 2 2 3 3 3" xfId="16497" xr:uid="{00000000-0005-0000-0000-0000A1400000}"/>
    <cellStyle name="20% - 强调文字颜色 5 2 2 2 2 2 3 3 3 2" xfId="8249" xr:uid="{00000000-0005-0000-0000-000069200000}"/>
    <cellStyle name="20% - 强调文字颜色 5 2 2 2 2 2 3 3 4" xfId="17920" xr:uid="{00000000-0005-0000-0000-000030460000}"/>
    <cellStyle name="20% - 强调文字颜色 5 2 2 2 2 2 3 4" xfId="16500" xr:uid="{00000000-0005-0000-0000-0000A4400000}"/>
    <cellStyle name="20% - 强调文字颜色 5 2 2 2 2 2 3 4 2" xfId="16505" xr:uid="{00000000-0005-0000-0000-0000A9400000}"/>
    <cellStyle name="20% - 强调文字颜色 5 2 2 2 2 2 3 4 3" xfId="17922" xr:uid="{00000000-0005-0000-0000-000032460000}"/>
    <cellStyle name="20% - 强调文字颜色 5 2 2 2 2 2 3 5" xfId="16508" xr:uid="{00000000-0005-0000-0000-0000AC400000}"/>
    <cellStyle name="20% - 强调文字颜色 5 2 2 2 2 2 3 5 2" xfId="17924" xr:uid="{00000000-0005-0000-0000-000034460000}"/>
    <cellStyle name="20% - 强调文字颜色 5 2 2 2 2 2 3 5 3" xfId="17926" xr:uid="{00000000-0005-0000-0000-000036460000}"/>
    <cellStyle name="20% - 强调文字颜色 5 2 2 2 2 2 3 6" xfId="17928" xr:uid="{00000000-0005-0000-0000-000038460000}"/>
    <cellStyle name="20% - 强调文字颜色 5 2 2 2 2 2 3 7" xfId="17929" xr:uid="{00000000-0005-0000-0000-000039460000}"/>
    <cellStyle name="20% - 强调文字颜色 5 2 2 2 2 2 4" xfId="17931" xr:uid="{00000000-0005-0000-0000-00003B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8" xr:uid="{00000000-0005-0000-0000-000042460000}"/>
    <cellStyle name="20% - 强调文字颜色 5 2 2 2 2 2 4 3 3" xfId="17940" xr:uid="{00000000-0005-0000-0000-000044460000}"/>
    <cellStyle name="20% - 强调文字颜色 5 2 2 2 2 2 4 4" xfId="16514" xr:uid="{00000000-0005-0000-0000-0000B2400000}"/>
    <cellStyle name="20% - 强调文字颜色 5 2 2 2 2 2 4 4 2" xfId="17941" xr:uid="{00000000-0005-0000-0000-000045460000}"/>
    <cellStyle name="20% - 强调文字颜色 5 2 2 2 2 2 4 5" xfId="17942" xr:uid="{00000000-0005-0000-0000-000046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8" xr:uid="{00000000-0005-0000-0000-00004C460000}"/>
    <cellStyle name="20% - 强调文字颜色 5 2 2 2 2 2 5 2 3" xfId="17950" xr:uid="{00000000-0005-0000-0000-00004E460000}"/>
    <cellStyle name="20% - 强调文字颜色 5 2 2 2 2 2 5 3" xfId="16522" xr:uid="{00000000-0005-0000-0000-0000BA400000}"/>
    <cellStyle name="20% - 强调文字颜色 5 2 2 2 2 2 5 3 2" xfId="17953" xr:uid="{00000000-0005-0000-0000-000051460000}"/>
    <cellStyle name="20% - 强调文字颜色 5 2 2 2 2 2 5 3 3" xfId="17954" xr:uid="{00000000-0005-0000-0000-000052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7" xr:uid="{00000000-0005-0000-0000-000055460000}"/>
    <cellStyle name="20% - 强调文字颜色 5 2 2 2 2 2 6" xfId="17960" xr:uid="{00000000-0005-0000-0000-000058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8" xr:uid="{00000000-0005-0000-0000-00006A460000}"/>
    <cellStyle name="20% - 强调文字颜色 5 2 2 2 2 2 9 2" xfId="17981" xr:uid="{00000000-0005-0000-0000-00006D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7" xr:uid="{00000000-0005-0000-0000-000073460000}"/>
    <cellStyle name="20% - 强调文字颜色 5 2 2 2 2 3 2 2 2" xfId="17989" xr:uid="{00000000-0005-0000-0000-000075460000}"/>
    <cellStyle name="20% - 强调文字颜色 5 2 2 2 2 3 2 2 2 2" xfId="17992" xr:uid="{00000000-0005-0000-0000-000078460000}"/>
    <cellStyle name="20% - 强调文字颜色 5 2 2 2 2 3 2 2 2 2 2" xfId="17994" xr:uid="{00000000-0005-0000-0000-00007A460000}"/>
    <cellStyle name="20% - 强调文字颜色 5 2 2 2 2 3 2 2 2 2 3" xfId="17996" xr:uid="{00000000-0005-0000-0000-00007C460000}"/>
    <cellStyle name="20% - 强调文字颜色 5 2 2 2 2 3 2 2 2 3" xfId="17998" xr:uid="{00000000-0005-0000-0000-00007E460000}"/>
    <cellStyle name="20% - 强调文字颜色 5 2 2 2 2 3 2 2 2 4" xfId="18002" xr:uid="{00000000-0005-0000-0000-000082460000}"/>
    <cellStyle name="20% - 强调文字颜色 5 2 2 2 2 3 2 2 3" xfId="18005" xr:uid="{00000000-0005-0000-0000-000085460000}"/>
    <cellStyle name="20% - 强调文字颜色 5 2 2 2 2 3 2 2 3 2" xfId="18008" xr:uid="{00000000-0005-0000-0000-000088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1" xr:uid="{00000000-0005-0000-0000-000095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6" xr:uid="{00000000-0005-0000-0000-00009A460000}"/>
    <cellStyle name="20% - 强调文字颜色 5 2 2 2 2 3 2 2 5 2" xfId="18028" xr:uid="{00000000-0005-0000-0000-00009C460000}"/>
    <cellStyle name="20% - 强调文字颜色 5 2 2 2 2 3 2 2 6" xfId="18030" xr:uid="{00000000-0005-0000-0000-00009E460000}"/>
    <cellStyle name="20% - 强调文字颜色 5 2 2 2 2 3 2 3" xfId="4782" xr:uid="{00000000-0005-0000-0000-0000DE120000}"/>
    <cellStyle name="20% - 强调文字颜色 5 2 2 2 2 3 2 4" xfId="4788" xr:uid="{00000000-0005-0000-0000-0000E4120000}"/>
    <cellStyle name="20% - 强调文字颜色 5 2 2 2 2 3 2 4 2" xfId="18031" xr:uid="{00000000-0005-0000-0000-00009F460000}"/>
    <cellStyle name="20% - 强调文字颜色 5 2 2 2 2 3 2 5" xfId="18032" xr:uid="{00000000-0005-0000-0000-0000A0460000}"/>
    <cellStyle name="20% - 强调文字颜色 5 2 2 2 2 3 2 6" xfId="18035" xr:uid="{00000000-0005-0000-0000-0000A3460000}"/>
    <cellStyle name="20% - 强调文字颜色 5 2 2 2 2 3 3" xfId="18037" xr:uid="{00000000-0005-0000-0000-0000A5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59" xr:uid="{00000000-0005-0000-0000-000097010000}"/>
    <cellStyle name="20% - 强调文字颜色 5 2 2 2 2 3 3 3 2" xfId="18046" xr:uid="{00000000-0005-0000-0000-0000AE460000}"/>
    <cellStyle name="20% - 强调文字颜色 5 2 2 2 2 3 3 3 2 2" xfId="18047" xr:uid="{00000000-0005-0000-0000-0000AF460000}"/>
    <cellStyle name="20% - 强调文字颜色 5 2 2 2 2 3 3 3 2 3" xfId="3275" xr:uid="{00000000-0005-0000-0000-0000FB0C0000}"/>
    <cellStyle name="20% - 强调文字颜色 5 2 2 2 2 3 3 3 3" xfId="18048" xr:uid="{00000000-0005-0000-0000-0000B0460000}"/>
    <cellStyle name="20% - 强调文字颜色 5 2 2 2 2 3 3 3 4" xfId="18049" xr:uid="{00000000-0005-0000-0000-0000B1460000}"/>
    <cellStyle name="20% - 强调文字颜色 5 2 2 2 2 3 3 4" xfId="18051" xr:uid="{00000000-0005-0000-0000-0000B3460000}"/>
    <cellStyle name="20% - 强调文字颜色 5 2 2 2 2 3 3 4 2" xfId="18052" xr:uid="{00000000-0005-0000-0000-0000B4460000}"/>
    <cellStyle name="20% - 强调文字颜色 5 2 2 2 2 3 3 4 2 2" xfId="18053" xr:uid="{00000000-0005-0000-0000-0000B5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9" xr:uid="{00000000-0005-0000-0000-000081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8" xr:uid="{00000000-0005-0000-0000-0000C4460000}"/>
    <cellStyle name="20% - 强调文字颜色 5 2 2 2 2 4" xfId="18070" xr:uid="{00000000-0005-0000-0000-0000C6460000}"/>
    <cellStyle name="20% - 强调文字颜色 5 2 2 2 2 4 2" xfId="3761" xr:uid="{00000000-0005-0000-0000-0000E10E0000}"/>
    <cellStyle name="20% - 强调文字颜色 5 2 2 2 2 4 2 2" xfId="18071" xr:uid="{00000000-0005-0000-0000-0000C7460000}"/>
    <cellStyle name="20% - 强调文字颜色 5 2 2 2 2 4 2 2 2" xfId="18073" xr:uid="{00000000-0005-0000-0000-0000C9460000}"/>
    <cellStyle name="20% - 强调文字颜色 5 2 2 2 2 4 2 3" xfId="18075" xr:uid="{00000000-0005-0000-0000-0000CB460000}"/>
    <cellStyle name="20% - 强调文字颜色 5 2 2 2 2 4 2 3 2" xfId="18078" xr:uid="{00000000-0005-0000-0000-0000CE460000}"/>
    <cellStyle name="20% - 强调文字颜色 5 2 2 2 2 4 2 4" xfId="18080" xr:uid="{00000000-0005-0000-0000-0000D0460000}"/>
    <cellStyle name="20% - 强调文字颜色 5 2 2 2 2 4 3" xfId="3770" xr:uid="{00000000-0005-0000-0000-0000EA0E0000}"/>
    <cellStyle name="20% - 强调文字颜色 5 2 2 2 2 4 3 2" xfId="18084" xr:uid="{00000000-0005-0000-0000-0000D4460000}"/>
    <cellStyle name="20% - 强调文字颜色 5 2 2 2 2 4 3 3" xfId="18085" xr:uid="{00000000-0005-0000-0000-0000D5460000}"/>
    <cellStyle name="20% - 强调文字颜色 5 2 2 2 2 4 4" xfId="18088" xr:uid="{00000000-0005-0000-0000-0000D8460000}"/>
    <cellStyle name="20% - 强调文字颜色 5 2 2 2 2 4 5" xfId="18090" xr:uid="{00000000-0005-0000-0000-0000DA460000}"/>
    <cellStyle name="20% - 强调文字颜色 5 2 2 2 2 4 6" xfId="18092" xr:uid="{00000000-0005-0000-0000-0000DC460000}"/>
    <cellStyle name="20% - 强调文字颜色 5 2 2 2 2 5" xfId="18094" xr:uid="{00000000-0005-0000-0000-0000DE460000}"/>
    <cellStyle name="20% - 强调文字颜色 5 2 2 2 2 5 2" xfId="1537" xr:uid="{00000000-0005-0000-0000-000031060000}"/>
    <cellStyle name="20% - 强调文字颜色 5 2 2 2 2 5 2 2" xfId="8201" xr:uid="{00000000-0005-0000-0000-000039200000}"/>
    <cellStyle name="20% - 强调文字颜色 5 2 2 2 2 5 2 2 2" xfId="18095" xr:uid="{00000000-0005-0000-0000-0000DF460000}"/>
    <cellStyle name="20% - 强调文字颜色 5 2 2 2 2 5 2 3" xfId="18096" xr:uid="{00000000-0005-0000-0000-0000E0460000}"/>
    <cellStyle name="20% - 强调文字颜色 5 2 2 2 2 5 2 4" xfId="18099" xr:uid="{00000000-0005-0000-0000-0000E3460000}"/>
    <cellStyle name="20% - 强调文字颜色 5 2 2 2 2 5 3" xfId="1670" xr:uid="{00000000-0005-0000-0000-0000B6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5" xr:uid="{00000000-0005-0000-0000-0000E9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794" xr:uid="{00000000-0005-0000-0000-0000020F0000}"/>
    <cellStyle name="20% - 强调文字颜色 5 2 2 2 2 6 2 2" xfId="18114" xr:uid="{00000000-0005-0000-0000-0000F2460000}"/>
    <cellStyle name="20% - 强调文字颜色 5 2 2 2 2 6 2 2 2" xfId="18116" xr:uid="{00000000-0005-0000-0000-0000F4460000}"/>
    <cellStyle name="20% - 强调文字颜色 5 2 2 2 2 6 2 3" xfId="18118" xr:uid="{00000000-0005-0000-0000-0000F6460000}"/>
    <cellStyle name="20% - 强调文字颜色 5 2 2 2 2 6 2 4" xfId="18121" xr:uid="{00000000-0005-0000-0000-0000F9460000}"/>
    <cellStyle name="20% - 强调文字颜色 5 2 2 2 2 6 3" xfId="18125" xr:uid="{00000000-0005-0000-0000-0000FD460000}"/>
    <cellStyle name="20% - 强调文字颜色 5 2 2 2 2 6 3 2" xfId="18127" xr:uid="{00000000-0005-0000-0000-0000FF460000}"/>
    <cellStyle name="20% - 强调文字颜色 5 2 2 2 2 6 3 3" xfId="18129" xr:uid="{00000000-0005-0000-0000-000001470000}"/>
    <cellStyle name="20% - 强调文字颜色 5 2 2 2 2 6 4" xfId="18131" xr:uid="{00000000-0005-0000-0000-000003470000}"/>
    <cellStyle name="20% - 强调文字颜色 5 2 2 2 2 6 4 2" xfId="18134" xr:uid="{00000000-0005-0000-0000-000006470000}"/>
    <cellStyle name="20% - 强调文字颜色 5 2 2 2 2 6 5" xfId="18136" xr:uid="{00000000-0005-0000-0000-000008470000}"/>
    <cellStyle name="20% - 强调文字颜色 5 2 2 2 2 6 6" xfId="18138" xr:uid="{00000000-0005-0000-0000-00000A470000}"/>
    <cellStyle name="20% - 强调文字颜色 5 2 2 2 2 7" xfId="17799" xr:uid="{00000000-0005-0000-0000-0000B7450000}"/>
    <cellStyle name="20% - 强调文字颜色 5 2 2 2 2 7 2" xfId="18140" xr:uid="{00000000-0005-0000-0000-00000C470000}"/>
    <cellStyle name="20% - 强调文字颜色 5 2 2 2 2 7 2 2" xfId="18142" xr:uid="{00000000-0005-0000-0000-00000E470000}"/>
    <cellStyle name="20% - 强调文字颜色 5 2 2 2 2 7 2 3" xfId="18143" xr:uid="{00000000-0005-0000-0000-00000F470000}"/>
    <cellStyle name="20% - 强调文字颜色 5 2 2 2 2 7 3" xfId="18144" xr:uid="{00000000-0005-0000-0000-000010470000}"/>
    <cellStyle name="20% - 强调文字颜色 5 2 2 2 2 7 3 2" xfId="18147" xr:uid="{00000000-0005-0000-0000-000013470000}"/>
    <cellStyle name="20% - 强调文字颜色 5 2 2 2 2 7 4" xfId="18148" xr:uid="{00000000-0005-0000-0000-000014470000}"/>
    <cellStyle name="20% - 强调文字颜色 5 2 2 2 2 7 5" xfId="18151" xr:uid="{00000000-0005-0000-0000-000017470000}"/>
    <cellStyle name="20% - 强调文字颜色 5 2 2 2 2 8" xfId="17801" xr:uid="{00000000-0005-0000-0000-0000B9450000}"/>
    <cellStyle name="20% - 强调文字颜色 5 2 2 2 2 8 2" xfId="18152" xr:uid="{00000000-0005-0000-0000-000018470000}"/>
    <cellStyle name="20% - 强调文字颜色 5 2 2 2 2 8 2 2" xfId="18154" xr:uid="{00000000-0005-0000-0000-00001A470000}"/>
    <cellStyle name="20% - 强调文字颜色 5 2 2 2 2 8 2 3" xfId="18155" xr:uid="{00000000-0005-0000-0000-00001B470000}"/>
    <cellStyle name="20% - 强调文字颜色 5 2 2 2 2 8 3" xfId="18156" xr:uid="{00000000-0005-0000-0000-00001C470000}"/>
    <cellStyle name="20% - 强调文字颜色 5 2 2 2 2 8 3 2" xfId="18159" xr:uid="{00000000-0005-0000-0000-00001F470000}"/>
    <cellStyle name="20% - 强调文字颜色 5 2 2 2 2 8 4" xfId="18160" xr:uid="{00000000-0005-0000-0000-000020470000}"/>
    <cellStyle name="20% - 强调文字颜色 5 2 2 2 2 8 5" xfId="18163" xr:uid="{00000000-0005-0000-0000-000023470000}"/>
    <cellStyle name="20% - 强调文字颜色 5 2 2 2 2 9" xfId="18164" xr:uid="{00000000-0005-0000-0000-000024470000}"/>
    <cellStyle name="20% - 强调文字颜色 5 2 2 2 2 9 2" xfId="18165" xr:uid="{00000000-0005-0000-0000-000025470000}"/>
    <cellStyle name="20% - 强调文字颜色 5 2 2 2 2 9 3" xfId="18167" xr:uid="{00000000-0005-0000-0000-000027470000}"/>
    <cellStyle name="20% - 强调文字颜色 5 2 2 2 3" xfId="18170" xr:uid="{00000000-0005-0000-0000-00002A470000}"/>
    <cellStyle name="20% - 强调文字颜色 5 2 2 2 3 2" xfId="18171" xr:uid="{00000000-0005-0000-0000-00002B470000}"/>
    <cellStyle name="20% - 强调文字颜色 5 2 2 2 3 2 2" xfId="18173" xr:uid="{00000000-0005-0000-0000-00002D470000}"/>
    <cellStyle name="20% - 强调文字颜色 5 2 2 2 4" xfId="18175" xr:uid="{00000000-0005-0000-0000-00002F470000}"/>
    <cellStyle name="20% - 强调文字颜色 5 2 2 2 4 2" xfId="18176" xr:uid="{00000000-0005-0000-0000-000030470000}"/>
    <cellStyle name="20% - 强调文字颜色 5 2 2 2 4 2 2" xfId="18179" xr:uid="{00000000-0005-0000-0000-000033470000}"/>
    <cellStyle name="20% - 强调文字颜色 5 2 2 2 4 2 3" xfId="18181" xr:uid="{00000000-0005-0000-0000-000035470000}"/>
    <cellStyle name="20% - 强调文字颜色 5 2 2 2 4 3" xfId="18184" xr:uid="{00000000-0005-0000-0000-000038470000}"/>
    <cellStyle name="20% - 强调文字颜色 5 2 2 2 4 3 2" xfId="18186" xr:uid="{00000000-0005-0000-0000-00003A470000}"/>
    <cellStyle name="20% - 强调文字颜色 5 2 2 2 4 4" xfId="18188" xr:uid="{00000000-0005-0000-0000-00003C470000}"/>
    <cellStyle name="20% - 强调文字颜色 5 2 2 2 4 5" xfId="18190" xr:uid="{00000000-0005-0000-0000-00003E470000}"/>
    <cellStyle name="20% - 强调文字颜色 5 2 2 2 5" xfId="18192" xr:uid="{00000000-0005-0000-0000-000040470000}"/>
    <cellStyle name="20% - 强调文字颜色 5 2 2 2 6" xfId="18193" xr:uid="{00000000-0005-0000-0000-000041470000}"/>
    <cellStyle name="20% - 强调文字颜色 5 2 2 2 6 2" xfId="18194" xr:uid="{00000000-0005-0000-0000-000042470000}"/>
    <cellStyle name="20% - 强调文字颜色 5 2 2 3" xfId="18196" xr:uid="{00000000-0005-0000-0000-000044470000}"/>
    <cellStyle name="20% - 强调文字颜色 5 2 2 3 10" xfId="18198" xr:uid="{00000000-0005-0000-0000-000046470000}"/>
    <cellStyle name="20% - 强调文字颜色 5 2 2 3 10 2" xfId="18200" xr:uid="{00000000-0005-0000-0000-000048470000}"/>
    <cellStyle name="20% - 强调文字颜色 5 2 2 3 11" xfId="18203" xr:uid="{00000000-0005-0000-0000-00004B470000}"/>
    <cellStyle name="20% - 强调文字颜色 5 2 2 3 11 2" xfId="18205" xr:uid="{00000000-0005-0000-0000-00004D470000}"/>
    <cellStyle name="20% - 强调文字颜色 5 2 2 3 12" xfId="18207" xr:uid="{00000000-0005-0000-0000-00004F470000}"/>
    <cellStyle name="20% - 强调文字颜色 5 2 2 3 12 2" xfId="18208" xr:uid="{00000000-0005-0000-0000-000050470000}"/>
    <cellStyle name="20% - 强调文字颜色 5 2 2 3 13" xfId="18209" xr:uid="{00000000-0005-0000-0000-000051470000}"/>
    <cellStyle name="20% - 强调文字颜色 5 2 2 3 13 2" xfId="18211" xr:uid="{00000000-0005-0000-0000-000053470000}"/>
    <cellStyle name="20% - 强调文字颜色 5 2 2 3 14" xfId="18213" xr:uid="{00000000-0005-0000-0000-000055470000}"/>
    <cellStyle name="20% - 强调文字颜色 5 2 2 3 15" xfId="18215" xr:uid="{00000000-0005-0000-0000-000057470000}"/>
    <cellStyle name="20% - 强调文字颜色 5 2 2 3 15 2" xfId="18217" xr:uid="{00000000-0005-0000-0000-000059470000}"/>
    <cellStyle name="20% - 强调文字颜色 5 2 2 3 16" xfId="18219" xr:uid="{00000000-0005-0000-0000-00005B470000}"/>
    <cellStyle name="20% - 强调文字颜色 5 2 2 3 17" xfId="18221" xr:uid="{00000000-0005-0000-0000-00005D470000}"/>
    <cellStyle name="20% - 强调文字颜色 5 2 2 3 2" xfId="18223" xr:uid="{00000000-0005-0000-0000-00005F470000}"/>
    <cellStyle name="20% - 强调文字颜色 5 2 2 3 2 10" xfId="18225" xr:uid="{00000000-0005-0000-0000-000061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3" xr:uid="{00000000-0005-0000-0000-000073470000}"/>
    <cellStyle name="20% - 强调文字颜色 5 2 2 3 2 2 2 4" xfId="18245" xr:uid="{00000000-0005-0000-0000-000075470000}"/>
    <cellStyle name="20% - 强调文字颜色 5 2 2 3 2 2 2 5" xfId="18248" xr:uid="{00000000-0005-0000-0000-000078470000}"/>
    <cellStyle name="20% - 强调文字颜色 5 2 2 3 2 2 3" xfId="18251" xr:uid="{00000000-0005-0000-0000-00007B470000}"/>
    <cellStyle name="20% - 强调文字颜色 5 2 2 3 2 2 3 2" xfId="2580" xr:uid="{00000000-0005-0000-0000-0000440A0000}"/>
    <cellStyle name="20% - 强调文字颜色 5 2 2 3 2 2 3 2 2" xfId="18252" xr:uid="{00000000-0005-0000-0000-00007C470000}"/>
    <cellStyle name="20% - 强调文字颜色 5 2 2 3 2 2 3 2 2 2" xfId="18254" xr:uid="{00000000-0005-0000-0000-00007E470000}"/>
    <cellStyle name="20% - 强调文字颜色 5 2 2 3 2 2 3 2 2 3" xfId="18256" xr:uid="{00000000-0005-0000-0000-000080470000}"/>
    <cellStyle name="20% - 强调文字颜色 5 2 2 3 2 2 3 2 3" xfId="18258" xr:uid="{00000000-0005-0000-0000-000082470000}"/>
    <cellStyle name="20% - 强调文字颜色 5 2 2 3 2 2 3 2 4" xfId="18261" xr:uid="{00000000-0005-0000-0000-000085470000}"/>
    <cellStyle name="20% - 强调文字颜色 5 2 2 3 2 2 3 3" xfId="1105" xr:uid="{00000000-0005-0000-0000-000081040000}"/>
    <cellStyle name="20% - 强调文字颜色 5 2 2 3 2 2 3 3 2" xfId="18264" xr:uid="{00000000-0005-0000-0000-000088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7" xr:uid="{00000000-0005-0000-0000-00008B470000}"/>
    <cellStyle name="20% - 强调文字颜色 5 2 2 3 2 2 3 3 4" xfId="18270" xr:uid="{00000000-0005-0000-0000-00008E470000}"/>
    <cellStyle name="20% - 强调文字颜色 5 2 2 3 2 2 3 4" xfId="18272" xr:uid="{00000000-0005-0000-0000-000090470000}"/>
    <cellStyle name="20% - 强调文字颜色 5 2 2 3 2 2 3 4 2" xfId="18274" xr:uid="{00000000-0005-0000-0000-000092470000}"/>
    <cellStyle name="20% - 强调文字颜色 5 2 2 3 2 2 3 4 3" xfId="18277" xr:uid="{00000000-0005-0000-0000-000095470000}"/>
    <cellStyle name="20% - 强调文字颜色 5 2 2 3 2 2 3 5" xfId="14466" xr:uid="{00000000-0005-0000-0000-0000B2380000}"/>
    <cellStyle name="20% - 强调文字颜色 5 2 2 3 2 2 3 5 2" xfId="18280" xr:uid="{00000000-0005-0000-0000-000098470000}"/>
    <cellStyle name="20% - 强调文字颜色 5 2 2 3 2 2 3 5 3" xfId="18283" xr:uid="{00000000-0005-0000-0000-00009B470000}"/>
    <cellStyle name="20% - 强调文字颜色 5 2 2 3 2 2 3 6" xfId="18285" xr:uid="{00000000-0005-0000-0000-00009D470000}"/>
    <cellStyle name="20% - 强调文字颜色 5 2 2 3 2 2 3 7" xfId="18287" xr:uid="{00000000-0005-0000-0000-00009F470000}"/>
    <cellStyle name="20% - 强调文字颜色 5 2 2 3 2 2 4" xfId="18290" xr:uid="{00000000-0005-0000-0000-0000A2470000}"/>
    <cellStyle name="20% - 强调文字颜色 5 2 2 3 2 2 5" xfId="18292" xr:uid="{00000000-0005-0000-0000-0000A4470000}"/>
    <cellStyle name="20% - 强调文字颜色 5 2 2 3 2 2 6" xfId="3574" xr:uid="{00000000-0005-0000-0000-0000260E0000}"/>
    <cellStyle name="20% - 强调文字颜色 5 2 2 3 2 3" xfId="18294" xr:uid="{00000000-0005-0000-0000-0000A6470000}"/>
    <cellStyle name="20% - 强调文字颜色 5 2 2 3 2 3 2" xfId="18295" xr:uid="{00000000-0005-0000-0000-0000A7470000}"/>
    <cellStyle name="20% - 强调文字颜色 5 2 2 3 2 3 2 2" xfId="18296" xr:uid="{00000000-0005-0000-0000-0000A8470000}"/>
    <cellStyle name="20% - 强调文字颜色 5 2 2 3 2 3 2 2 2" xfId="18298" xr:uid="{00000000-0005-0000-0000-0000AA470000}"/>
    <cellStyle name="20% - 强调文字颜色 5 2 2 3 2 3 2 2 2 2" xfId="18300" xr:uid="{00000000-0005-0000-0000-0000AC470000}"/>
    <cellStyle name="20% - 强调文字颜色 5 2 2 3 2 3 2 2 3" xfId="18301" xr:uid="{00000000-0005-0000-0000-0000AD470000}"/>
    <cellStyle name="20% - 强调文字颜色 5 2 2 3 2 3 2 3" xfId="18302" xr:uid="{00000000-0005-0000-0000-0000AE470000}"/>
    <cellStyle name="20% - 强调文字颜色 5 2 2 3 2 3 2 3 2" xfId="18304" xr:uid="{00000000-0005-0000-0000-0000B0470000}"/>
    <cellStyle name="20% - 强调文字颜色 5 2 2 3 2 3 2 4" xfId="18306" xr:uid="{00000000-0005-0000-0000-0000B2470000}"/>
    <cellStyle name="20% - 强调文字颜色 5 2 2 3 2 3 2 4 2" xfId="18309" xr:uid="{00000000-0005-0000-0000-0000B5470000}"/>
    <cellStyle name="20% - 强调文字颜色 5 2 2 3 2 3 2 5" xfId="18311" xr:uid="{00000000-0005-0000-0000-0000B7470000}"/>
    <cellStyle name="20% - 强调文字颜色 5 2 2 3 2 3 3" xfId="18313" xr:uid="{00000000-0005-0000-0000-0000B9470000}"/>
    <cellStyle name="20% - 强调文字颜色 5 2 2 3 2 3 3 2" xfId="18314" xr:uid="{00000000-0005-0000-0000-0000BA470000}"/>
    <cellStyle name="20% - 强调文字颜色 5 2 2 3 2 3 3 2 2" xfId="18316" xr:uid="{00000000-0005-0000-0000-0000BC470000}"/>
    <cellStyle name="20% - 强调文字颜色 5 2 2 3 2 3 3 2 3" xfId="18318" xr:uid="{00000000-0005-0000-0000-0000BE470000}"/>
    <cellStyle name="20% - 强调文字颜色 5 2 2 3 2 3 3 3" xfId="18319" xr:uid="{00000000-0005-0000-0000-0000BF470000}"/>
    <cellStyle name="20% - 强调文字颜色 5 2 2 3 2 3 3 3 2" xfId="18321" xr:uid="{00000000-0005-0000-0000-0000C1470000}"/>
    <cellStyle name="20% - 强调文字颜色 5 2 2 3 2 3 3 4" xfId="18322" xr:uid="{00000000-0005-0000-0000-0000C2470000}"/>
    <cellStyle name="20% - 强调文字颜色 5 2 2 3 2 3 4" xfId="18324" xr:uid="{00000000-0005-0000-0000-0000C4470000}"/>
    <cellStyle name="20% - 强调文字颜色 5 2 2 3 2 3 4 2" xfId="18325" xr:uid="{00000000-0005-0000-0000-0000C5470000}"/>
    <cellStyle name="20% - 强调文字颜色 5 2 2 3 2 3 4 2 2" xfId="18328" xr:uid="{00000000-0005-0000-0000-0000C8470000}"/>
    <cellStyle name="20% - 强调文字颜色 5 2 2 3 2 3 4 3" xfId="18329" xr:uid="{00000000-0005-0000-0000-0000C9470000}"/>
    <cellStyle name="20% - 强调文字颜色 5 2 2 3 2 3 5" xfId="18332" xr:uid="{00000000-0005-0000-0000-0000CC470000}"/>
    <cellStyle name="20% - 强调文字颜色 5 2 2 3 2 3 5 2" xfId="18334" xr:uid="{00000000-0005-0000-0000-0000CE470000}"/>
    <cellStyle name="20% - 强调文字颜色 5 2 2 3 2 3 5 3" xfId="18336" xr:uid="{00000000-0005-0000-0000-0000D0470000}"/>
    <cellStyle name="20% - 强调文字颜色 5 2 2 3 2 3 6" xfId="18339" xr:uid="{00000000-0005-0000-0000-0000D3470000}"/>
    <cellStyle name="20% - 强调文字颜色 5 2 2 3 2 3 6 2" xfId="18341" xr:uid="{00000000-0005-0000-0000-0000D5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3" xr:uid="{00000000-0005-0000-0000-0000490D0000}"/>
    <cellStyle name="20% - 强调文字颜色 5 2 2 3 2 4 2 2" xfId="18346" xr:uid="{00000000-0005-0000-0000-0000DA470000}"/>
    <cellStyle name="20% - 强调文字颜色 5 2 2 3 2 4 2 2 2" xfId="5314" xr:uid="{00000000-0005-0000-0000-0000F2140000}"/>
    <cellStyle name="20% - 强调文字颜色 5 2 2 3 2 4 2 3" xfId="18348" xr:uid="{00000000-0005-0000-0000-0000DC470000}"/>
    <cellStyle name="20% - 强调文字颜色 5 2 2 3 2 4 2 4" xfId="18350" xr:uid="{00000000-0005-0000-0000-0000DE470000}"/>
    <cellStyle name="20% - 强调文字颜色 5 2 2 3 2 4 3" xfId="18353" xr:uid="{00000000-0005-0000-0000-0000E1470000}"/>
    <cellStyle name="20% - 强调文字颜色 5 2 2 3 2 4 3 2" xfId="18354" xr:uid="{00000000-0005-0000-0000-0000E2470000}"/>
    <cellStyle name="20% - 强调文字颜色 5 2 2 3 2 4 3 2 2" xfId="5374" xr:uid="{00000000-0005-0000-0000-00002E150000}"/>
    <cellStyle name="20% - 强调文字颜色 5 2 2 3 2 4 3 3" xfId="18355" xr:uid="{00000000-0005-0000-0000-0000E3470000}"/>
    <cellStyle name="20% - 强调文字颜色 5 2 2 3 2 4 3 4" xfId="18357" xr:uid="{00000000-0005-0000-0000-0000E5470000}"/>
    <cellStyle name="20% - 强调文字颜色 5 2 2 3 2 4 4" xfId="18358" xr:uid="{00000000-0005-0000-0000-0000E6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4" xr:uid="{00000000-0005-0000-0000-000056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69" xr:uid="{00000000-0005-0000-0000-0000F1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5" xr:uid="{00000000-0005-0000-0000-0000F7470000}"/>
    <cellStyle name="20% - 强调文字颜色 5 2 2 3 2 6 2 2" xfId="18377" xr:uid="{00000000-0005-0000-0000-0000F9470000}"/>
    <cellStyle name="20% - 强调文字颜色 5 2 2 3 2 6 2 3" xfId="18378" xr:uid="{00000000-0005-0000-0000-0000FA470000}"/>
    <cellStyle name="20% - 强调文字颜色 5 2 2 3 2 6 3" xfId="18379" xr:uid="{00000000-0005-0000-0000-0000FB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7" xr:uid="{00000000-0005-0000-0000-0000BF450000}"/>
    <cellStyle name="20% - 强调文字颜色 5 2 2 3 2 7 2" xfId="2578" xr:uid="{00000000-0005-0000-0000-0000420A0000}"/>
    <cellStyle name="20% - 强调文字颜色 5 2 2 3 2 7 2 2" xfId="18384" xr:uid="{00000000-0005-0000-0000-000000480000}"/>
    <cellStyle name="20% - 强调文字颜色 5 2 2 3 2 7 2 3" xfId="18386" xr:uid="{00000000-0005-0000-0000-000002480000}"/>
    <cellStyle name="20% - 强调文字颜色 5 2 2 3 2 7 3" xfId="18388" xr:uid="{00000000-0005-0000-0000-000004480000}"/>
    <cellStyle name="20% - 强调文字颜色 5 2 2 3 2 7 3 2" xfId="18390" xr:uid="{00000000-0005-0000-0000-000006480000}"/>
    <cellStyle name="20% - 强调文字颜色 5 2 2 3 2 7 4" xfId="18392" xr:uid="{00000000-0005-0000-0000-000008480000}"/>
    <cellStyle name="20% - 强调文字颜色 5 2 2 3 2 8" xfId="17809" xr:uid="{00000000-0005-0000-0000-0000C1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6" xr:uid="{00000000-0005-0000-0000-00000C480000}"/>
    <cellStyle name="20% - 强调文字颜色 5 2 2 3 3 2 2" xfId="18398" xr:uid="{00000000-0005-0000-0000-00000E480000}"/>
    <cellStyle name="20% - 强调文字颜色 5 2 2 3 3 2 2 2" xfId="9333" xr:uid="{00000000-0005-0000-0000-0000A5240000}"/>
    <cellStyle name="20% - 强调文字颜色 5 2 2 3 3 2 2 2 2" xfId="18399" xr:uid="{00000000-0005-0000-0000-00000F480000}"/>
    <cellStyle name="20% - 强调文字颜色 5 2 2 3 3 2 2 2 2 2" xfId="18401" xr:uid="{00000000-0005-0000-0000-000011480000}"/>
    <cellStyle name="20% - 强调文字颜色 5 2 2 3 3 2 2 2 2 3" xfId="3306" xr:uid="{00000000-0005-0000-0000-00001A0D0000}"/>
    <cellStyle name="20% - 强调文字颜色 5 2 2 3 3 2 2 2 3" xfId="18403" xr:uid="{00000000-0005-0000-0000-000013480000}"/>
    <cellStyle name="20% - 强调文字颜色 5 2 2 3 3 2 2 2 4" xfId="18404" xr:uid="{00000000-0005-0000-0000-000014480000}"/>
    <cellStyle name="20% - 强调文字颜色 5 2 2 3 3 2 2 3" xfId="18405" xr:uid="{00000000-0005-0000-0000-000015480000}"/>
    <cellStyle name="20% - 强调文字颜色 5 2 2 3 3 2 2 3 2" xfId="18407" xr:uid="{00000000-0005-0000-0000-000017480000}"/>
    <cellStyle name="20% - 强调文字颜色 5 2 2 3 3 2 2 3 2 2" xfId="18408" xr:uid="{00000000-0005-0000-0000-000018480000}"/>
    <cellStyle name="20% - 强调文字颜色 5 2 2 3 3 2 2 3 2 3" xfId="3371" xr:uid="{00000000-0005-0000-0000-00005B0D0000}"/>
    <cellStyle name="20% - 强调文字颜色 5 2 2 3 3 2 2 3 3" xfId="18411" xr:uid="{00000000-0005-0000-0000-00001B480000}"/>
    <cellStyle name="20% - 强调文字颜色 5 2 2 3 3 2 2 3 4" xfId="17723" xr:uid="{00000000-0005-0000-0000-00006B450000}"/>
    <cellStyle name="20% - 强调文字颜色 5 2 2 3 3 2 2 4" xfId="18412" xr:uid="{00000000-0005-0000-0000-00001C480000}"/>
    <cellStyle name="20% - 强调文字颜色 5 2 2 3 3 2 2 4 2" xfId="18414" xr:uid="{00000000-0005-0000-0000-00001E480000}"/>
    <cellStyle name="20% - 强调文字颜色 5 2 2 3 3 2 2 4 3" xfId="18415" xr:uid="{00000000-0005-0000-0000-00001F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2" xr:uid="{00000000-0005-0000-0000-000026480000}"/>
    <cellStyle name="20% - 强调文字颜色 5 2 2 3 3 2 5" xfId="18424" xr:uid="{00000000-0005-0000-0000-000028480000}"/>
    <cellStyle name="20% - 强调文字颜色 5 2 2 3 3 2 6" xfId="18426" xr:uid="{00000000-0005-0000-0000-00002A480000}"/>
    <cellStyle name="20% - 强调文字颜色 5 2 2 3 3 3" xfId="18428" xr:uid="{00000000-0005-0000-0000-00002C480000}"/>
    <cellStyle name="20% - 强调文字颜色 5 2 2 3 3 3 2" xfId="18429" xr:uid="{00000000-0005-0000-0000-00002D480000}"/>
    <cellStyle name="20% - 强调文字颜色 5 2 2 3 3 3 2 2" xfId="18430" xr:uid="{00000000-0005-0000-0000-00002E480000}"/>
    <cellStyle name="20% - 强调文字颜色 5 2 2 3 3 3 2 2 2" xfId="18432" xr:uid="{00000000-0005-0000-0000-000030480000}"/>
    <cellStyle name="20% - 强调文字颜色 5 2 2 3 3 3 2 2 3" xfId="18434" xr:uid="{00000000-0005-0000-0000-000032480000}"/>
    <cellStyle name="20% - 强调文字颜色 5 2 2 3 3 3 2 3" xfId="18435" xr:uid="{00000000-0005-0000-0000-000033480000}"/>
    <cellStyle name="20% - 强调文字颜色 5 2 2 3 3 3 2 4" xfId="18437" xr:uid="{00000000-0005-0000-0000-000035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5" xr:uid="{00000000-0005-0000-0000-000047480000}"/>
    <cellStyle name="20% - 强调文字颜色 5 2 2 3 3 3 7" xfId="18458" xr:uid="{00000000-0005-0000-0000-00004A480000}"/>
    <cellStyle name="20% - 强调文字颜色 5 2 2 3 3 4" xfId="18459" xr:uid="{00000000-0005-0000-0000-00004B480000}"/>
    <cellStyle name="20% - 强调文字颜色 5 2 2 3 3 5" xfId="18460" xr:uid="{00000000-0005-0000-0000-00004C480000}"/>
    <cellStyle name="20% - 强调文字颜色 5 2 2 3 3 6" xfId="18462" xr:uid="{00000000-0005-0000-0000-00004E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68" xr:uid="{00000000-0005-0000-0000-000054480000}"/>
    <cellStyle name="20% - 强调文字颜色 5 2 2 3 4 2 3" xfId="18471" xr:uid="{00000000-0005-0000-0000-000057480000}"/>
    <cellStyle name="20% - 强调文字颜色 5 2 2 3 4 2 3 2" xfId="18472" xr:uid="{00000000-0005-0000-0000-000058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5" xr:uid="{00000000-0005-0000-0000-000005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2" xr:uid="{00000000-0005-0000-0000-000062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3" xr:uid="{00000000-0005-0000-0000-000089090000}"/>
    <cellStyle name="20% - 强调文字颜色 5 2 2 3 6" xfId="18489" xr:uid="{00000000-0005-0000-0000-000069480000}"/>
    <cellStyle name="20% - 强调文字颜色 5 2 2 3 6 2" xfId="18492" xr:uid="{00000000-0005-0000-0000-00006C480000}"/>
    <cellStyle name="20% - 强调文字颜色 5 2 2 3 6 2 2" xfId="18495" xr:uid="{00000000-0005-0000-0000-00006F480000}"/>
    <cellStyle name="20% - 强调文字颜色 5 2 2 3 6 2 2 2" xfId="18499" xr:uid="{00000000-0005-0000-0000-000073480000}"/>
    <cellStyle name="20% - 强调文字颜色 5 2 2 3 6 2 3" xfId="18501" xr:uid="{00000000-0005-0000-0000-000075480000}"/>
    <cellStyle name="20% - 强调文字颜色 5 2 2 3 6 2 4" xfId="18503" xr:uid="{00000000-0005-0000-0000-000077480000}"/>
    <cellStyle name="20% - 强调文字颜色 5 2 2 3 6 3" xfId="18507" xr:uid="{00000000-0005-0000-0000-00007B480000}"/>
    <cellStyle name="20% - 强调文字颜色 5 2 2 3 6 3 2" xfId="18509" xr:uid="{00000000-0005-0000-0000-00007D480000}"/>
    <cellStyle name="20% - 强调文字颜色 5 2 2 3 6 3 3" xfId="7842" xr:uid="{00000000-0005-0000-0000-0000D21E0000}"/>
    <cellStyle name="20% - 强调文字颜色 5 2 2 3 6 4" xfId="2400" xr:uid="{00000000-0005-0000-0000-000090090000}"/>
    <cellStyle name="20% - 强调文字颜色 5 2 2 3 6 4 2" xfId="18511" xr:uid="{00000000-0005-0000-0000-00007F480000}"/>
    <cellStyle name="20% - 强调文字颜色 5 2 2 3 6 5" xfId="2404" xr:uid="{00000000-0005-0000-0000-000094090000}"/>
    <cellStyle name="20% - 强调文字颜色 5 2 2 3 6 6" xfId="18513" xr:uid="{00000000-0005-0000-0000-000081480000}"/>
    <cellStyle name="20% - 强调文字颜色 5 2 2 3 7" xfId="18514" xr:uid="{00000000-0005-0000-0000-000082480000}"/>
    <cellStyle name="20% - 强调文字颜色 5 2 2 3 7 2" xfId="18517" xr:uid="{00000000-0005-0000-0000-000085480000}"/>
    <cellStyle name="20% - 强调文字颜色 5 2 2 3 7 2 2" xfId="18520" xr:uid="{00000000-0005-0000-0000-000088480000}"/>
    <cellStyle name="20% - 强调文字颜色 5 2 2 3 7 2 3" xfId="18523" xr:uid="{00000000-0005-0000-0000-00008B480000}"/>
    <cellStyle name="20% - 强调文字颜色 5 2 2 3 7 3" xfId="18526" xr:uid="{00000000-0005-0000-0000-00008E480000}"/>
    <cellStyle name="20% - 强调文字颜色 5 2 2 3 7 3 2" xfId="18530" xr:uid="{00000000-0005-0000-0000-000092480000}"/>
    <cellStyle name="20% - 强调文字颜色 5 2 2 3 7 4" xfId="18532" xr:uid="{00000000-0005-0000-0000-000094480000}"/>
    <cellStyle name="20% - 强调文字颜色 5 2 2 3 7 5" xfId="18535" xr:uid="{00000000-0005-0000-0000-000097480000}"/>
    <cellStyle name="20% - 强调文字颜色 5 2 2 3 8" xfId="18536" xr:uid="{00000000-0005-0000-0000-000098480000}"/>
    <cellStyle name="20% - 强调文字颜色 5 2 2 3 8 2" xfId="18538" xr:uid="{00000000-0005-0000-0000-00009A480000}"/>
    <cellStyle name="20% - 强调文字颜色 5 2 2 3 8 2 2" xfId="18540" xr:uid="{00000000-0005-0000-0000-00009C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80" xr:uid="{00000000-0005-0000-0000-0000F8370000}"/>
    <cellStyle name="20% - 强调文字颜色 5 2 2 3 8 5" xfId="14282" xr:uid="{00000000-0005-0000-0000-0000FA370000}"/>
    <cellStyle name="20% - 强调文字颜色 5 2 2 3 9" xfId="18544" xr:uid="{00000000-0005-0000-0000-0000A0480000}"/>
    <cellStyle name="20% - 强调文字颜色 5 2 2 3 9 2" xfId="18547" xr:uid="{00000000-0005-0000-0000-0000A3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4" xr:uid="{00000000-0005-0000-0000-0000AA480000}"/>
    <cellStyle name="20% - 强调文字颜色 5 2 2 4 2 2 2 3" xfId="18556" xr:uid="{00000000-0005-0000-0000-0000AC480000}"/>
    <cellStyle name="20% - 强调文字颜色 5 2 2 4 2 2 2 4" xfId="18558" xr:uid="{00000000-0005-0000-0000-0000AE480000}"/>
    <cellStyle name="20% - 强调文字颜色 5 2 2 4 2 2 3" xfId="18560" xr:uid="{00000000-0005-0000-0000-0000B0480000}"/>
    <cellStyle name="20% - 强调文字颜色 5 2 2 4 2 2 3 2" xfId="18561" xr:uid="{00000000-0005-0000-0000-0000B1480000}"/>
    <cellStyle name="20% - 强调文字颜色 5 2 2 4 2 2 4" xfId="18563" xr:uid="{00000000-0005-0000-0000-0000B3480000}"/>
    <cellStyle name="20% - 强调文字颜色 5 2 2 4 2 2 5" xfId="18564" xr:uid="{00000000-0005-0000-0000-0000B4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69" xr:uid="{00000000-0005-0000-0000-0000B9480000}"/>
    <cellStyle name="20% - 强调文字颜色 5 2 2 4 2 3 3" xfId="16371" xr:uid="{00000000-0005-0000-0000-000023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5" xr:uid="{00000000-0005-0000-0000-0000BF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8" xr:uid="{00000000-0005-0000-0000-0000CC480000}"/>
    <cellStyle name="20% - 强调文字颜色 5 2 2 4 6 2" xfId="18590" xr:uid="{00000000-0005-0000-0000-0000CE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6" xr:uid="{00000000-0005-0000-0000-0000D4480000}"/>
    <cellStyle name="20% - 强调文字颜色 5 2 2 5 2 2 2 3" xfId="18598" xr:uid="{00000000-0005-0000-0000-0000D6480000}"/>
    <cellStyle name="20% - 强调文字颜色 5 2 2 5 2 2 3" xfId="18600" xr:uid="{00000000-0005-0000-0000-0000D8480000}"/>
    <cellStyle name="20% - 强调文字颜色 5 2 2 5 2 2 3 2" xfId="18601" xr:uid="{00000000-0005-0000-0000-0000D9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07" xr:uid="{00000000-0005-0000-0000-0000DF480000}"/>
    <cellStyle name="20% - 强调文字颜色 5 2 2 5 2 3 3" xfId="18611" xr:uid="{00000000-0005-0000-0000-0000E3480000}"/>
    <cellStyle name="20% - 强调文字颜色 5 2 2 5 2 4" xfId="5204" xr:uid="{00000000-0005-0000-0000-000084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7" xr:uid="{00000000-0005-0000-0000-0000772E0000}"/>
    <cellStyle name="20% - 强调文字颜色 5 2 2 5 5" xfId="18620" xr:uid="{00000000-0005-0000-0000-0000EC480000}"/>
    <cellStyle name="20% - 强调文字颜色 5 2 2 5 6" xfId="18621" xr:uid="{00000000-0005-0000-0000-0000ED480000}"/>
    <cellStyle name="20% - 强调文字颜色 5 2 2 5 6 2" xfId="18623" xr:uid="{00000000-0005-0000-0000-0000EF480000}"/>
    <cellStyle name="20% - 强调文字颜色 5 2 2 6" xfId="18626" xr:uid="{00000000-0005-0000-0000-0000F2480000}"/>
    <cellStyle name="20% - 强调文字颜色 5 2 2 6 2" xfId="18628" xr:uid="{00000000-0005-0000-0000-0000F4480000}"/>
    <cellStyle name="20% - 强调文字颜色 5 2 2 6 2 2" xfId="11066" xr:uid="{00000000-0005-0000-0000-00006A2B0000}"/>
    <cellStyle name="20% - 强调文字颜色 5 2 2 6 2 2 2" xfId="18629" xr:uid="{00000000-0005-0000-0000-0000F5480000}"/>
    <cellStyle name="20% - 强调文字颜色 5 2 2 6 2 2 3" xfId="6710" xr:uid="{00000000-0005-0000-0000-0000661A0000}"/>
    <cellStyle name="20% - 强调文字颜色 5 2 2 6 2 2 3 2" xfId="6714" xr:uid="{00000000-0005-0000-0000-00006A1A0000}"/>
    <cellStyle name="20% - 强调文字颜色 5 2 2 6 2 2 4" xfId="6722" xr:uid="{00000000-0005-0000-0000-0000721A0000}"/>
    <cellStyle name="20% - 强调文字颜色 5 2 2 6 2 3" xfId="11068" xr:uid="{00000000-0005-0000-0000-00006C2B0000}"/>
    <cellStyle name="20% - 强调文字颜色 5 2 2 6 2 3 2" xfId="18632" xr:uid="{00000000-0005-0000-0000-0000F8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7" xr:uid="{00000000-0005-0000-0000-0000811A0000}"/>
    <cellStyle name="20% - 强调文字颜色 5 2 2 6 2 3 3 2" xfId="4870" xr:uid="{00000000-0005-0000-0000-000036130000}"/>
    <cellStyle name="20% - 强调文字颜色 5 2 2 6 2 3 3 2 2" xfId="4582" xr:uid="{00000000-0005-0000-0000-000016120000}"/>
    <cellStyle name="20% - 强调文字颜色 5 2 2 6 2 3 3 2 3" xfId="18639" xr:uid="{00000000-0005-0000-0000-0000FF480000}"/>
    <cellStyle name="20% - 强调文字颜色 5 2 2 6 2 3 3 3" xfId="3981" xr:uid="{00000000-0005-0000-0000-0000BD0F0000}"/>
    <cellStyle name="20% - 强调文字颜色 5 2 2 6 2 3 3 4" xfId="18640" xr:uid="{00000000-0005-0000-0000-000000490000}"/>
    <cellStyle name="20% - 强调文字颜色 5 2 2 6 2 3 4" xfId="6741" xr:uid="{00000000-0005-0000-0000-0000851A0000}"/>
    <cellStyle name="20% - 强调文字颜色 5 2 2 6 2 3 4 2" xfId="4886" xr:uid="{00000000-0005-0000-0000-000046130000}"/>
    <cellStyle name="20% - 强调文字颜色 5 2 2 6 2 3 4 3" xfId="3992" xr:uid="{00000000-0005-0000-0000-0000C80F0000}"/>
    <cellStyle name="20% - 强调文字颜色 5 2 2 6 2 3 5" xfId="6381" xr:uid="{00000000-0005-0000-0000-00001D190000}"/>
    <cellStyle name="20% - 强调文字颜色 5 2 2 6 2 3 6" xfId="6388" xr:uid="{00000000-0005-0000-0000-000024190000}"/>
    <cellStyle name="20% - 强调文字颜色 5 2 2 6 2 4" xfId="13434" xr:uid="{00000000-0005-0000-0000-0000AA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3" xr:uid="{00000000-0005-0000-0000-0000F7400000}"/>
    <cellStyle name="20% - 强调文字颜色 5 2 2 6 4 2" xfId="16585" xr:uid="{00000000-0005-0000-0000-0000F9400000}"/>
    <cellStyle name="20% - 强调文字颜色 5 2 2 6 4 2 2" xfId="18647" xr:uid="{00000000-0005-0000-0000-000007490000}"/>
    <cellStyle name="20% - 强调文字颜色 5 2 2 6 4 2 2 2" xfId="15010" xr:uid="{00000000-0005-0000-0000-0000D23A0000}"/>
    <cellStyle name="20% - 强调文字颜色 5 2 2 6 4 2 2 2 2" xfId="15013" xr:uid="{00000000-0005-0000-0000-0000D53A0000}"/>
    <cellStyle name="20% - 强调文字颜色 5 2 2 6 4 2 2 3" xfId="15022" xr:uid="{00000000-0005-0000-0000-0000DE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2" xr:uid="{00000000-0005-0000-0000-00001A3B0000}"/>
    <cellStyle name="20% - 强调文字颜色 5 2 2 6 4 3 2 3" xfId="15093" xr:uid="{00000000-0005-0000-0000-0000253B0000}"/>
    <cellStyle name="20% - 强调文字颜色 5 2 2 6 4 3 3" xfId="18654" xr:uid="{00000000-0005-0000-0000-00000E490000}"/>
    <cellStyle name="20% - 强调文字颜色 5 2 2 6 4 3 4" xfId="18655" xr:uid="{00000000-0005-0000-0000-00000F490000}"/>
    <cellStyle name="20% - 强调文字颜色 5 2 2 6 4 4" xfId="18656" xr:uid="{00000000-0005-0000-0000-000010490000}"/>
    <cellStyle name="20% - 强调文字颜色 5 2 2 6 4 4 2" xfId="9936" xr:uid="{00000000-0005-0000-0000-000000270000}"/>
    <cellStyle name="20% - 强调文字颜色 5 2 2 6 4 4 2 2" xfId="15128" xr:uid="{00000000-0005-0000-0000-0000483B0000}"/>
    <cellStyle name="20% - 强调文字颜色 5 2 2 6 4 4 3" xfId="18658" xr:uid="{00000000-0005-0000-0000-000012490000}"/>
    <cellStyle name="20% - 强调文字颜色 5 2 2 6 4 5" xfId="18659" xr:uid="{00000000-0005-0000-0000-000013490000}"/>
    <cellStyle name="20% - 强调文字颜色 5 2 2 6 4 5 2" xfId="9966" xr:uid="{00000000-0005-0000-0000-00001E270000}"/>
    <cellStyle name="20% - 强调文字颜色 5 2 2 6 4 6" xfId="18661" xr:uid="{00000000-0005-0000-0000-000015490000}"/>
    <cellStyle name="20% - 强调文字颜色 5 2 2 6 5" xfId="16587" xr:uid="{00000000-0005-0000-0000-0000FB400000}"/>
    <cellStyle name="20% - 强调文字颜色 5 2 2 6 5 2" xfId="18662" xr:uid="{00000000-0005-0000-0000-000016490000}"/>
    <cellStyle name="20% - 强调文字颜色 5 2 2 7" xfId="8149" xr:uid="{00000000-0005-0000-0000-000005200000}"/>
    <cellStyle name="20% - 强调文字颜色 5 2 2 7 2" xfId="8151" xr:uid="{00000000-0005-0000-0000-000007200000}"/>
    <cellStyle name="20% - 强调文字颜色 5 2 2 7 2 2" xfId="8154" xr:uid="{00000000-0005-0000-0000-00000A200000}"/>
    <cellStyle name="20% - 强调文字颜色 5 2 2 7 2 2 2" xfId="1149" xr:uid="{00000000-0005-0000-0000-0000AD040000}"/>
    <cellStyle name="20% - 强调文字颜色 5 2 2 7 2 2 2 2" xfId="18663" xr:uid="{00000000-0005-0000-0000-000017490000}"/>
    <cellStyle name="20% - 强调文字颜色 5 2 2 7 2 2 2 2 2" xfId="18665" xr:uid="{00000000-0005-0000-0000-000019490000}"/>
    <cellStyle name="20% - 强调文字颜色 5 2 2 7 2 2 2 2 3" xfId="18667" xr:uid="{00000000-0005-0000-0000-00001B490000}"/>
    <cellStyle name="20% - 强调文字颜色 5 2 2 7 2 2 2 3" xfId="18669" xr:uid="{00000000-0005-0000-0000-00001D490000}"/>
    <cellStyle name="20% - 强调文字颜色 5 2 2 7 2 2 2 4" xfId="15268" xr:uid="{00000000-0005-0000-0000-0000D43B0000}"/>
    <cellStyle name="20% - 强调文字颜色 5 2 2 7 2 2 3" xfId="13418" xr:uid="{00000000-0005-0000-0000-00009A340000}"/>
    <cellStyle name="20% - 强调文字颜色 5 2 2 7 2 2 3 2" xfId="18673" xr:uid="{00000000-0005-0000-0000-000021490000}"/>
    <cellStyle name="20% - 强调文字颜色 5 2 2 7 2 2 3 2 2" xfId="18676" xr:uid="{00000000-0005-0000-0000-000024490000}"/>
    <cellStyle name="20% - 强调文字颜色 5 2 2 7 2 2 3 2 3" xfId="18678" xr:uid="{00000000-0005-0000-0000-000026490000}"/>
    <cellStyle name="20% - 强调文字颜色 5 2 2 7 2 2 3 3" xfId="18680" xr:uid="{00000000-0005-0000-0000-000028490000}"/>
    <cellStyle name="20% - 强调文字颜色 5 2 2 7 2 2 3 4" xfId="18683" xr:uid="{00000000-0005-0000-0000-00002B490000}"/>
    <cellStyle name="20% - 强调文字颜色 5 2 2 7 2 2 4" xfId="18687" xr:uid="{00000000-0005-0000-0000-00002F490000}"/>
    <cellStyle name="20% - 强调文字颜色 5 2 2 7 2 2 4 2" xfId="18688" xr:uid="{00000000-0005-0000-0000-000030490000}"/>
    <cellStyle name="20% - 强调文字颜色 5 2 2 7 2 2 4 3" xfId="18690" xr:uid="{00000000-0005-0000-0000-000032490000}"/>
    <cellStyle name="20% - 强调文字颜色 5 2 2 7 2 2 5" xfId="18692" xr:uid="{00000000-0005-0000-0000-000034490000}"/>
    <cellStyle name="20% - 强调文字颜色 5 2 2 7 2 2 6" xfId="18693" xr:uid="{00000000-0005-0000-0000-000035490000}"/>
    <cellStyle name="20% - 强调文字颜色 5 2 2 7 2 3" xfId="8157" xr:uid="{00000000-0005-0000-0000-00000D200000}"/>
    <cellStyle name="20% - 强调文字颜色 5 2 2 7 2 4" xfId="12835" xr:uid="{00000000-0005-0000-0000-000053320000}"/>
    <cellStyle name="20% - 强调文字颜色 5 2 2 7 2 4 2" xfId="13618" xr:uid="{00000000-0005-0000-0000-000062350000}"/>
    <cellStyle name="20% - 强调文字颜色 5 2 2 7 2 5" xfId="12838" xr:uid="{00000000-0005-0000-0000-000056320000}"/>
    <cellStyle name="20% - 强调文字颜色 5 2 2 7 3" xfId="8160" xr:uid="{00000000-0005-0000-0000-000010200000}"/>
    <cellStyle name="20% - 强调文字颜色 5 2 2 7 3 2" xfId="8163" xr:uid="{00000000-0005-0000-0000-000013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2" xr:uid="{00000000-0005-0000-0000-00003E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09" xr:uid="{00000000-0005-0000-0000-000045490000}"/>
    <cellStyle name="20% - 强调文字颜色 5 2 2 7 3 4 2" xfId="13760" xr:uid="{00000000-0005-0000-0000-0000F0350000}"/>
    <cellStyle name="20% - 强调文字颜色 5 2 2 7 3 4 2 2" xfId="13763" xr:uid="{00000000-0005-0000-0000-0000F3350000}"/>
    <cellStyle name="20% - 强调文字颜色 5 2 2 7 3 4 3" xfId="13766" xr:uid="{00000000-0005-0000-0000-0000F6350000}"/>
    <cellStyle name="20% - 强调文字颜色 5 2 2 7 3 5" xfId="18711" xr:uid="{00000000-0005-0000-0000-000047490000}"/>
    <cellStyle name="20% - 强调文字颜色 5 2 2 7 3 5 2" xfId="18714" xr:uid="{00000000-0005-0000-0000-00004A490000}"/>
    <cellStyle name="20% - 强调文字颜色 5 2 2 7 3 6" xfId="18716" xr:uid="{00000000-0005-0000-0000-00004C490000}"/>
    <cellStyle name="20% - 强调文字颜色 5 2 2 7 4" xfId="8166" xr:uid="{00000000-0005-0000-0000-000016200000}"/>
    <cellStyle name="20% - 强调文字颜色 5 2 2 7 5" xfId="16594" xr:uid="{00000000-0005-0000-0000-000002410000}"/>
    <cellStyle name="20% - 强调文字颜色 5 2 2 8" xfId="8172" xr:uid="{00000000-0005-0000-0000-00001C200000}"/>
    <cellStyle name="20% - 强调文字颜色 5 2 2 8 2" xfId="8175" xr:uid="{00000000-0005-0000-0000-00001F200000}"/>
    <cellStyle name="20% - 强调文字颜色 5 2 2 8 2 2" xfId="8178" xr:uid="{00000000-0005-0000-0000-000022200000}"/>
    <cellStyle name="20% - 强调文字颜色 5 2 2 8 2 3" xfId="8181" xr:uid="{00000000-0005-0000-0000-000025200000}"/>
    <cellStyle name="20% - 强调文字颜色 5 2 2 8 2 3 2" xfId="16559" xr:uid="{00000000-0005-0000-0000-0000DF400000}"/>
    <cellStyle name="20% - 强调文字颜色 5 2 2 8 3" xfId="8185" xr:uid="{00000000-0005-0000-0000-000029200000}"/>
    <cellStyle name="20% - 强调文字颜色 5 2 2 9" xfId="8193" xr:uid="{00000000-0005-0000-0000-000031200000}"/>
    <cellStyle name="20% - 强调文字颜色 5 2 2 9 2" xfId="8196" xr:uid="{00000000-0005-0000-0000-000034200000}"/>
    <cellStyle name="20% - 强调文字颜色 5 2 2 9 2 2" xfId="18719" xr:uid="{00000000-0005-0000-0000-00004F490000}"/>
    <cellStyle name="20% - 强调文字颜色 5 2 2 9 2 2 2" xfId="18720" xr:uid="{00000000-0005-0000-0000-000050490000}"/>
    <cellStyle name="20% - 强调文字颜色 5 2 2 9 2 2 2 2" xfId="18721" xr:uid="{00000000-0005-0000-0000-000051490000}"/>
    <cellStyle name="20% - 强调文字颜色 5 2 2 9 2 2 2 3" xfId="18723" xr:uid="{00000000-0005-0000-0000-000053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4" xr:uid="{00000000-0005-0000-0000-0000E6200000}"/>
    <cellStyle name="20% - 强调文字颜色 5 2 2 9 2 3 4" xfId="8377" xr:uid="{00000000-0005-0000-0000-0000E9200000}"/>
    <cellStyle name="20% - 强调文字颜色 5 2 2 9 2 4" xfId="18731" xr:uid="{00000000-0005-0000-0000-00005B490000}"/>
    <cellStyle name="20% - 强调文字颜色 5 2 2 9 2 4 2" xfId="18732" xr:uid="{00000000-0005-0000-0000-00005C490000}"/>
    <cellStyle name="20% - 强调文字颜色 5 2 2 9 2 4 2 2" xfId="18734" xr:uid="{00000000-0005-0000-0000-00005E490000}"/>
    <cellStyle name="20% - 强调文字颜色 5 2 2 9 2 4 3" xfId="8383" xr:uid="{00000000-0005-0000-0000-0000EF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79" xr:uid="{00000000-0005-0000-0000-0000F30E0000}"/>
    <cellStyle name="20% - 强调文字颜色 5 2 2 9 4" xfId="3785" xr:uid="{00000000-0005-0000-0000-0000F9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6" xr:uid="{00000000-0005-0000-0000-0000520C0000}"/>
    <cellStyle name="20% - 强调文字颜色 5 2 3 2 11" xfId="18746" xr:uid="{00000000-0005-0000-0000-00006A490000}"/>
    <cellStyle name="20% - 强调文字颜色 5 2 3 2 11 2" xfId="18747" xr:uid="{00000000-0005-0000-0000-00006B490000}"/>
    <cellStyle name="20% - 强调文字颜色 5 2 3 2 12" xfId="18748" xr:uid="{00000000-0005-0000-0000-00006C490000}"/>
    <cellStyle name="20% - 强调文字颜色 5 2 3 2 12 2" xfId="4972" xr:uid="{00000000-0005-0000-0000-00009C130000}"/>
    <cellStyle name="20% - 强调文字颜色 5 2 3 2 13" xfId="18750" xr:uid="{00000000-0005-0000-0000-00006E490000}"/>
    <cellStyle name="20% - 强调文字颜色 5 2 3 2 13 2" xfId="18753" xr:uid="{00000000-0005-0000-0000-000071490000}"/>
    <cellStyle name="20% - 强调文字颜色 5 2 3 2 14" xfId="18755" xr:uid="{00000000-0005-0000-0000-000073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2" xr:uid="{00000000-0005-0000-0000-00007A490000}"/>
    <cellStyle name="20% - 强调文字颜色 5 2 3 2 2 10 2" xfId="18765" xr:uid="{00000000-0005-0000-0000-00007D490000}"/>
    <cellStyle name="20% - 强调文字颜色 5 2 3 2 2 11" xfId="18767" xr:uid="{00000000-0005-0000-0000-00007F490000}"/>
    <cellStyle name="20% - 强调文字颜色 5 2 3 2 2 11 2" xfId="18768" xr:uid="{00000000-0005-0000-0000-000080490000}"/>
    <cellStyle name="20% - 强调文字颜色 5 2 3 2 2 12" xfId="13495" xr:uid="{00000000-0005-0000-0000-0000E7340000}"/>
    <cellStyle name="20% - 强调文字颜色 5 2 3 2 2 12 2" xfId="13497" xr:uid="{00000000-0005-0000-0000-0000E9340000}"/>
    <cellStyle name="20% - 强调文字颜色 5 2 3 2 2 13" xfId="13502" xr:uid="{00000000-0005-0000-0000-0000EE340000}"/>
    <cellStyle name="20% - 强调文字颜色 5 2 3 2 2 13 2" xfId="18769" xr:uid="{00000000-0005-0000-0000-000081490000}"/>
    <cellStyle name="20% - 强调文字颜色 5 2 3 2 2 14" xfId="13504" xr:uid="{00000000-0005-0000-0000-0000F0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4" xr:uid="{00000000-0005-0000-0000-00002C170000}"/>
    <cellStyle name="20% - 强调文字颜色 5 2 3 2 2 2 2 2 2" xfId="18777" xr:uid="{00000000-0005-0000-0000-000089490000}"/>
    <cellStyle name="20% - 强调文字颜色 5 2 3 2 2 2 2 2 2 2" xfId="14286" xr:uid="{00000000-0005-0000-0000-0000FE370000}"/>
    <cellStyle name="20% - 强调文字颜色 5 2 3 2 2 2 2 2 2 3" xfId="18779" xr:uid="{00000000-0005-0000-0000-00008B490000}"/>
    <cellStyle name="20% - 强调文字颜色 5 2 3 2 2 2 2 2 3" xfId="18782" xr:uid="{00000000-0005-0000-0000-00008E490000}"/>
    <cellStyle name="20% - 强调文字颜色 5 2 3 2 2 2 2 2 4" xfId="18784" xr:uid="{00000000-0005-0000-0000-000090490000}"/>
    <cellStyle name="20% - 强调文字颜色 5 2 3 2 2 2 2 3" xfId="1923" xr:uid="{00000000-0005-0000-0000-0000B3070000}"/>
    <cellStyle name="20% - 强调文字颜色 5 2 3 2 2 2 2 3 2" xfId="18785" xr:uid="{00000000-0005-0000-0000-000091490000}"/>
    <cellStyle name="20% - 强调文字颜色 5 2 3 2 2 2 2 3 2 2" xfId="18787" xr:uid="{00000000-0005-0000-0000-000093490000}"/>
    <cellStyle name="20% - 强调文字颜色 5 2 3 2 2 2 2 3 2 3" xfId="18788" xr:uid="{00000000-0005-0000-0000-000094490000}"/>
    <cellStyle name="20% - 强调文字颜色 5 2 3 2 2 2 2 3 3" xfId="18789" xr:uid="{00000000-0005-0000-0000-000095490000}"/>
    <cellStyle name="20% - 强调文字颜色 5 2 3 2 2 2 2 3 4" xfId="18791" xr:uid="{00000000-0005-0000-0000-000097490000}"/>
    <cellStyle name="20% - 强调文字颜色 5 2 3 2 2 2 2 4" xfId="18792" xr:uid="{00000000-0005-0000-0000-000098490000}"/>
    <cellStyle name="20% - 强调文字颜色 5 2 3 2 2 2 2 4 2" xfId="5096" xr:uid="{00000000-0005-0000-0000-000018140000}"/>
    <cellStyle name="20% - 强调文字颜色 5 2 3 2 2 2 2 4 3" xfId="2160" xr:uid="{00000000-0005-0000-0000-0000A0080000}"/>
    <cellStyle name="20% - 强调文字颜色 5 2 3 2 2 2 2 5" xfId="16157" xr:uid="{00000000-0005-0000-0000-00004D3F0000}"/>
    <cellStyle name="20% - 强调文字颜色 5 2 3 2 2 2 2 5 2" xfId="5164" xr:uid="{00000000-0005-0000-0000-00005C140000}"/>
    <cellStyle name="20% - 强调文字颜色 5 2 3 2 2 2 2 6" xfId="16161" xr:uid="{00000000-0005-0000-0000-0000513F0000}"/>
    <cellStyle name="20% - 强调文字颜色 5 2 3 2 2 2 3" xfId="18795" xr:uid="{00000000-0005-0000-0000-00009B490000}"/>
    <cellStyle name="20% - 强调文字颜色 5 2 3 2 2 2 3 2" xfId="1985" xr:uid="{00000000-0005-0000-0000-0000F1070000}"/>
    <cellStyle name="20% - 强调文字颜色 5 2 3 2 2 2 3 3" xfId="18797" xr:uid="{00000000-0005-0000-0000-00009D490000}"/>
    <cellStyle name="20% - 强调文字颜色 5 2 3 2 2 2 4" xfId="18799" xr:uid="{00000000-0005-0000-0000-00009F490000}"/>
    <cellStyle name="20% - 强调文字颜色 5 2 3 2 2 2 4 2" xfId="18801" xr:uid="{00000000-0005-0000-0000-0000A1490000}"/>
    <cellStyle name="20% - 强调文字颜色 5 2 3 2 2 2 4 3" xfId="18802" xr:uid="{00000000-0005-0000-0000-0000A2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0" xr:uid="{00000000-0005-0000-0000-0000AA490000}"/>
    <cellStyle name="20% - 强调文字颜色 5 2 3 2 2 3 2" xfId="18813" xr:uid="{00000000-0005-0000-0000-0000AD490000}"/>
    <cellStyle name="20% - 强调文字颜色 5 2 3 2 2 3 2 2" xfId="18816" xr:uid="{00000000-0005-0000-0000-0000B0490000}"/>
    <cellStyle name="20% - 强调文字颜色 5 2 3 2 2 3 2 2 2" xfId="18817" xr:uid="{00000000-0005-0000-0000-0000B1490000}"/>
    <cellStyle name="20% - 强调文字颜色 5 2 3 2 2 3 2 2 3" xfId="7979" xr:uid="{00000000-0005-0000-0000-00005B1F0000}"/>
    <cellStyle name="20% - 强调文字颜色 5 2 3 2 2 3 2 3" xfId="18818" xr:uid="{00000000-0005-0000-0000-0000B2490000}"/>
    <cellStyle name="20% - 强调文字颜色 5 2 3 2 2 3 2 3 2" xfId="18819" xr:uid="{00000000-0005-0000-0000-0000B3490000}"/>
    <cellStyle name="20% - 强调文字颜色 5 2 3 2 2 3 2 4" xfId="18820" xr:uid="{00000000-0005-0000-0000-0000B4490000}"/>
    <cellStyle name="20% - 强调文字颜色 5 2 3 2 2 3 3" xfId="18822" xr:uid="{00000000-0005-0000-0000-0000B6490000}"/>
    <cellStyle name="20% - 强调文字颜色 5 2 3 2 2 3 3 2" xfId="18825" xr:uid="{00000000-0005-0000-0000-0000B9490000}"/>
    <cellStyle name="20% - 强调文字颜色 5 2 3 2 2 3 3 2 2" xfId="18826" xr:uid="{00000000-0005-0000-0000-0000BA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2" xr:uid="{00000000-0005-0000-0000-0000C0490000}"/>
    <cellStyle name="20% - 强调文字颜色 5 2 3 2 2 3 5" xfId="18834" xr:uid="{00000000-0005-0000-0000-0000C2490000}"/>
    <cellStyle name="20% - 强调文字颜色 5 2 3 2 2 3 5 2" xfId="16407" xr:uid="{00000000-0005-0000-0000-000047400000}"/>
    <cellStyle name="20% - 强调文字颜色 5 2 3 2 2 3 5 3" xfId="18835" xr:uid="{00000000-0005-0000-0000-0000C3490000}"/>
    <cellStyle name="20% - 强调文字颜色 5 2 3 2 2 3 6" xfId="18837" xr:uid="{00000000-0005-0000-0000-0000C5490000}"/>
    <cellStyle name="20% - 强调文字颜色 5 2 3 2 2 3 7" xfId="18838" xr:uid="{00000000-0005-0000-0000-0000C6490000}"/>
    <cellStyle name="20% - 强调文字颜色 5 2 3 2 2 4" xfId="18839" xr:uid="{00000000-0005-0000-0000-0000C7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5" xr:uid="{00000000-0005-0000-0000-0000CD490000}"/>
    <cellStyle name="20% - 强调文字颜色 5 2 3 2 2 4 3 2" xfId="18847" xr:uid="{00000000-0005-0000-0000-0000CF490000}"/>
    <cellStyle name="20% - 强调文字颜色 5 2 3 2 2 4 3 3" xfId="1788" xr:uid="{00000000-0005-0000-0000-00002C070000}"/>
    <cellStyle name="20% - 强调文字颜色 5 2 3 2 2 4 4" xfId="18849" xr:uid="{00000000-0005-0000-0000-0000D1490000}"/>
    <cellStyle name="20% - 强调文字颜色 5 2 3 2 2 4 4 2" xfId="18851" xr:uid="{00000000-0005-0000-0000-0000D3490000}"/>
    <cellStyle name="20% - 强调文字颜色 5 2 3 2 2 4 5" xfId="18852" xr:uid="{00000000-0005-0000-0000-0000D4490000}"/>
    <cellStyle name="20% - 强调文字颜色 5 2 3 2 2 4 6" xfId="18854" xr:uid="{00000000-0005-0000-0000-0000D6490000}"/>
    <cellStyle name="20% - 强调文字颜色 5 2 3 2 2 5" xfId="18855" xr:uid="{00000000-0005-0000-0000-0000D7490000}"/>
    <cellStyle name="20% - 强调文字颜色 5 2 3 2 2 5 2" xfId="18858" xr:uid="{00000000-0005-0000-0000-0000DA490000}"/>
    <cellStyle name="20% - 强调文字颜色 5 2 3 2 2 5 2 2" xfId="8548" xr:uid="{00000000-0005-0000-0000-000094210000}"/>
    <cellStyle name="20% - 强调文字颜色 5 2 3 2 2 5 2 3" xfId="1971" xr:uid="{00000000-0005-0000-0000-0000E3070000}"/>
    <cellStyle name="20% - 强调文字颜色 5 2 3 2 2 5 3" xfId="18860" xr:uid="{00000000-0005-0000-0000-0000DC490000}"/>
    <cellStyle name="20% - 强调文字颜色 5 2 3 2 2 5 3 2" xfId="18862" xr:uid="{00000000-0005-0000-0000-0000DE490000}"/>
    <cellStyle name="20% - 强调文字颜色 5 2 3 2 2 5 3 3" xfId="18863" xr:uid="{00000000-0005-0000-0000-0000DF490000}"/>
    <cellStyle name="20% - 强调文字颜色 5 2 3 2 2 5 4" xfId="18864" xr:uid="{00000000-0005-0000-0000-0000E0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0" xr:uid="{00000000-0005-0000-0000-0000E6490000}"/>
    <cellStyle name="20% - 强调文字颜色 5 2 3 2 2 6 2 2" xfId="18872" xr:uid="{00000000-0005-0000-0000-0000E8490000}"/>
    <cellStyle name="20% - 强调文字颜色 5 2 3 2 2 6 2 3" xfId="2074" xr:uid="{00000000-0005-0000-0000-00004A080000}"/>
    <cellStyle name="20% - 强调文字颜色 5 2 3 2 2 6 3" xfId="18875" xr:uid="{00000000-0005-0000-0000-0000EB490000}"/>
    <cellStyle name="20% - 强调文字颜色 5 2 3 2 2 6 3 2" xfId="18878" xr:uid="{00000000-0005-0000-0000-0000EE490000}"/>
    <cellStyle name="20% - 强调文字颜色 5 2 3 2 2 6 4" xfId="18880" xr:uid="{00000000-0005-0000-0000-0000F0490000}"/>
    <cellStyle name="20% - 强调文字颜色 5 2 3 2 2 6 5" xfId="18882" xr:uid="{00000000-0005-0000-0000-0000F2490000}"/>
    <cellStyle name="20% - 强调文字颜色 5 2 3 2 2 7" xfId="18884" xr:uid="{00000000-0005-0000-0000-0000F4490000}"/>
    <cellStyle name="20% - 强调文字颜色 5 2 3 2 2 7 2" xfId="18885" xr:uid="{00000000-0005-0000-0000-0000F5490000}"/>
    <cellStyle name="20% - 强调文字颜色 5 2 3 2 2 7 2 2" xfId="18887" xr:uid="{00000000-0005-0000-0000-0000F7490000}"/>
    <cellStyle name="20% - 强调文字颜色 5 2 3 2 2 7 3" xfId="18890" xr:uid="{00000000-0005-0000-0000-0000FA490000}"/>
    <cellStyle name="20% - 强调文字颜色 5 2 3 2 2 7 4" xfId="18892" xr:uid="{00000000-0005-0000-0000-0000FC490000}"/>
    <cellStyle name="20% - 强调文字颜色 5 2 3 2 2 8" xfId="18894" xr:uid="{00000000-0005-0000-0000-0000FE490000}"/>
    <cellStyle name="20% - 强调文字颜色 5 2 3 2 2 8 2" xfId="18895" xr:uid="{00000000-0005-0000-0000-0000FF490000}"/>
    <cellStyle name="20% - 强调文字颜色 5 2 3 2 2 8 3" xfId="18897" xr:uid="{00000000-0005-0000-0000-0000014A0000}"/>
    <cellStyle name="20% - 强调文字颜色 5 2 3 2 2 9" xfId="18899" xr:uid="{00000000-0005-0000-0000-0000034A0000}"/>
    <cellStyle name="20% - 强调文字颜色 5 2 3 2 2 9 2" xfId="18900" xr:uid="{00000000-0005-0000-0000-0000044A0000}"/>
    <cellStyle name="20% - 强调文字颜色 5 2 3 2 2 9 3" xfId="18903" xr:uid="{00000000-0005-0000-0000-0000074A0000}"/>
    <cellStyle name="20% - 强调文字颜色 5 2 3 2 3" xfId="10243" xr:uid="{00000000-0005-0000-0000-000033280000}"/>
    <cellStyle name="20% - 强调文字颜色 5 2 3 2 3 2" xfId="10246" xr:uid="{00000000-0005-0000-0000-000036280000}"/>
    <cellStyle name="20% - 强调文字颜色 5 2 3 2 3 2 2" xfId="18905" xr:uid="{00000000-0005-0000-0000-0000094A0000}"/>
    <cellStyle name="20% - 强调文字颜色 5 2 3 2 3 2 2 2" xfId="12589" xr:uid="{00000000-0005-0000-0000-00005D310000}"/>
    <cellStyle name="20% - 强调文字颜色 5 2 3 2 3 2 2 2 2" xfId="18906" xr:uid="{00000000-0005-0000-0000-00000A4A0000}"/>
    <cellStyle name="20% - 强调文字颜色 5 2 3 2 3 2 2 2 2 2" xfId="14633" xr:uid="{00000000-0005-0000-0000-000059390000}"/>
    <cellStyle name="20% - 强调文字颜色 5 2 3 2 3 2 2 2 2 3" xfId="18908" xr:uid="{00000000-0005-0000-0000-00000C4A0000}"/>
    <cellStyle name="20% - 强调文字颜色 5 2 3 2 3 2 2 2 3" xfId="18911" xr:uid="{00000000-0005-0000-0000-00000F4A0000}"/>
    <cellStyle name="20% - 强调文字颜色 5 2 3 2 3 2 2 2 4" xfId="18310" xr:uid="{00000000-0005-0000-0000-0000B6470000}"/>
    <cellStyle name="20% - 强调文字颜色 5 2 3 2 3 2 2 3" xfId="12591" xr:uid="{00000000-0005-0000-0000-00005F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60" xr:uid="{00000000-0005-0000-0000-0000C4340000}"/>
    <cellStyle name="20% - 强调文字颜色 5 2 3 2 3 2 2 5" xfId="18919" xr:uid="{00000000-0005-0000-0000-0000174A0000}"/>
    <cellStyle name="20% - 强调文字颜色 5 2 3 2 3 2 2 5 2" xfId="18920" xr:uid="{00000000-0005-0000-0000-000018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8" xr:uid="{00000000-0005-0000-0000-00007A310000}"/>
    <cellStyle name="20% - 强调文字颜色 5 2 3 2 3 2 5" xfId="18927" xr:uid="{00000000-0005-0000-0000-00001F4A0000}"/>
    <cellStyle name="20% - 强调文字颜色 5 2 3 2 3 2 6" xfId="18928" xr:uid="{00000000-0005-0000-0000-0000204A0000}"/>
    <cellStyle name="20% - 强调文字颜色 5 2 3 2 3 3" xfId="18930" xr:uid="{00000000-0005-0000-0000-0000224A0000}"/>
    <cellStyle name="20% - 强调文字颜色 5 2 3 2 3 3 2" xfId="18933" xr:uid="{00000000-0005-0000-0000-0000254A0000}"/>
    <cellStyle name="20% - 强调文字颜色 5 2 3 2 3 3 2 2" xfId="18936" xr:uid="{00000000-0005-0000-0000-0000284A0000}"/>
    <cellStyle name="20% - 强调文字颜色 5 2 3 2 3 3 2 2 2" xfId="18937" xr:uid="{00000000-0005-0000-0000-0000294A0000}"/>
    <cellStyle name="20% - 强调文字颜色 5 2 3 2 3 3 2 2 3" xfId="12234" xr:uid="{00000000-0005-0000-0000-0000FA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22" xr:uid="{00000000-0005-0000-0000-000001010000}"/>
    <cellStyle name="20% - 强调文字颜色 5 2 3 2 3 3 3 2 3" xfId="241" xr:uid="{00000000-0005-0000-0000-000016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30" xr:uid="{00000000-0005-0000-0000-00004E190000}"/>
    <cellStyle name="20% - 强调文字颜色 5 2 3 2 3 3 5" xfId="18948" xr:uid="{00000000-0005-0000-0000-0000344A0000}"/>
    <cellStyle name="20% - 强调文字颜色 5 2 3 2 3 3 5 2" xfId="3872" xr:uid="{00000000-0005-0000-0000-0000500F0000}"/>
    <cellStyle name="20% - 强调文字颜色 5 2 3 2 3 3 5 3" xfId="18949" xr:uid="{00000000-0005-0000-0000-0000354A0000}"/>
    <cellStyle name="20% - 强调文字颜色 5 2 3 2 3 3 6" xfId="18950" xr:uid="{00000000-0005-0000-0000-0000364A0000}"/>
    <cellStyle name="20% - 强调文字颜色 5 2 3 2 3 3 6 2" xfId="18952" xr:uid="{00000000-0005-0000-0000-0000384A0000}"/>
    <cellStyle name="20% - 强调文字颜色 5 2 3 2 3 3 7" xfId="18954" xr:uid="{00000000-0005-0000-0000-00003A4A0000}"/>
    <cellStyle name="20% - 强调文字颜色 5 2 3 2 3 4" xfId="18956" xr:uid="{00000000-0005-0000-0000-00003C4A0000}"/>
    <cellStyle name="20% - 强调文字颜色 5 2 3 2 3 5" xfId="18959" xr:uid="{00000000-0005-0000-0000-00003F4A0000}"/>
    <cellStyle name="20% - 强调文字颜色 5 2 3 2 3 6" xfId="18960" xr:uid="{00000000-0005-0000-0000-0000404A0000}"/>
    <cellStyle name="20% - 强调文字颜色 5 2 3 2 4" xfId="10248" xr:uid="{00000000-0005-0000-0000-000038280000}"/>
    <cellStyle name="20% - 强调文字颜色 5 2 3 2 4 2" xfId="18961" xr:uid="{00000000-0005-0000-0000-0000414A0000}"/>
    <cellStyle name="20% - 强调文字颜色 5 2 3 2 4 2 2" xfId="18962" xr:uid="{00000000-0005-0000-0000-0000424A0000}"/>
    <cellStyle name="20% - 强调文字颜色 5 2 3 2 4 2 2 2" xfId="290" xr:uid="{00000000-0005-0000-0000-00004B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6" xr:uid="{00000000-0005-0000-0000-0000464A0000}"/>
    <cellStyle name="20% - 强调文字颜色 5 2 3 2 4 3 2" xfId="11379" xr:uid="{00000000-0005-0000-0000-0000A32C0000}"/>
    <cellStyle name="20% - 强调文字颜色 5 2 3 2 4 3 3" xfId="11382" xr:uid="{00000000-0005-0000-0000-0000A6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1" xr:uid="{00000000-0005-0000-0000-000093160000}"/>
    <cellStyle name="20% - 强调文字颜色 5 2 3 2 5 2 2" xfId="13911" xr:uid="{00000000-0005-0000-0000-000087360000}"/>
    <cellStyle name="20% - 强调文字颜色 5 2 3 2 5 2 2 2" xfId="18971" xr:uid="{00000000-0005-0000-0000-00004B4A0000}"/>
    <cellStyle name="20% - 强调文字颜色 5 2 3 2 5 2 3" xfId="13915" xr:uid="{00000000-0005-0000-0000-00008B360000}"/>
    <cellStyle name="20% - 强调文字颜色 5 2 3 2 5 2 4" xfId="18972" xr:uid="{00000000-0005-0000-0000-00004C4A0000}"/>
    <cellStyle name="20% - 强调文字颜色 5 2 3 2 5 3" xfId="13918" xr:uid="{00000000-0005-0000-0000-00008E360000}"/>
    <cellStyle name="20% - 强调文字颜色 5 2 3 2 5 3 2" xfId="18973" xr:uid="{00000000-0005-0000-0000-00004D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7" xr:uid="{00000000-0005-0000-0000-0000271A0000}"/>
    <cellStyle name="20% - 强调文字颜色 5 2 3 2 5 4 2" xfId="18978" xr:uid="{00000000-0005-0000-0000-0000524A0000}"/>
    <cellStyle name="20% - 强调文字颜色 5 2 3 2 5 5" xfId="3104" xr:uid="{00000000-0005-0000-0000-0000500C0000}"/>
    <cellStyle name="20% - 强调文字颜色 5 2 3 2 5 6" xfId="18979" xr:uid="{00000000-0005-0000-0000-0000534A0000}"/>
    <cellStyle name="20% - 强调文字颜色 5 2 3 2 6" xfId="13921" xr:uid="{00000000-0005-0000-0000-000091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9" xr:uid="{00000000-0005-0000-0000-000099360000}"/>
    <cellStyle name="20% - 强调文字颜色 5 2 3 2 6 2 4" xfId="14860" xr:uid="{00000000-0005-0000-0000-00003C3A0000}"/>
    <cellStyle name="20% - 强调文字颜色 5 2 3 2 6 3" xfId="13934" xr:uid="{00000000-0005-0000-0000-00009E360000}"/>
    <cellStyle name="20% - 强调文字颜色 5 2 3 2 6 3 2" xfId="18982" xr:uid="{00000000-0005-0000-0000-0000564A0000}"/>
    <cellStyle name="20% - 强调文字颜色 5 2 3 2 6 3 3" xfId="8929" xr:uid="{00000000-0005-0000-0000-000011230000}"/>
    <cellStyle name="20% - 强调文字颜色 5 2 3 2 6 4" xfId="7634" xr:uid="{00000000-0005-0000-0000-0000021E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87" xr:uid="{00000000-0005-0000-0000-00004B0A0000}"/>
    <cellStyle name="20% - 强调文字颜色 5 2 3 2 7 2 3" xfId="18986" xr:uid="{00000000-0005-0000-0000-00005A4A0000}"/>
    <cellStyle name="20% - 强调文字颜色 5 2 3 2 7 3" xfId="13944" xr:uid="{00000000-0005-0000-0000-0000A8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1" xr:uid="{00000000-0005-0000-0000-0000AF360000}"/>
    <cellStyle name="20% - 强调文字颜色 5 2 3 2 8 2 2" xfId="18330" xr:uid="{00000000-0005-0000-0000-0000CA470000}"/>
    <cellStyle name="20% - 强调文字颜色 5 2 3 2 8 2 3" xfId="18991" xr:uid="{00000000-0005-0000-0000-00005F4A0000}"/>
    <cellStyle name="20% - 强调文字颜色 5 2 3 2 8 3" xfId="18992" xr:uid="{00000000-0005-0000-0000-000060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3" xr:uid="{00000000-0005-0000-0000-0000B1360000}"/>
    <cellStyle name="20% - 强调文字颜色 5 2 3 2 9 2" xfId="16216" xr:uid="{00000000-0005-0000-0000-0000883F0000}"/>
    <cellStyle name="20% - 强调文字颜色 5 2 3 2 9 3" xfId="18996" xr:uid="{00000000-0005-0000-0000-000064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5" xr:uid="{00000000-0005-0000-0000-00003F280000}"/>
    <cellStyle name="20% - 强调文字颜色 5 2 3 4 3 2" xfId="19007" xr:uid="{00000000-0005-0000-0000-00006F4A0000}"/>
    <cellStyle name="20% - 强调文字颜色 5 2 3 4 4" xfId="7360" xr:uid="{00000000-0005-0000-0000-0000F01C0000}"/>
    <cellStyle name="20% - 强调文字颜色 5 2 3 4 5" xfId="7363" xr:uid="{00000000-0005-0000-0000-0000F3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5" xr:uid="{00000000-0005-0000-0000-0000774A0000}"/>
    <cellStyle name="20% - 强调文字颜色 5 2 4 10" xfId="9922" xr:uid="{00000000-0005-0000-0000-0000F2260000}"/>
    <cellStyle name="20% - 强调文字颜色 5 2 4 10 2" xfId="19017" xr:uid="{00000000-0005-0000-0000-0000794A0000}"/>
    <cellStyle name="20% - 强调文字颜色 5 2 4 11" xfId="9925" xr:uid="{00000000-0005-0000-0000-0000F5260000}"/>
    <cellStyle name="20% - 强调文字颜色 5 2 4 11 2" xfId="19021" xr:uid="{00000000-0005-0000-0000-00007D4A0000}"/>
    <cellStyle name="20% - 强调文字颜色 5 2 4 12" xfId="19025" xr:uid="{00000000-0005-0000-0000-0000814A0000}"/>
    <cellStyle name="20% - 强调文字颜色 5 2 4 12 2" xfId="19029" xr:uid="{00000000-0005-0000-0000-0000854A0000}"/>
    <cellStyle name="20% - 强调文字颜色 5 2 4 13" xfId="19033" xr:uid="{00000000-0005-0000-0000-0000894A0000}"/>
    <cellStyle name="20% - 强调文字颜色 5 2 4 13 2" xfId="19037" xr:uid="{00000000-0005-0000-0000-00008D4A0000}"/>
    <cellStyle name="20% - 强调文字颜色 5 2 4 14" xfId="19041" xr:uid="{00000000-0005-0000-0000-0000914A0000}"/>
    <cellStyle name="20% - 强调文字颜色 5 2 4 15" xfId="19046" xr:uid="{00000000-0005-0000-0000-0000964A0000}"/>
    <cellStyle name="20% - 强调文字颜色 5 2 4 15 2" xfId="19048" xr:uid="{00000000-0005-0000-0000-0000984A0000}"/>
    <cellStyle name="20% - 强调文字颜色 5 2 4 16" xfId="19053" xr:uid="{00000000-0005-0000-0000-00009D4A0000}"/>
    <cellStyle name="20% - 强调文字颜色 5 2 4 17" xfId="19055" xr:uid="{00000000-0005-0000-0000-00009F4A0000}"/>
    <cellStyle name="20% - 强调文字颜色 5 2 4 2" xfId="19057" xr:uid="{00000000-0005-0000-0000-0000A14A0000}"/>
    <cellStyle name="20% - 强调文字颜色 5 2 4 2 10" xfId="15829" xr:uid="{00000000-0005-0000-0000-0000053E0000}"/>
    <cellStyle name="20% - 强调文字颜色 5 2 4 2 10 2" xfId="4650" xr:uid="{00000000-0005-0000-0000-00005A120000}"/>
    <cellStyle name="20% - 强调文字颜色 5 2 4 2 11" xfId="15835" xr:uid="{00000000-0005-0000-0000-00000B3E0000}"/>
    <cellStyle name="20% - 强调文字颜色 5 2 4 2 11 2" xfId="4668" xr:uid="{00000000-0005-0000-0000-00006C120000}"/>
    <cellStyle name="20% - 强调文字颜色 5 2 4 2 12" xfId="10091" xr:uid="{00000000-0005-0000-0000-00009B270000}"/>
    <cellStyle name="20% - 强调文字颜色 5 2 4 2 12 2" xfId="4683" xr:uid="{00000000-0005-0000-0000-00007B120000}"/>
    <cellStyle name="20% - 强调文字颜色 5 2 4 2 13" xfId="10097" xr:uid="{00000000-0005-0000-0000-0000A1270000}"/>
    <cellStyle name="20% - 强调文字颜色 5 2 4 2 13 2" xfId="19062" xr:uid="{00000000-0005-0000-0000-0000A64A0000}"/>
    <cellStyle name="20% - 强调文字颜色 5 2 4 2 14" xfId="19064" xr:uid="{00000000-0005-0000-0000-0000A84A0000}"/>
    <cellStyle name="20% - 强调文字颜色 5 2 4 2 15" xfId="19067" xr:uid="{00000000-0005-0000-0000-0000AB4A0000}"/>
    <cellStyle name="20% - 强调文字颜色 5 2 4 2 2" xfId="19070" xr:uid="{00000000-0005-0000-0000-0000AE4A0000}"/>
    <cellStyle name="20% - 强调文字颜色 5 2 4 2 2 2" xfId="10610" xr:uid="{00000000-0005-0000-0000-0000A2290000}"/>
    <cellStyle name="20% - 强调文字颜色 5 2 4 2 2 2 2" xfId="10612" xr:uid="{00000000-0005-0000-0000-0000A4290000}"/>
    <cellStyle name="20% - 强调文字颜色 5 2 4 2 2 2 2 2" xfId="10614" xr:uid="{00000000-0005-0000-0000-0000A6290000}"/>
    <cellStyle name="20% - 强调文字颜色 5 2 4 2 2 2 2 3" xfId="10616" xr:uid="{00000000-0005-0000-0000-0000A8290000}"/>
    <cellStyle name="20% - 强调文字颜色 5 2 4 2 2 2 3" xfId="10623" xr:uid="{00000000-0005-0000-0000-0000AF290000}"/>
    <cellStyle name="20% - 强调文字颜色 5 2 4 2 2 2 3 2" xfId="10625" xr:uid="{00000000-0005-0000-0000-0000B1290000}"/>
    <cellStyle name="20% - 强调文字颜色 5 2 4 2 2 2 4" xfId="10630" xr:uid="{00000000-0005-0000-0000-0000B6290000}"/>
    <cellStyle name="20% - 强调文字颜色 5 2 4 2 2 2 5" xfId="10633" xr:uid="{00000000-0005-0000-0000-0000B9290000}"/>
    <cellStyle name="20% - 强调文字颜色 5 2 4 2 2 3" xfId="10635" xr:uid="{00000000-0005-0000-0000-0000BB290000}"/>
    <cellStyle name="20% - 强调文字颜色 5 2 4 2 2 3 2" xfId="10639" xr:uid="{00000000-0005-0000-0000-0000BF290000}"/>
    <cellStyle name="20% - 强调文字颜色 5 2 4 2 2 3 2 2" xfId="10641" xr:uid="{00000000-0005-0000-0000-0000C1290000}"/>
    <cellStyle name="20% - 强调文字颜色 5 2 4 2 2 3 2 2 2" xfId="7790" xr:uid="{00000000-0005-0000-0000-00009E1E0000}"/>
    <cellStyle name="20% - 强调文字颜色 5 2 4 2 2 3 2 2 3" xfId="7794" xr:uid="{00000000-0005-0000-0000-0000A21E0000}"/>
    <cellStyle name="20% - 强调文字颜色 5 2 4 2 2 3 2 3" xfId="10644" xr:uid="{00000000-0005-0000-0000-0000C4290000}"/>
    <cellStyle name="20% - 强调文字颜色 5 2 4 2 2 3 2 4" xfId="19073" xr:uid="{00000000-0005-0000-0000-0000B14A0000}"/>
    <cellStyle name="20% - 强调文字颜色 5 2 4 2 2 3 3" xfId="10646" xr:uid="{00000000-0005-0000-0000-0000C6290000}"/>
    <cellStyle name="20% - 强调文字颜色 5 2 4 2 2 3 3 2" xfId="10648" xr:uid="{00000000-0005-0000-0000-0000C8290000}"/>
    <cellStyle name="20% - 强调文字颜色 5 2 4 2 2 3 3 2 2" xfId="7813" xr:uid="{00000000-0005-0000-0000-0000B51E0000}"/>
    <cellStyle name="20% - 强调文字颜色 5 2 4 2 2 3 3 2 3" xfId="17958" xr:uid="{00000000-0005-0000-0000-000056460000}"/>
    <cellStyle name="20% - 强调文字颜色 5 2 4 2 2 3 3 3" xfId="19075" xr:uid="{00000000-0005-0000-0000-0000B34A0000}"/>
    <cellStyle name="20% - 强调文字颜色 5 2 4 2 2 3 3 4" xfId="19076" xr:uid="{00000000-0005-0000-0000-0000B44A0000}"/>
    <cellStyle name="20% - 强调文字颜色 5 2 4 2 2 3 4" xfId="10650" xr:uid="{00000000-0005-0000-0000-0000CA290000}"/>
    <cellStyle name="20% - 强调文字颜色 5 2 4 2 2 3 4 2" xfId="19077" xr:uid="{00000000-0005-0000-0000-0000B54A0000}"/>
    <cellStyle name="20% - 强调文字颜色 5 2 4 2 2 3 4 3" xfId="19079" xr:uid="{00000000-0005-0000-0000-0000B74A0000}"/>
    <cellStyle name="20% - 强调文字颜色 5 2 4 2 2 3 5" xfId="10652" xr:uid="{00000000-0005-0000-0000-0000CC290000}"/>
    <cellStyle name="20% - 强调文字颜色 5 2 4 2 2 3 5 2" xfId="19080" xr:uid="{00000000-0005-0000-0000-0000B84A0000}"/>
    <cellStyle name="20% - 强调文字颜色 5 2 4 2 2 3 5 3" xfId="19081" xr:uid="{00000000-0005-0000-0000-0000B9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1" xr:uid="{00000000-0005-0000-0000-00004F280000}"/>
    <cellStyle name="20% - 强调文字颜色 5 2 4 2 3 2" xfId="19087" xr:uid="{00000000-0005-0000-0000-0000BF4A0000}"/>
    <cellStyle name="20% - 强调文字颜色 5 2 4 2 3 2 2" xfId="19088" xr:uid="{00000000-0005-0000-0000-0000C04A0000}"/>
    <cellStyle name="20% - 强调文字颜色 5 2 4 2 3 2 2 2" xfId="14429" xr:uid="{00000000-0005-0000-0000-00008D380000}"/>
    <cellStyle name="20% - 强调文字颜色 5 2 4 2 3 2 2 2 2" xfId="8869" xr:uid="{00000000-0005-0000-0000-0000D5220000}"/>
    <cellStyle name="20% - 强调文字颜色 5 2 4 2 3 2 2 3" xfId="16337" xr:uid="{00000000-0005-0000-0000-000001400000}"/>
    <cellStyle name="20% - 强调文字颜色 5 2 4 2 3 2 3" xfId="19089" xr:uid="{00000000-0005-0000-0000-0000C14A0000}"/>
    <cellStyle name="20% - 强调文字颜色 5 2 4 2 3 2 3 2" xfId="16342" xr:uid="{00000000-0005-0000-0000-000006400000}"/>
    <cellStyle name="20% - 强调文字颜色 5 2 4 2 3 2 4" xfId="16551" xr:uid="{00000000-0005-0000-0000-0000D7400000}"/>
    <cellStyle name="20% - 强调文字颜色 5 2 4 2 3 2 4 2" xfId="16349" xr:uid="{00000000-0005-0000-0000-00000D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8" xr:uid="{00000000-0005-0000-0000-0000AA380000}"/>
    <cellStyle name="20% - 强调文字颜色 5 2 4 2 3 3 2 3" xfId="19092" xr:uid="{00000000-0005-0000-0000-0000C44A0000}"/>
    <cellStyle name="20% - 强调文字颜色 5 2 4 2 3 3 3" xfId="19093" xr:uid="{00000000-0005-0000-0000-0000C54A0000}"/>
    <cellStyle name="20% - 强调文字颜色 5 2 4 2 3 3 3 2" xfId="14470" xr:uid="{00000000-0005-0000-0000-0000B6380000}"/>
    <cellStyle name="20% - 强调文字颜色 5 2 4 2 3 3 4" xfId="16557" xr:uid="{00000000-0005-0000-0000-0000DD400000}"/>
    <cellStyle name="20% - 强调文字颜色 5 2 4 2 3 4" xfId="19094" xr:uid="{00000000-0005-0000-0000-0000C64A0000}"/>
    <cellStyle name="20% - 强调文字颜色 5 2 4 2 3 4 2" xfId="17299" xr:uid="{00000000-0005-0000-0000-0000C3430000}"/>
    <cellStyle name="20% - 强调文字颜色 5 2 4 2 3 4 2 2" xfId="14493" xr:uid="{00000000-0005-0000-0000-0000CD380000}"/>
    <cellStyle name="20% - 强调文字颜色 5 2 4 2 3 4 3" xfId="17302" xr:uid="{00000000-0005-0000-0000-0000C6430000}"/>
    <cellStyle name="20% - 强调文字颜色 5 2 4 2 3 5" xfId="19096" xr:uid="{00000000-0005-0000-0000-0000C84A0000}"/>
    <cellStyle name="20% - 强调文字颜色 5 2 4 2 3 5 2" xfId="17317" xr:uid="{00000000-0005-0000-0000-0000D5430000}"/>
    <cellStyle name="20% - 强调文字颜色 5 2 4 2 3 5 3" xfId="17322" xr:uid="{00000000-0005-0000-0000-0000DA430000}"/>
    <cellStyle name="20% - 强调文字颜色 5 2 4 2 3 6" xfId="19098" xr:uid="{00000000-0005-0000-0000-0000CA4A0000}"/>
    <cellStyle name="20% - 强调文字颜色 5 2 4 2 3 6 2" xfId="17339" xr:uid="{00000000-0005-0000-0000-0000EB430000}"/>
    <cellStyle name="20% - 强调文字颜色 5 2 4 2 3 7" xfId="19100" xr:uid="{00000000-0005-0000-0000-0000CC4A0000}"/>
    <cellStyle name="20% - 强调文字颜色 5 2 4 2 3 8" xfId="19101" xr:uid="{00000000-0005-0000-0000-0000CD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5" xr:uid="{00000000-0005-0000-0000-000095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6" xr:uid="{00000000-0005-0000-0000-0000A4460000}"/>
    <cellStyle name="20% - 强调文字颜色 5 2 4 2 4 3 3" xfId="19111" xr:uid="{00000000-0005-0000-0000-0000D74A0000}"/>
    <cellStyle name="20% - 强调文字颜色 5 2 4 2 4 3 4" xfId="19112" xr:uid="{00000000-0005-0000-0000-0000D84A0000}"/>
    <cellStyle name="20% - 强调文字颜色 5 2 4 2 4 4" xfId="2423" xr:uid="{00000000-0005-0000-0000-0000A7090000}"/>
    <cellStyle name="20% - 强调文字颜色 5 2 4 2 4 4 2" xfId="2429" xr:uid="{00000000-0005-0000-0000-0000AD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4" xr:uid="{00000000-0005-0000-0000-0000DA4A0000}"/>
    <cellStyle name="20% - 强调文字颜色 5 2 4 2 5 2 3" xfId="19116" xr:uid="{00000000-0005-0000-0000-0000DC4A0000}"/>
    <cellStyle name="20% - 强调文字颜色 5 2 4 2 5 3" xfId="13983" xr:uid="{00000000-0005-0000-0000-0000CF360000}"/>
    <cellStyle name="20% - 强调文字颜色 5 2 4 2 5 3 2" xfId="19118" xr:uid="{00000000-0005-0000-0000-0000DE4A0000}"/>
    <cellStyle name="20% - 强调文字颜色 5 2 4 2 5 3 3" xfId="19120" xr:uid="{00000000-0005-0000-0000-0000E04A0000}"/>
    <cellStyle name="20% - 强调文字颜色 5 2 4 2 5 4" xfId="2438" xr:uid="{00000000-0005-0000-0000-0000B6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4" xr:uid="{00000000-0005-0000-0000-0000E44A0000}"/>
    <cellStyle name="20% - 强调文字颜色 5 2 4 2 6 2 2" xfId="19128" xr:uid="{00000000-0005-0000-0000-0000E84A0000}"/>
    <cellStyle name="20% - 强调文字颜色 5 2 4 2 6 2 3" xfId="19131" xr:uid="{00000000-0005-0000-0000-0000EB4A0000}"/>
    <cellStyle name="20% - 强调文字颜色 5 2 4 2 6 3" xfId="19133" xr:uid="{00000000-0005-0000-0000-0000ED4A0000}"/>
    <cellStyle name="20% - 强调文字颜色 5 2 4 2 6 3 2" xfId="19135" xr:uid="{00000000-0005-0000-0000-0000EF4A0000}"/>
    <cellStyle name="20% - 强调文字颜色 5 2 4 2 6 4" xfId="19136" xr:uid="{00000000-0005-0000-0000-0000F04A0000}"/>
    <cellStyle name="20% - 强调文字颜色 5 2 4 2 6 5" xfId="19138" xr:uid="{00000000-0005-0000-0000-0000F24A0000}"/>
    <cellStyle name="20% - 强调文字颜色 5 2 4 2 7" xfId="13989" xr:uid="{00000000-0005-0000-0000-0000D5360000}"/>
    <cellStyle name="20% - 强调文字颜色 5 2 4 2 7 2" xfId="19139" xr:uid="{00000000-0005-0000-0000-0000F34A0000}"/>
    <cellStyle name="20% - 强调文字颜色 5 2 4 2 7 2 2" xfId="19141" xr:uid="{00000000-0005-0000-0000-0000F54A0000}"/>
    <cellStyle name="20% - 强调文字颜色 5 2 4 2 7 2 3" xfId="19144" xr:uid="{00000000-0005-0000-0000-0000F84A0000}"/>
    <cellStyle name="20% - 强调文字颜色 5 2 4 2 7 3" xfId="19145" xr:uid="{00000000-0005-0000-0000-0000F94A0000}"/>
    <cellStyle name="20% - 强调文字颜色 5 2 4 2 7 3 2" xfId="19147" xr:uid="{00000000-0005-0000-0000-0000FB4A0000}"/>
    <cellStyle name="20% - 强调文字颜色 5 2 4 2 7 4" xfId="19149" xr:uid="{00000000-0005-0000-0000-0000FD4A0000}"/>
    <cellStyle name="20% - 强调文字颜色 5 2 4 2 8" xfId="19150" xr:uid="{00000000-0005-0000-0000-0000FE4A0000}"/>
    <cellStyle name="20% - 强调文字颜色 5 2 4 2 8 2" xfId="19152" xr:uid="{00000000-0005-0000-0000-0000004B0000}"/>
    <cellStyle name="20% - 强调文字颜色 5 2 4 2 8 3" xfId="19155" xr:uid="{00000000-0005-0000-0000-0000034B0000}"/>
    <cellStyle name="20% - 强调文字颜色 5 2 4 2 9" xfId="19158" xr:uid="{00000000-0005-0000-0000-0000064B0000}"/>
    <cellStyle name="20% - 强调文字颜色 5 2 4 2 9 2" xfId="19161" xr:uid="{00000000-0005-0000-0000-0000094B0000}"/>
    <cellStyle name="20% - 强调文字颜色 5 2 4 3" xfId="19163" xr:uid="{00000000-0005-0000-0000-00000B4B0000}"/>
    <cellStyle name="20% - 强调文字颜色 5 2 4 3 2" xfId="19165" xr:uid="{00000000-0005-0000-0000-00000D4B0000}"/>
    <cellStyle name="20% - 强调文字颜色 5 2 4 3 2 2" xfId="10840" xr:uid="{00000000-0005-0000-0000-0000882A0000}"/>
    <cellStyle name="20% - 强调文字颜色 5 2 4 3 2 2 2" xfId="10843" xr:uid="{00000000-0005-0000-0000-00008B2A0000}"/>
    <cellStyle name="20% - 强调文字颜色 5 2 4 3 2 2 2 2" xfId="10845" xr:uid="{00000000-0005-0000-0000-00008D2A0000}"/>
    <cellStyle name="20% - 强调文字颜色 5 2 4 3 2 2 2 2 2" xfId="1413" xr:uid="{00000000-0005-0000-0000-0000B5050000}"/>
    <cellStyle name="20% - 强调文字颜色 5 2 4 3 2 2 2 2 3" xfId="825" xr:uid="{00000000-0005-0000-0000-000069030000}"/>
    <cellStyle name="20% - 强调文字颜色 5 2 4 3 2 2 2 3" xfId="10847" xr:uid="{00000000-0005-0000-0000-00008F2A0000}"/>
    <cellStyle name="20% - 强调文字颜色 5 2 4 3 2 2 2 4" xfId="15793" xr:uid="{00000000-0005-0000-0000-0000E13D0000}"/>
    <cellStyle name="20% - 强调文字颜色 5 2 4 3 2 2 3" xfId="10849" xr:uid="{00000000-0005-0000-0000-0000912A0000}"/>
    <cellStyle name="20% - 强调文字颜色 5 2 4 3 2 2 3 2" xfId="10852" xr:uid="{00000000-0005-0000-0000-0000942A0000}"/>
    <cellStyle name="20% - 强调文字颜色 5 2 4 3 2 2 3 2 2" xfId="1878" xr:uid="{00000000-0005-0000-0000-000086070000}"/>
    <cellStyle name="20% - 强调文字颜色 5 2 4 3 2 2 3 2 3" xfId="860" xr:uid="{00000000-0005-0000-0000-00008C030000}"/>
    <cellStyle name="20% - 强调文字颜色 5 2 4 3 2 2 3 3" xfId="14386" xr:uid="{00000000-0005-0000-0000-000062380000}"/>
    <cellStyle name="20% - 强调文字颜色 5 2 4 3 2 2 3 4" xfId="19167" xr:uid="{00000000-0005-0000-0000-00000F4B0000}"/>
    <cellStyle name="20% - 强调文字颜色 5 2 4 3 2 2 4" xfId="10854" xr:uid="{00000000-0005-0000-0000-0000962A0000}"/>
    <cellStyle name="20% - 强调文字颜色 5 2 4 3 2 2 4 2" xfId="14396" xr:uid="{00000000-0005-0000-0000-00006C380000}"/>
    <cellStyle name="20% - 强调文字颜色 5 2 4 3 2 2 4 3" xfId="14399" xr:uid="{00000000-0005-0000-0000-00006F380000}"/>
    <cellStyle name="20% - 强调文字颜色 5 2 4 3 2 2 5" xfId="10857" xr:uid="{00000000-0005-0000-0000-0000992A0000}"/>
    <cellStyle name="20% - 强调文字颜色 5 2 4 3 2 2 5 2" xfId="8712" xr:uid="{00000000-0005-0000-0000-000038220000}"/>
    <cellStyle name="20% - 强调文字颜色 5 2 4 3 2 2 6" xfId="7013" xr:uid="{00000000-0005-0000-0000-0000951B0000}"/>
    <cellStyle name="20% - 强调文字颜色 5 2 4 3 2 3" xfId="10860" xr:uid="{00000000-0005-0000-0000-00009C2A0000}"/>
    <cellStyle name="20% - 强调文字颜色 5 2 4 3 2 4" xfId="10871" xr:uid="{00000000-0005-0000-0000-0000A72A0000}"/>
    <cellStyle name="20% - 强调文字颜色 5 2 4 3 2 4 2" xfId="10873" xr:uid="{00000000-0005-0000-0000-0000A92A0000}"/>
    <cellStyle name="20% - 强调文字颜色 5 2 4 3 2 5" xfId="10878" xr:uid="{00000000-0005-0000-0000-0000AE2A0000}"/>
    <cellStyle name="20% - 强调文字颜色 5 2 4 3 2 6" xfId="19169" xr:uid="{00000000-0005-0000-0000-0000114B0000}"/>
    <cellStyle name="20% - 强调文字颜色 5 2 4 3 3" xfId="19170" xr:uid="{00000000-0005-0000-0000-0000124B0000}"/>
    <cellStyle name="20% - 强调文字颜色 5 2 4 3 3 2" xfId="10959" xr:uid="{00000000-0005-0000-0000-0000FF2A0000}"/>
    <cellStyle name="20% - 强调文字颜色 5 2 4 3 3 2 2" xfId="19172" xr:uid="{00000000-0005-0000-0000-0000144B0000}"/>
    <cellStyle name="20% - 强调文字颜色 5 2 4 3 3 2 2 2" xfId="14704" xr:uid="{00000000-0005-0000-0000-0000A0390000}"/>
    <cellStyle name="20% - 强调文字颜色 5 2 4 3 3 2 2 3" xfId="19173" xr:uid="{00000000-0005-0000-0000-0000154B0000}"/>
    <cellStyle name="20% - 强调文字颜色 5 2 4 3 3 2 3" xfId="19176" xr:uid="{00000000-0005-0000-0000-000018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4" xr:uid="{00000000-0005-0000-0000-000008400000}"/>
    <cellStyle name="20% - 强调文字颜色 5 2 4 3 3 3 2 3" xfId="19181" xr:uid="{00000000-0005-0000-0000-00001D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10" xr:uid="{00000000-0005-0000-0000-00001E3F0000}"/>
    <cellStyle name="20% - 强调文字颜色 5 2 4 3 3 4 2 2" xfId="19186" xr:uid="{00000000-0005-0000-0000-0000224B0000}"/>
    <cellStyle name="20% - 强调文字颜色 5 2 4 3 3 4 3" xfId="19189" xr:uid="{00000000-0005-0000-0000-0000254B0000}"/>
    <cellStyle name="20% - 强调文字颜色 5 2 4 3 3 5" xfId="19191" xr:uid="{00000000-0005-0000-0000-0000274B0000}"/>
    <cellStyle name="20% - 强调文字颜色 5 2 4 3 3 5 2" xfId="19193" xr:uid="{00000000-0005-0000-0000-0000294B0000}"/>
    <cellStyle name="20% - 强调文字颜色 5 2 4 3 3 5 3" xfId="19195" xr:uid="{00000000-0005-0000-0000-00002B4B0000}"/>
    <cellStyle name="20% - 强调文字颜色 5 2 4 3 3 6" xfId="19197" xr:uid="{00000000-0005-0000-0000-00002D4B0000}"/>
    <cellStyle name="20% - 强调文字颜色 5 2 4 3 3 6 2" xfId="19199" xr:uid="{00000000-0005-0000-0000-00002F4B0000}"/>
    <cellStyle name="20% - 强调文字颜色 5 2 4 3 3 7" xfId="19202" xr:uid="{00000000-0005-0000-0000-0000324B0000}"/>
    <cellStyle name="20% - 强调文字颜色 5 2 4 3 4" xfId="19203" xr:uid="{00000000-0005-0000-0000-0000334B0000}"/>
    <cellStyle name="20% - 强调文字颜色 5 2 4 3 5" xfId="13994" xr:uid="{00000000-0005-0000-0000-0000DA360000}"/>
    <cellStyle name="20% - 强调文字颜色 5 2 4 3 6" xfId="13999" xr:uid="{00000000-0005-0000-0000-0000DF360000}"/>
    <cellStyle name="20% - 强调文字颜色 5 2 4 4" xfId="19204" xr:uid="{00000000-0005-0000-0000-0000344B0000}"/>
    <cellStyle name="20% - 强调文字颜色 5 2 4 4 2" xfId="19206" xr:uid="{00000000-0005-0000-0000-0000364B0000}"/>
    <cellStyle name="20% - 强调文字颜色 5 2 4 4 2 2" xfId="11087" xr:uid="{00000000-0005-0000-0000-00007F2B0000}"/>
    <cellStyle name="20% - 强调文字颜色 5 2 4 4 2 2 2" xfId="19208" xr:uid="{00000000-0005-0000-0000-0000384B0000}"/>
    <cellStyle name="20% - 强调文字颜色 5 2 4 4 2 3" xfId="8049" xr:uid="{00000000-0005-0000-0000-0000A1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4" xr:uid="{00000000-0005-0000-0000-0000E4360000}"/>
    <cellStyle name="20% - 强调文字颜色 5 2 4 4 6" xfId="14006" xr:uid="{00000000-0005-0000-0000-0000E6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3" xr:uid="{00000000-0005-0000-0000-0000BD1B0000}"/>
    <cellStyle name="20% - 强调文字颜色 5 2 4 5 3" xfId="19224" xr:uid="{00000000-0005-0000-0000-0000484B0000}"/>
    <cellStyle name="20% - 强调文字颜色 5 2 4 5 3 2" xfId="19225" xr:uid="{00000000-0005-0000-0000-0000494B0000}"/>
    <cellStyle name="20% - 强调文字颜色 5 2 4 5 3 2 2" xfId="19227" xr:uid="{00000000-0005-0000-0000-00004B4B0000}"/>
    <cellStyle name="20% - 强调文字颜色 5 2 4 5 3 3" xfId="9123" xr:uid="{00000000-0005-0000-0000-0000D3230000}"/>
    <cellStyle name="20% - 强调文字颜色 5 2 4 5 3 4" xfId="9126" xr:uid="{00000000-0005-0000-0000-0000D6230000}"/>
    <cellStyle name="20% - 强调文字颜色 5 2 4 5 4" xfId="19229" xr:uid="{00000000-0005-0000-0000-00004D4B0000}"/>
    <cellStyle name="20% - 强调文字颜色 5 2 4 5 4 2" xfId="19231" xr:uid="{00000000-0005-0000-0000-00004F4B0000}"/>
    <cellStyle name="20% - 强调文字颜色 5 2 4 5 5" xfId="14011" xr:uid="{00000000-0005-0000-0000-0000EB360000}"/>
    <cellStyle name="20% - 强调文字颜色 5 2 4 5 6" xfId="14014" xr:uid="{00000000-0005-0000-0000-0000EE360000}"/>
    <cellStyle name="20% - 强调文字颜色 5 2 4 6" xfId="19233" xr:uid="{00000000-0005-0000-0000-0000514B0000}"/>
    <cellStyle name="20% - 强调文字颜色 5 2 4 6 2" xfId="19234" xr:uid="{00000000-0005-0000-0000-0000524B0000}"/>
    <cellStyle name="20% - 强调文字颜色 5 2 4 6 2 2" xfId="11154" xr:uid="{00000000-0005-0000-0000-0000C22B0000}"/>
    <cellStyle name="20% - 强调文字颜色 5 2 4 6 2 2 2" xfId="19235" xr:uid="{00000000-0005-0000-0000-0000534B0000}"/>
    <cellStyle name="20% - 强调文字颜色 5 2 4 6 2 3" xfId="19237" xr:uid="{00000000-0005-0000-0000-0000554B0000}"/>
    <cellStyle name="20% - 强调文字颜色 5 2 4 6 2 4" xfId="19240" xr:uid="{00000000-0005-0000-0000-0000584B0000}"/>
    <cellStyle name="20% - 强调文字颜色 5 2 4 6 3" xfId="19242" xr:uid="{00000000-0005-0000-0000-00005A4B0000}"/>
    <cellStyle name="20% - 强调文字颜色 5 2 4 6 3 2" xfId="11180" xr:uid="{00000000-0005-0000-0000-0000DC2B0000}"/>
    <cellStyle name="20% - 强调文字颜色 5 2 4 6 3 3" xfId="9137" xr:uid="{00000000-0005-0000-0000-0000E1230000}"/>
    <cellStyle name="20% - 强调文字颜色 5 2 4 6 4" xfId="16618" xr:uid="{00000000-0005-0000-0000-00001A410000}"/>
    <cellStyle name="20% - 强调文字颜色 5 2 4 6 4 2" xfId="11237" xr:uid="{00000000-0005-0000-0000-0000152C0000}"/>
    <cellStyle name="20% - 强调文字颜色 5 2 4 6 5" xfId="16621" xr:uid="{00000000-0005-0000-0000-00001D410000}"/>
    <cellStyle name="20% - 强调文字颜色 5 2 4 6 6" xfId="19243" xr:uid="{00000000-0005-0000-0000-00005B4B0000}"/>
    <cellStyle name="20% - 强调文字颜色 5 2 4 7" xfId="8220" xr:uid="{00000000-0005-0000-0000-00004C200000}"/>
    <cellStyle name="20% - 强调文字颜色 5 2 4 7 2" xfId="8089" xr:uid="{00000000-0005-0000-0000-0000C91F0000}"/>
    <cellStyle name="20% - 强调文字颜色 5 2 4 7 2 2" xfId="17794" xr:uid="{00000000-0005-0000-0000-0000B2450000}"/>
    <cellStyle name="20% - 强调文字颜色 5 2 4 7 2 3" xfId="17820" xr:uid="{00000000-0005-0000-0000-0000CC450000}"/>
    <cellStyle name="20% - 强调文字颜色 5 2 4 7 3" xfId="8093" xr:uid="{00000000-0005-0000-0000-0000CD1F0000}"/>
    <cellStyle name="20% - 强调文字颜色 5 2 4 7 3 2" xfId="11311" xr:uid="{00000000-0005-0000-0000-00005F2C0000}"/>
    <cellStyle name="20% - 强调文字颜色 5 2 4 7 4" xfId="8096" xr:uid="{00000000-0005-0000-0000-0000D01F0000}"/>
    <cellStyle name="20% - 强调文字颜色 5 2 4 7 5" xfId="19244" xr:uid="{00000000-0005-0000-0000-00005C4B0000}"/>
    <cellStyle name="20% - 强调文字颜色 5 2 4 8" xfId="8222" xr:uid="{00000000-0005-0000-0000-00004E200000}"/>
    <cellStyle name="20% - 强调文字颜色 5 2 4 8 2" xfId="8224" xr:uid="{00000000-0005-0000-0000-000050200000}"/>
    <cellStyle name="20% - 强调文字颜色 5 2 4 8 2 2" xfId="11212" xr:uid="{00000000-0005-0000-0000-0000FC2B0000}"/>
    <cellStyle name="20% - 强调文字颜色 5 2 4 8 2 3" xfId="19245" xr:uid="{00000000-0005-0000-0000-00005D4B0000}"/>
    <cellStyle name="20% - 强调文字颜色 5 2 4 8 3" xfId="8226" xr:uid="{00000000-0005-0000-0000-000052200000}"/>
    <cellStyle name="20% - 强调文字颜色 5 2 4 8 3 2" xfId="11224" xr:uid="{00000000-0005-0000-0000-0000082C0000}"/>
    <cellStyle name="20% - 强调文字颜色 5 2 4 8 4" xfId="19247" xr:uid="{00000000-0005-0000-0000-00005F4B0000}"/>
    <cellStyle name="20% - 强调文字颜色 5 2 4 8 5" xfId="17254" xr:uid="{00000000-0005-0000-0000-000096430000}"/>
    <cellStyle name="20% - 强调文字颜色 5 2 4 9" xfId="8230" xr:uid="{00000000-0005-0000-0000-000056200000}"/>
    <cellStyle name="20% - 强调文字颜色 5 2 4 9 2" xfId="8233" xr:uid="{00000000-0005-0000-0000-000059200000}"/>
    <cellStyle name="20% - 强调文字颜色 5 2 4 9 3" xfId="19250" xr:uid="{00000000-0005-0000-0000-0000624B0000}"/>
    <cellStyle name="20% - 强调文字颜色 5 2 5" xfId="19252" xr:uid="{00000000-0005-0000-0000-0000644B0000}"/>
    <cellStyle name="20% - 强调文字颜色 5 2 5 2" xfId="19254" xr:uid="{00000000-0005-0000-0000-0000664B0000}"/>
    <cellStyle name="20% - 强调文字颜色 5 2 5 2 2" xfId="19256" xr:uid="{00000000-0005-0000-0000-0000684B0000}"/>
    <cellStyle name="20% - 强调文字颜色 5 2 5 2 2 2" xfId="11540" xr:uid="{00000000-0005-0000-0000-0000442D0000}"/>
    <cellStyle name="20% - 强调文字颜色 5 2 5 2 2 2 2" xfId="11544" xr:uid="{00000000-0005-0000-0000-0000482D0000}"/>
    <cellStyle name="20% - 强调文字颜色 5 2 5 2 2 2 3" xfId="11552" xr:uid="{00000000-0005-0000-0000-0000502D0000}"/>
    <cellStyle name="20% - 强调文字颜色 5 2 5 2 2 2 4" xfId="11555" xr:uid="{00000000-0005-0000-0000-0000532D0000}"/>
    <cellStyle name="20% - 强调文字颜色 5 2 5 2 2 3" xfId="11558" xr:uid="{00000000-0005-0000-0000-0000562D0000}"/>
    <cellStyle name="20% - 强调文字颜色 5 2 5 2 2 3 2" xfId="11560" xr:uid="{00000000-0005-0000-0000-0000582D0000}"/>
    <cellStyle name="20% - 强调文字颜色 5 2 5 2 2 4" xfId="11571" xr:uid="{00000000-0005-0000-0000-0000632D0000}"/>
    <cellStyle name="20% - 强调文字颜色 5 2 5 2 2 5" xfId="11579" xr:uid="{00000000-0005-0000-0000-00006B2D0000}"/>
    <cellStyle name="20% - 强调文字颜色 5 2 5 2 3" xfId="19260" xr:uid="{00000000-0005-0000-0000-00006C4B0000}"/>
    <cellStyle name="20% - 强调文字颜色 5 2 5 2 3 2" xfId="11674" xr:uid="{00000000-0005-0000-0000-0000CA2D0000}"/>
    <cellStyle name="20% - 强调文字颜色 5 2 5 2 3 2 2" xfId="19262" xr:uid="{00000000-0005-0000-0000-00006E4B0000}"/>
    <cellStyle name="20% - 强调文字颜色 5 2 5 2 3 2 3" xfId="19265" xr:uid="{00000000-0005-0000-0000-0000714B0000}"/>
    <cellStyle name="20% - 强调文字颜色 5 2 5 2 3 3" xfId="19267" xr:uid="{00000000-0005-0000-0000-0000734B0000}"/>
    <cellStyle name="20% - 强调文字颜色 5 2 5 2 4" xfId="19268" xr:uid="{00000000-0005-0000-0000-0000744B0000}"/>
    <cellStyle name="20% - 强调文字颜色 5 2 5 2 5" xfId="19269" xr:uid="{00000000-0005-0000-0000-0000754B0000}"/>
    <cellStyle name="20% - 强调文字颜色 5 2 5 2 5 2" xfId="11711" xr:uid="{00000000-0005-0000-0000-0000EF2D0000}"/>
    <cellStyle name="20% - 强调文字颜色 5 2 5 2 6" xfId="19271" xr:uid="{00000000-0005-0000-0000-0000774B0000}"/>
    <cellStyle name="20% - 强调文字颜色 5 2 5 3" xfId="12715" xr:uid="{00000000-0005-0000-0000-0000DB310000}"/>
    <cellStyle name="20% - 强调文字颜色 5 2 5 3 2" xfId="19273" xr:uid="{00000000-0005-0000-0000-0000794B0000}"/>
    <cellStyle name="20% - 强调文字颜色 5 2 5 3 2 2" xfId="19275" xr:uid="{00000000-0005-0000-0000-00007B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9" xr:uid="{00000000-0005-0000-0000-000023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1" xr:uid="{00000000-0005-0000-0000-00008B4B0000}"/>
    <cellStyle name="20% - 强调文字颜色 5 2 6 2" xfId="19293" xr:uid="{00000000-0005-0000-0000-00008D4B0000}"/>
    <cellStyle name="20% - 强调文字颜色 5 2 6 2 2" xfId="19295" xr:uid="{00000000-0005-0000-0000-00008F4B0000}"/>
    <cellStyle name="20% - 强调文字颜色 5 2 6 2 2 2" xfId="11841" xr:uid="{00000000-0005-0000-0000-0000712E0000}"/>
    <cellStyle name="20% - 强调文字颜色 5 2 6 2 2 2 2" xfId="19296" xr:uid="{00000000-0005-0000-0000-0000904B0000}"/>
    <cellStyle name="20% - 强调文字颜色 5 2 6 2 2 2 3" xfId="19298" xr:uid="{00000000-0005-0000-0000-0000924B0000}"/>
    <cellStyle name="20% - 强调文字颜色 5 2 6 2 2 3" xfId="19301" xr:uid="{00000000-0005-0000-0000-0000954B0000}"/>
    <cellStyle name="20% - 强调文字颜色 5 2 6 2 2 3 2" xfId="19303" xr:uid="{00000000-0005-0000-0000-0000974B0000}"/>
    <cellStyle name="20% - 强调文字颜色 5 2 6 2 2 4" xfId="19305" xr:uid="{00000000-0005-0000-0000-0000994B0000}"/>
    <cellStyle name="20% - 强调文字颜色 5 2 6 2 3" xfId="19308" xr:uid="{00000000-0005-0000-0000-00009C4B0000}"/>
    <cellStyle name="20% - 强调文字颜色 5 2 6 2 3 2" xfId="11875" xr:uid="{00000000-0005-0000-0000-0000932E0000}"/>
    <cellStyle name="20% - 强调文字颜色 5 2 6 2 3 2 2" xfId="11879" xr:uid="{00000000-0005-0000-0000-0000972E0000}"/>
    <cellStyle name="20% - 强调文字颜色 5 2 6 2 3 2 3" xfId="19309" xr:uid="{00000000-0005-0000-0000-00009D4B0000}"/>
    <cellStyle name="20% - 强调文字颜色 5 2 6 2 3 3" xfId="11883" xr:uid="{00000000-0005-0000-0000-00009B2E0000}"/>
    <cellStyle name="20% - 强调文字颜色 5 2 6 2 4" xfId="19312" xr:uid="{00000000-0005-0000-0000-0000A04B0000}"/>
    <cellStyle name="20% - 强调文字颜色 5 2 6 2 5" xfId="19313" xr:uid="{00000000-0005-0000-0000-0000A1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6" xr:uid="{00000000-0005-0000-0000-0000202F0000}"/>
    <cellStyle name="20% - 强调文字颜色 5 2 6 3 3 3" xfId="12024" xr:uid="{00000000-0005-0000-0000-0000282F0000}"/>
    <cellStyle name="20% - 强调文字颜色 5 2 6 4" xfId="19318" xr:uid="{00000000-0005-0000-0000-0000A64B0000}"/>
    <cellStyle name="20% - 强调文字颜色 5 2 6 4 2" xfId="19319" xr:uid="{00000000-0005-0000-0000-0000A74B0000}"/>
    <cellStyle name="20% - 强调文字颜色 5 2 6 4 2 2" xfId="19320" xr:uid="{00000000-0005-0000-0000-0000A84B0000}"/>
    <cellStyle name="20% - 强调文字颜色 5 2 6 4 3" xfId="19322" xr:uid="{00000000-0005-0000-0000-0000AA4B0000}"/>
    <cellStyle name="20% - 强调文字颜色 5 2 6 4 4" xfId="19323" xr:uid="{00000000-0005-0000-0000-0000AB4B0000}"/>
    <cellStyle name="20% - 强调文字颜色 5 2 6 5" xfId="19324" xr:uid="{00000000-0005-0000-0000-0000AC4B0000}"/>
    <cellStyle name="20% - 强调文字颜色 5 2 6 6" xfId="19326" xr:uid="{00000000-0005-0000-0000-0000AE4B0000}"/>
    <cellStyle name="20% - 强调文字颜色 5 2 6 6 2" xfId="19327" xr:uid="{00000000-0005-0000-0000-0000AF4B0000}"/>
    <cellStyle name="20% - 强调文字颜色 5 2 7" xfId="17197" xr:uid="{00000000-0005-0000-0000-00005D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0" xr:uid="{00000000-0005-0000-0000-0000B24B0000}"/>
    <cellStyle name="20% - 强调文字颜色 5 2 7 2 2 4" xfId="19332" xr:uid="{00000000-0005-0000-0000-0000B44B0000}"/>
    <cellStyle name="20% - 强调文字颜色 5 2 7 2 3" xfId="19333" xr:uid="{00000000-0005-0000-0000-0000B54B0000}"/>
    <cellStyle name="20% - 强调文字颜色 5 2 7 2 3 2" xfId="3547" xr:uid="{00000000-0005-0000-0000-00000B0E0000}"/>
    <cellStyle name="20% - 强调文字颜色 5 2 7 2 3 2 2" xfId="19334" xr:uid="{00000000-0005-0000-0000-0000B64B0000}"/>
    <cellStyle name="20% - 强调文字颜色 5 2 7 2 3 2 2 2" xfId="19338" xr:uid="{00000000-0005-0000-0000-0000BA4B0000}"/>
    <cellStyle name="20% - 强调文字颜色 5 2 7 2 3 2 2 3" xfId="19343" xr:uid="{00000000-0005-0000-0000-0000BF4B0000}"/>
    <cellStyle name="20% - 强调文字颜色 5 2 7 2 3 2 3" xfId="19347" xr:uid="{00000000-0005-0000-0000-0000C34B0000}"/>
    <cellStyle name="20% - 强调文字颜色 5 2 7 2 3 2 4" xfId="19351" xr:uid="{00000000-0005-0000-0000-0000C74B0000}"/>
    <cellStyle name="20% - 强调文字颜色 5 2 7 2 3 3" xfId="14150" xr:uid="{00000000-0005-0000-0000-000076370000}"/>
    <cellStyle name="20% - 强调文字颜色 5 2 7 2 3 3 2" xfId="19354" xr:uid="{00000000-0005-0000-0000-0000CA4B0000}"/>
    <cellStyle name="20% - 强调文字颜色 5 2 7 2 3 3 2 2" xfId="19357" xr:uid="{00000000-0005-0000-0000-0000CD4B0000}"/>
    <cellStyle name="20% - 强调文字颜色 5 2 7 2 3 3 2 3" xfId="19360" xr:uid="{00000000-0005-0000-0000-0000D04B0000}"/>
    <cellStyle name="20% - 强调文字颜色 5 2 7 2 3 3 3" xfId="19363" xr:uid="{00000000-0005-0000-0000-0000D34B0000}"/>
    <cellStyle name="20% - 强调文字颜色 5 2 7 2 3 3 4" xfId="19367" xr:uid="{00000000-0005-0000-0000-0000D74B0000}"/>
    <cellStyle name="20% - 强调文字颜色 5 2 7 2 3 4" xfId="19369" xr:uid="{00000000-0005-0000-0000-0000D94B0000}"/>
    <cellStyle name="20% - 强调文字颜色 5 2 7 2 3 4 2" xfId="19371" xr:uid="{00000000-0005-0000-0000-0000DB4B0000}"/>
    <cellStyle name="20% - 强调文字颜色 5 2 7 2 3 4 3" xfId="19373" xr:uid="{00000000-0005-0000-0000-0000DD4B0000}"/>
    <cellStyle name="20% - 强调文字颜色 5 2 7 2 3 5" xfId="19376" xr:uid="{00000000-0005-0000-0000-0000E04B0000}"/>
    <cellStyle name="20% - 强调文字颜色 5 2 7 2 3 6" xfId="19378" xr:uid="{00000000-0005-0000-0000-0000E24B0000}"/>
    <cellStyle name="20% - 强调文字颜色 5 2 7 2 4" xfId="19380" xr:uid="{00000000-0005-0000-0000-0000E44B0000}"/>
    <cellStyle name="20% - 强调文字颜色 5 2 7 2 5" xfId="19381" xr:uid="{00000000-0005-0000-0000-0000E5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5" xr:uid="{00000000-0005-0000-0000-0000F34B0000}"/>
    <cellStyle name="20% - 强调文字颜色 5 2 7 4 2 4" xfId="19398" xr:uid="{00000000-0005-0000-0000-0000F64B0000}"/>
    <cellStyle name="20% - 强调文字颜色 5 2 7 4 3" xfId="19399" xr:uid="{00000000-0005-0000-0000-0000F74B0000}"/>
    <cellStyle name="20% - 强调文字颜色 5 2 7 4 3 2" xfId="19401" xr:uid="{00000000-0005-0000-0000-0000F94B0000}"/>
    <cellStyle name="20% - 强调文字颜色 5 2 7 4 3 2 2" xfId="19404" xr:uid="{00000000-0005-0000-0000-0000FC4B0000}"/>
    <cellStyle name="20% - 强调文字颜色 5 2 7 4 3 2 3" xfId="19406" xr:uid="{00000000-0005-0000-0000-0000FE4B0000}"/>
    <cellStyle name="20% - 强调文字颜色 5 2 7 4 3 3" xfId="19407" xr:uid="{00000000-0005-0000-0000-0000FF4B0000}"/>
    <cellStyle name="20% - 强调文字颜色 5 2 7 4 3 4" xfId="19409" xr:uid="{00000000-0005-0000-0000-0000014C0000}"/>
    <cellStyle name="20% - 强调文字颜色 5 2 7 4 4" xfId="19410" xr:uid="{00000000-0005-0000-0000-000002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5" xr:uid="{00000000-0005-0000-0000-0000074C0000}"/>
    <cellStyle name="20% - 强调文字颜色 5 2 7 4 5 2" xfId="19418" xr:uid="{00000000-0005-0000-0000-00000A4C0000}"/>
    <cellStyle name="20% - 强调文字颜色 5 2 7 4 6" xfId="19421" xr:uid="{00000000-0005-0000-0000-00000D4C0000}"/>
    <cellStyle name="20% - 强调文字颜色 5 2 7 5" xfId="19423" xr:uid="{00000000-0005-0000-0000-00000F4C0000}"/>
    <cellStyle name="20% - 强调文字颜色 5 2 7 5 2" xfId="19424" xr:uid="{00000000-0005-0000-0000-0000104C0000}"/>
    <cellStyle name="20% - 强调文字颜色 5 2 8" xfId="19427" xr:uid="{00000000-0005-0000-0000-0000134C0000}"/>
    <cellStyle name="20% - 强调文字颜色 5 2 8 2" xfId="19429" xr:uid="{00000000-0005-0000-0000-0000154C0000}"/>
    <cellStyle name="20% - 强调文字颜色 5 2 8 2 2" xfId="19430" xr:uid="{00000000-0005-0000-0000-0000164C0000}"/>
    <cellStyle name="20% - 强调文字颜色 5 2 8 2 2 2" xfId="19431" xr:uid="{00000000-0005-0000-0000-0000174C0000}"/>
    <cellStyle name="20% - 强调文字颜色 5 2 8 2 2 2 2" xfId="19435" xr:uid="{00000000-0005-0000-0000-00001B4C0000}"/>
    <cellStyle name="20% - 强调文字颜色 5 2 8 2 2 2 2 2" xfId="19438" xr:uid="{00000000-0005-0000-0000-00001E4C0000}"/>
    <cellStyle name="20% - 强调文字颜色 5 2 8 2 2 2 2 3" xfId="19443" xr:uid="{00000000-0005-0000-0000-0000234C0000}"/>
    <cellStyle name="20% - 强调文字颜色 5 2 8 2 2 2 3" xfId="19446" xr:uid="{00000000-0005-0000-0000-0000264C0000}"/>
    <cellStyle name="20% - 强调文字颜色 5 2 8 2 2 2 4" xfId="19448" xr:uid="{00000000-0005-0000-0000-0000284C0000}"/>
    <cellStyle name="20% - 强调文字颜色 5 2 8 2 2 3" xfId="19450" xr:uid="{00000000-0005-0000-0000-00002A4C0000}"/>
    <cellStyle name="20% - 强调文字颜色 5 2 8 2 2 3 2" xfId="19453" xr:uid="{00000000-0005-0000-0000-00002D4C0000}"/>
    <cellStyle name="20% - 强调文字颜色 5 2 8 2 2 3 2 2" xfId="19455" xr:uid="{00000000-0005-0000-0000-00002F4C0000}"/>
    <cellStyle name="20% - 强调文字颜色 5 2 8 2 2 3 2 3" xfId="19458" xr:uid="{00000000-0005-0000-0000-000032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5" xr:uid="{00000000-0005-0000-0000-0000FD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1" xr:uid="{00000000-0005-0000-0000-00003F4C0000}"/>
    <cellStyle name="20% - 强调文字颜色 5 2 8 3" xfId="19474" xr:uid="{00000000-0005-0000-0000-000042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4" xr:uid="{00000000-0005-0000-0000-00004C4C0000}"/>
    <cellStyle name="20% - 强调文字颜色 5 2 8 3 3 2 3" xfId="19487" xr:uid="{00000000-0005-0000-0000-00004F4C0000}"/>
    <cellStyle name="20% - 强调文字颜色 5 2 8 3 3 3" xfId="19488" xr:uid="{00000000-0005-0000-0000-0000504C0000}"/>
    <cellStyle name="20% - 强调文字颜色 5 2 8 3 3 4" xfId="19489" xr:uid="{00000000-0005-0000-0000-0000514C0000}"/>
    <cellStyle name="20% - 强调文字颜色 5 2 8 3 4" xfId="19491" xr:uid="{00000000-0005-0000-0000-0000534C0000}"/>
    <cellStyle name="20% - 强调文字颜色 5 2 8 3 4 2" xfId="19492" xr:uid="{00000000-0005-0000-0000-0000544C0000}"/>
    <cellStyle name="20% - 强调文字颜色 5 2 8 3 4 2 2" xfId="19494" xr:uid="{00000000-0005-0000-0000-0000564C0000}"/>
    <cellStyle name="20% - 强调文字颜色 5 2 8 3 4 3" xfId="19496" xr:uid="{00000000-0005-0000-0000-0000584C0000}"/>
    <cellStyle name="20% - 强调文字颜色 5 2 8 3 5" xfId="19498" xr:uid="{00000000-0005-0000-0000-00005A4C0000}"/>
    <cellStyle name="20% - 强调文字颜色 5 2 8 3 5 2" xfId="2817" xr:uid="{00000000-0005-0000-0000-0000310B0000}"/>
    <cellStyle name="20% - 强调文字颜色 5 2 8 3 6" xfId="19500" xr:uid="{00000000-0005-0000-0000-00005C4C0000}"/>
    <cellStyle name="20% - 强调文字颜色 5 2 8 4" xfId="19502" xr:uid="{00000000-0005-0000-0000-00005E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7" xr:uid="{00000000-0005-0000-0000-0000634C0000}"/>
    <cellStyle name="20% - 强调文字颜色 5 2 9 2 3" xfId="19509" xr:uid="{00000000-0005-0000-0000-0000654C0000}"/>
    <cellStyle name="20% - 强调文字颜色 5 2 9 2 3 2" xfId="12190" xr:uid="{00000000-0005-0000-0000-0000CE2F0000}"/>
    <cellStyle name="20% - 强调文字颜色 5 2 9 3" xfId="19511" xr:uid="{00000000-0005-0000-0000-0000674C0000}"/>
    <cellStyle name="20% - 强调文字颜色 5 20" xfId="16803" xr:uid="{00000000-0005-0000-0000-0000D3410000}"/>
    <cellStyle name="20% - 强调文字颜色 5 21" xfId="16806" xr:uid="{00000000-0005-0000-0000-0000D6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6" xr:uid="{00000000-0005-0000-0000-0000EA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19" xr:uid="{00000000-0005-0000-0000-00006F4C0000}"/>
    <cellStyle name="20% - 强调文字颜色 5 3 2 2 12 2" xfId="19521" xr:uid="{00000000-0005-0000-0000-0000714C0000}"/>
    <cellStyle name="20% - 强调文字颜色 5 3 2 2 13" xfId="19522" xr:uid="{00000000-0005-0000-0000-0000724C0000}"/>
    <cellStyle name="20% - 强调文字颜色 5 3 2 2 13 2" xfId="10351" xr:uid="{00000000-0005-0000-0000-00009F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3" xr:uid="{00000000-0005-0000-0000-00007D4C0000}"/>
    <cellStyle name="20% - 强调文字颜色 5 3 2 2 2 12 2" xfId="19535" xr:uid="{00000000-0005-0000-0000-00007F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2" xr:uid="{00000000-0005-0000-0000-0000864C0000}"/>
    <cellStyle name="20% - 强调文字颜色 5 3 2 2 2 2" xfId="19545" xr:uid="{00000000-0005-0000-0000-0000894C0000}"/>
    <cellStyle name="20% - 强调文字颜色 5 3 2 2 2 2 2" xfId="19547" xr:uid="{00000000-0005-0000-0000-00008B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70" xr:uid="{00000000-0005-0000-0000-0000BA480000}"/>
    <cellStyle name="20% - 强调文字颜色 5 3 2 2 2 2 2 3 2 2" xfId="19560" xr:uid="{00000000-0005-0000-0000-000098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7" xr:uid="{00000000-0005-0000-0000-00009F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7" xr:uid="{00000000-0005-0000-0000-00006D0B0000}"/>
    <cellStyle name="20% - 强调文字颜色 5 3 2 2 2 2 4 2" xfId="19577" xr:uid="{00000000-0005-0000-0000-0000A94C0000}"/>
    <cellStyle name="20% - 强调文字颜色 5 3 2 2 2 2 4 3" xfId="19580" xr:uid="{00000000-0005-0000-0000-0000AC4C0000}"/>
    <cellStyle name="20% - 强调文字颜色 5 3 2 2 2 2 5" xfId="2881" xr:uid="{00000000-0005-0000-0000-0000710B0000}"/>
    <cellStyle name="20% - 强调文字颜色 5 3 2 2 2 2 5 2" xfId="19581" xr:uid="{00000000-0005-0000-0000-0000AD4C0000}"/>
    <cellStyle name="20% - 强调文字颜色 5 3 2 2 2 2 6" xfId="5608" xr:uid="{00000000-0005-0000-0000-000018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1" xr:uid="{00000000-0005-0000-0000-0000512B0000}"/>
    <cellStyle name="20% - 强调文字颜色 5 3 2 2 2 3 2 2 3" xfId="5710" xr:uid="{00000000-0005-0000-0000-00007E160000}"/>
    <cellStyle name="20% - 强调文字颜色 5 3 2 2 2 3 2 3" xfId="11044" xr:uid="{00000000-0005-0000-0000-000054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7" xr:uid="{00000000-0005-0000-0000-0000BD4C0000}"/>
    <cellStyle name="20% - 强调文字颜色 5 3 2 2 2 3 5 2" xfId="19599" xr:uid="{00000000-0005-0000-0000-0000BF4C0000}"/>
    <cellStyle name="20% - 强调文字颜色 5 3 2 2 2 3 5 3" xfId="19601" xr:uid="{00000000-0005-0000-0000-0000C14C0000}"/>
    <cellStyle name="20% - 强调文字颜色 5 3 2 2 2 3 6" xfId="19605" xr:uid="{00000000-0005-0000-0000-0000C54C0000}"/>
    <cellStyle name="20% - 强调文字颜色 5 3 2 2 2 3 7" xfId="19607" xr:uid="{00000000-0005-0000-0000-0000C7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2" xr:uid="{00000000-0005-0000-0000-0000CC4C0000}"/>
    <cellStyle name="20% - 强调文字颜色 5 3 2 2 2 4 3" xfId="19614" xr:uid="{00000000-0005-0000-0000-0000CE4C0000}"/>
    <cellStyle name="20% - 强调文字颜色 5 3 2 2 2 4 3 2" xfId="19616" xr:uid="{00000000-0005-0000-0000-0000D04C0000}"/>
    <cellStyle name="20% - 强调文字颜色 5 3 2 2 2 4 3 3" xfId="19617" xr:uid="{00000000-0005-0000-0000-0000D14C0000}"/>
    <cellStyle name="20% - 强调文字颜色 5 3 2 2 2 4 4" xfId="15951" xr:uid="{00000000-0005-0000-0000-00007F3E0000}"/>
    <cellStyle name="20% - 强调文字颜色 5 3 2 2 2 4 4 2" xfId="19618" xr:uid="{00000000-0005-0000-0000-0000D24C0000}"/>
    <cellStyle name="20% - 强调文字颜色 5 3 2 2 2 4 5" xfId="19619" xr:uid="{00000000-0005-0000-0000-0000D34C0000}"/>
    <cellStyle name="20% - 强调文字颜色 5 3 2 2 2 4 6" xfId="19621" xr:uid="{00000000-0005-0000-0000-0000D5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0" xr:uid="{00000000-0005-0000-0000-0000DE4C0000}"/>
    <cellStyle name="20% - 强调文字颜色 5 3 2 2 2 5 4 2" xfId="19632" xr:uid="{00000000-0005-0000-0000-0000E04C0000}"/>
    <cellStyle name="20% - 强调文字颜色 5 3 2 2 2 5 5" xfId="19634" xr:uid="{00000000-0005-0000-0000-0000E24C0000}"/>
    <cellStyle name="20% - 强调文字颜色 5 3 2 2 2 5 6" xfId="19636" xr:uid="{00000000-0005-0000-0000-0000E44C0000}"/>
    <cellStyle name="20% - 强调文字颜色 5 3 2 2 2 6" xfId="19638" xr:uid="{00000000-0005-0000-0000-0000E64C0000}"/>
    <cellStyle name="20% - 强调文字颜色 5 3 2 2 2 6 2" xfId="19639" xr:uid="{00000000-0005-0000-0000-0000E74C0000}"/>
    <cellStyle name="20% - 强调文字颜色 5 3 2 2 2 6 2 2" xfId="2671" xr:uid="{00000000-0005-0000-0000-00009F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3" xr:uid="{00000000-0005-0000-0000-0000EB4C0000}"/>
    <cellStyle name="20% - 强调文字颜色 5 3 2 2 2 6 5" xfId="19645" xr:uid="{00000000-0005-0000-0000-0000ED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1" xr:uid="{00000000-0005-0000-0000-0000F3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6" xr:uid="{00000000-0005-0000-0000-0000F84C0000}"/>
    <cellStyle name="20% - 强调文字颜色 5 3 2 2 2 9 2" xfId="19658" xr:uid="{00000000-0005-0000-0000-0000FA4C0000}"/>
    <cellStyle name="20% - 强调文字颜色 5 3 2 2 2 9 3" xfId="19660" xr:uid="{00000000-0005-0000-0000-0000FC4C0000}"/>
    <cellStyle name="20% - 强调文字颜色 5 3 2 2 3" xfId="5017" xr:uid="{00000000-0005-0000-0000-0000C9130000}"/>
    <cellStyle name="20% - 强调文字颜色 5 3 2 2 3 2" xfId="5020" xr:uid="{00000000-0005-0000-0000-0000CC130000}"/>
    <cellStyle name="20% - 强调文字颜色 5 3 2 2 3 2 2" xfId="19662" xr:uid="{00000000-0005-0000-0000-0000FE4C0000}"/>
    <cellStyle name="20% - 强调文字颜色 5 3 2 2 3 2 2 2" xfId="11748" xr:uid="{00000000-0005-0000-0000-0000142E0000}"/>
    <cellStyle name="20% - 强调文字颜色 5 3 2 2 3 2 2 2 2" xfId="11752" xr:uid="{00000000-0005-0000-0000-0000182E0000}"/>
    <cellStyle name="20% - 强调文字颜色 5 3 2 2 3 2 2 2 2 2" xfId="19664" xr:uid="{00000000-0005-0000-0000-0000004D0000}"/>
    <cellStyle name="20% - 强调文字颜色 5 3 2 2 3 2 2 2 2 3" xfId="19667" xr:uid="{00000000-0005-0000-0000-0000034D0000}"/>
    <cellStyle name="20% - 强调文字颜色 5 3 2 2 3 2 2 2 3" xfId="19668" xr:uid="{00000000-0005-0000-0000-0000044D0000}"/>
    <cellStyle name="20% - 强调文字颜色 5 3 2 2 3 2 2 2 4" xfId="19670" xr:uid="{00000000-0005-0000-0000-0000064D0000}"/>
    <cellStyle name="20% - 强调文字颜色 5 3 2 2 3 2 2 3" xfId="11756" xr:uid="{00000000-0005-0000-0000-00001C2E0000}"/>
    <cellStyle name="20% - 强调文字颜色 5 3 2 2 3 2 2 3 2" xfId="18608" xr:uid="{00000000-0005-0000-0000-0000E0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0" xr:uid="{00000000-0005-0000-0000-0000202E0000}"/>
    <cellStyle name="20% - 强调文字颜色 5 3 2 2 3 2 2 4 2" xfId="19675" xr:uid="{00000000-0005-0000-0000-00000B4D0000}"/>
    <cellStyle name="20% - 强调文字颜色 5 3 2 2 3 2 2 4 3" xfId="19677" xr:uid="{00000000-0005-0000-0000-00000D4D0000}"/>
    <cellStyle name="20% - 强调文字颜色 5 3 2 2 3 2 2 5" xfId="19678" xr:uid="{00000000-0005-0000-0000-00000E4D0000}"/>
    <cellStyle name="20% - 强调文字颜色 5 3 2 2 3 2 2 5 2" xfId="19681" xr:uid="{00000000-0005-0000-0000-0000114D0000}"/>
    <cellStyle name="20% - 强调文字颜色 5 3 2 2 3 2 2 6" xfId="19683" xr:uid="{00000000-0005-0000-0000-0000134D0000}"/>
    <cellStyle name="20% - 强调文字颜色 5 3 2 2 3 2 3" xfId="19685" xr:uid="{00000000-0005-0000-0000-0000154D0000}"/>
    <cellStyle name="20% - 强调文字颜色 5 3 2 2 3 2 4" xfId="19687" xr:uid="{00000000-0005-0000-0000-0000174D0000}"/>
    <cellStyle name="20% - 强调文字颜色 5 3 2 2 3 2 4 2" xfId="19690" xr:uid="{00000000-0005-0000-0000-00001A4D0000}"/>
    <cellStyle name="20% - 强调文字颜色 5 3 2 2 3 2 5" xfId="19693" xr:uid="{00000000-0005-0000-0000-00001D4D0000}"/>
    <cellStyle name="20% - 强调文字颜色 5 3 2 2 3 2 6" xfId="19696" xr:uid="{00000000-0005-0000-0000-0000204D0000}"/>
    <cellStyle name="20% - 强调文字颜色 5 3 2 2 3 3" xfId="5026" xr:uid="{00000000-0005-0000-0000-0000D2130000}"/>
    <cellStyle name="20% - 强调文字颜色 5 3 2 2 3 3 2" xfId="19700" xr:uid="{00000000-0005-0000-0000-0000244D0000}"/>
    <cellStyle name="20% - 强调文字颜色 5 3 2 2 3 3 2 2" xfId="19702" xr:uid="{00000000-0005-0000-0000-0000264D0000}"/>
    <cellStyle name="20% - 强调文字颜色 5 3 2 2 3 3 2 2 2" xfId="19704" xr:uid="{00000000-0005-0000-0000-0000284D0000}"/>
    <cellStyle name="20% - 强调文字颜色 5 3 2 2 3 3 2 2 3" xfId="19707" xr:uid="{00000000-0005-0000-0000-00002B4D0000}"/>
    <cellStyle name="20% - 强调文字颜色 5 3 2 2 3 3 2 3" xfId="19708" xr:uid="{00000000-0005-0000-0000-00002C4D0000}"/>
    <cellStyle name="20% - 强调文字颜色 5 3 2 2 3 3 2 4" xfId="19711" xr:uid="{00000000-0005-0000-0000-00002F4D0000}"/>
    <cellStyle name="20% - 强调文字颜色 5 3 2 2 3 3 3" xfId="19712" xr:uid="{00000000-0005-0000-0000-000030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7" xr:uid="{00000000-0005-0000-0000-0000354D0000}"/>
    <cellStyle name="20% - 强调文字颜色 5 3 2 2 3 3 3 4" xfId="19719" xr:uid="{00000000-0005-0000-0000-0000374D0000}"/>
    <cellStyle name="20% - 强调文字颜色 5 3 2 2 3 3 4" xfId="15960" xr:uid="{00000000-0005-0000-0000-0000883E0000}"/>
    <cellStyle name="20% - 强调文字颜色 5 3 2 2 3 3 4 2" xfId="15964" xr:uid="{00000000-0005-0000-0000-00008C3E0000}"/>
    <cellStyle name="20% - 强调文字颜色 5 3 2 2 3 3 4 2 2" xfId="19720" xr:uid="{00000000-0005-0000-0000-0000384D0000}"/>
    <cellStyle name="20% - 强调文字颜色 5 3 2 2 3 3 4 3" xfId="15967" xr:uid="{00000000-0005-0000-0000-00008F3E0000}"/>
    <cellStyle name="20% - 强调文字颜色 5 3 2 2 3 3 5" xfId="15972" xr:uid="{00000000-0005-0000-0000-0000943E0000}"/>
    <cellStyle name="20% - 强调文字颜色 5 3 2 2 3 3 5 2" xfId="19722" xr:uid="{00000000-0005-0000-0000-00003A4D0000}"/>
    <cellStyle name="20% - 强调文字颜色 5 3 2 2 3 3 5 3" xfId="19724" xr:uid="{00000000-0005-0000-0000-00003C4D0000}"/>
    <cellStyle name="20% - 强调文字颜色 5 3 2 2 3 3 6" xfId="15976" xr:uid="{00000000-0005-0000-0000-0000983E0000}"/>
    <cellStyle name="20% - 强调文字颜色 5 3 2 2 3 3 6 2" xfId="19727" xr:uid="{00000000-0005-0000-0000-00003F4D0000}"/>
    <cellStyle name="20% - 强调文字颜色 5 3 2 2 3 3 7" xfId="19729" xr:uid="{00000000-0005-0000-0000-0000414D0000}"/>
    <cellStyle name="20% - 强调文字颜色 5 3 2 2 3 4" xfId="19731" xr:uid="{00000000-0005-0000-0000-0000434D0000}"/>
    <cellStyle name="20% - 强调文字颜色 5 3 2 2 3 5" xfId="19732" xr:uid="{00000000-0005-0000-0000-0000444D0000}"/>
    <cellStyle name="20% - 强调文字颜色 5 3 2 2 3 6" xfId="19734" xr:uid="{00000000-0005-0000-0000-0000464D0000}"/>
    <cellStyle name="20% - 强调文字颜色 5 3 2 2 4" xfId="5030" xr:uid="{00000000-0005-0000-0000-0000D6130000}"/>
    <cellStyle name="20% - 强调文字颜色 5 3 2 2 4 2" xfId="5035" xr:uid="{00000000-0005-0000-0000-0000DB130000}"/>
    <cellStyle name="20% - 强调文字颜色 5 3 2 2 4 2 2" xfId="19736" xr:uid="{00000000-0005-0000-0000-0000484D0000}"/>
    <cellStyle name="20% - 强调文字颜色 5 3 2 2 4 2 2 2" xfId="11951" xr:uid="{00000000-0005-0000-0000-0000DF2E0000}"/>
    <cellStyle name="20% - 强调文字颜色 5 3 2 2 4 2 3" xfId="19738" xr:uid="{00000000-0005-0000-0000-00004A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5" xr:uid="{00000000-0005-0000-0000-0000514D0000}"/>
    <cellStyle name="20% - 强调文字颜色 5 3 2 2 4 3 3" xfId="19747" xr:uid="{00000000-0005-0000-0000-0000534D0000}"/>
    <cellStyle name="20% - 强调文字颜色 5 3 2 2 4 4" xfId="2484" xr:uid="{00000000-0005-0000-0000-0000E4090000}"/>
    <cellStyle name="20% - 强调文字颜色 5 3 2 2 4 5" xfId="1839" xr:uid="{00000000-0005-0000-0000-00005F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7" xr:uid="{00000000-0005-0000-0000-0000C33C0000}"/>
    <cellStyle name="20% - 强调文字颜色 5 3 2 2 5 2 4" xfId="19752" xr:uid="{00000000-0005-0000-0000-0000584D0000}"/>
    <cellStyle name="20% - 强调文字颜色 5 3 2 2 5 3" xfId="19755" xr:uid="{00000000-0005-0000-0000-00005B4D0000}"/>
    <cellStyle name="20% - 强调文字颜色 5 3 2 2 5 3 2" xfId="19756" xr:uid="{00000000-0005-0000-0000-00005C4D0000}"/>
    <cellStyle name="20% - 强调文字颜色 5 3 2 2 5 3 2 2" xfId="19757" xr:uid="{00000000-0005-0000-0000-00005D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2" xr:uid="{00000000-0005-0000-0000-0000E2130000}"/>
    <cellStyle name="20% - 强调文字颜色 5 3 2 2 6 2" xfId="19762" xr:uid="{00000000-0005-0000-0000-0000624D0000}"/>
    <cellStyle name="20% - 强调文字颜色 5 3 2 2 6 2 2" xfId="19763" xr:uid="{00000000-0005-0000-0000-0000634D0000}"/>
    <cellStyle name="20% - 强调文字颜色 5 3 2 2 6 2 2 2" xfId="19765" xr:uid="{00000000-0005-0000-0000-0000654D0000}"/>
    <cellStyle name="20% - 强调文字颜色 5 3 2 2 6 2 3" xfId="15531" xr:uid="{00000000-0005-0000-0000-0000DB3C0000}"/>
    <cellStyle name="20% - 强调文字颜色 5 3 2 2 6 2 4" xfId="15534" xr:uid="{00000000-0005-0000-0000-0000DE3C0000}"/>
    <cellStyle name="20% - 强调文字颜色 5 3 2 2 6 3" xfId="6852" xr:uid="{00000000-0005-0000-0000-0000F41A0000}"/>
    <cellStyle name="20% - 强调文字颜色 5 3 2 2 6 3 2" xfId="2729" xr:uid="{00000000-0005-0000-0000-0000D90A0000}"/>
    <cellStyle name="20% - 强调文字颜色 5 3 2 2 6 3 3" xfId="2736" xr:uid="{00000000-0005-0000-0000-0000E00A0000}"/>
    <cellStyle name="20% - 强调文字颜色 5 3 2 2 6 4" xfId="2511" xr:uid="{00000000-0005-0000-0000-0000FF090000}"/>
    <cellStyle name="20% - 强调文字颜色 5 3 2 2 6 4 2" xfId="3208" xr:uid="{00000000-0005-0000-0000-0000B80C0000}"/>
    <cellStyle name="20% - 强调文字颜色 5 3 2 2 6 5" xfId="2515" xr:uid="{00000000-0005-0000-0000-0000030A0000}"/>
    <cellStyle name="20% - 强调文字颜色 5 3 2 2 6 6" xfId="6855" xr:uid="{00000000-0005-0000-0000-0000F71A0000}"/>
    <cellStyle name="20% - 强调文字颜色 5 3 2 2 7" xfId="19766" xr:uid="{00000000-0005-0000-0000-0000664D0000}"/>
    <cellStyle name="20% - 强调文字颜色 5 3 2 2 7 2" xfId="19767" xr:uid="{00000000-0005-0000-0000-0000674D0000}"/>
    <cellStyle name="20% - 强调文字颜色 5 3 2 2 7 2 2" xfId="18803" xr:uid="{00000000-0005-0000-0000-0000A3490000}"/>
    <cellStyle name="20% - 强调文字颜色 5 3 2 2 7 2 3" xfId="19769" xr:uid="{00000000-0005-0000-0000-0000694D0000}"/>
    <cellStyle name="20% - 强调文字颜色 5 3 2 2 7 3" xfId="15410" xr:uid="{00000000-0005-0000-0000-0000623C0000}"/>
    <cellStyle name="20% - 强调文字颜色 5 3 2 2 7 3 2" xfId="19771" xr:uid="{00000000-0005-0000-0000-00006B4D0000}"/>
    <cellStyle name="20% - 强调文字颜色 5 3 2 2 7 4" xfId="15414" xr:uid="{00000000-0005-0000-0000-0000663C0000}"/>
    <cellStyle name="20% - 强调文字颜色 5 3 2 2 7 5" xfId="19773" xr:uid="{00000000-0005-0000-0000-00006D4D0000}"/>
    <cellStyle name="20% - 强调文字颜色 5 3 2 2 8" xfId="19775" xr:uid="{00000000-0005-0000-0000-00006F4D0000}"/>
    <cellStyle name="20% - 强调文字颜色 5 3 2 2 8 2" xfId="19776" xr:uid="{00000000-0005-0000-0000-0000704D0000}"/>
    <cellStyle name="20% - 强调文字颜色 5 3 2 2 8 2 2" xfId="18833" xr:uid="{00000000-0005-0000-0000-0000C1490000}"/>
    <cellStyle name="20% - 强调文字颜色 5 3 2 2 8 2 3" xfId="19777" xr:uid="{00000000-0005-0000-0000-0000714D0000}"/>
    <cellStyle name="20% - 强调文字颜色 5 3 2 2 8 3" xfId="15419" xr:uid="{00000000-0005-0000-0000-00006B3C0000}"/>
    <cellStyle name="20% - 强调文字颜色 5 3 2 2 8 3 2" xfId="18836" xr:uid="{00000000-0005-0000-0000-0000C4490000}"/>
    <cellStyle name="20% - 强调文字颜色 5 3 2 2 8 4" xfId="14381" xr:uid="{00000000-0005-0000-0000-00005D380000}"/>
    <cellStyle name="20% - 强调文字颜色 5 3 2 2 8 5" xfId="14383" xr:uid="{00000000-0005-0000-0000-00005F380000}"/>
    <cellStyle name="20% - 强调文字颜色 5 3 2 2 9" xfId="15392" xr:uid="{00000000-0005-0000-0000-000050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10" xr:uid="{00000000-0005-0000-0000-000016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5" xr:uid="{00000000-0005-0000-0000-0000794D0000}"/>
    <cellStyle name="20% - 强调文字颜色 5 3 2 4 4" xfId="19787" xr:uid="{00000000-0005-0000-0000-00007B4D0000}"/>
    <cellStyle name="20% - 强调文字颜色 5 3 2 4 5" xfId="948" xr:uid="{00000000-0005-0000-0000-0000E4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3" xr:uid="{00000000-0005-0000-0000-000081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8" xr:uid="{00000000-0005-0000-0000-0000BE060000}"/>
    <cellStyle name="20% - 强调文字颜色 5 3 3 14" xfId="19800" xr:uid="{00000000-0005-0000-0000-0000884D0000}"/>
    <cellStyle name="20% - 强调文字颜色 5 3 3 15" xfId="6931" xr:uid="{00000000-0005-0000-0000-0000431B0000}"/>
    <cellStyle name="20% - 强调文字颜色 5 3 3 15 2" xfId="19801" xr:uid="{00000000-0005-0000-0000-0000894D0000}"/>
    <cellStyle name="20% - 强调文字颜色 5 3 3 16" xfId="6933" xr:uid="{00000000-0005-0000-0000-0000451B0000}"/>
    <cellStyle name="20% - 强调文字颜色 5 3 3 17" xfId="19803" xr:uid="{00000000-0005-0000-0000-00008B4D0000}"/>
    <cellStyle name="20% - 强调文字颜色 5 3 3 2" xfId="19805" xr:uid="{00000000-0005-0000-0000-00008D4D0000}"/>
    <cellStyle name="20% - 强调文字颜色 5 3 3 2 10" xfId="1442" xr:uid="{00000000-0005-0000-0000-0000D2050000}"/>
    <cellStyle name="20% - 强调文字颜色 5 3 3 2 10 2" xfId="1447" xr:uid="{00000000-0005-0000-0000-0000D7050000}"/>
    <cellStyle name="20% - 强调文字颜色 5 3 3 2 11" xfId="1450" xr:uid="{00000000-0005-0000-0000-0000DA050000}"/>
    <cellStyle name="20% - 强调文字颜色 5 3 3 2 11 2" xfId="19806" xr:uid="{00000000-0005-0000-0000-00008E4D0000}"/>
    <cellStyle name="20% - 强调文字颜色 5 3 3 2 12" xfId="1452" xr:uid="{00000000-0005-0000-0000-0000DC050000}"/>
    <cellStyle name="20% - 强调文字颜色 5 3 3 2 12 2" xfId="19807" xr:uid="{00000000-0005-0000-0000-00008F4D0000}"/>
    <cellStyle name="20% - 强调文字颜色 5 3 3 2 13" xfId="19809" xr:uid="{00000000-0005-0000-0000-0000914D0000}"/>
    <cellStyle name="20% - 强调文字颜色 5 3 3 2 13 2" xfId="19811" xr:uid="{00000000-0005-0000-0000-0000934D0000}"/>
    <cellStyle name="20% - 强调文字颜色 5 3 3 2 14" xfId="19813" xr:uid="{00000000-0005-0000-0000-0000954D0000}"/>
    <cellStyle name="20% - 强调文字颜色 5 3 3 2 15" xfId="19815" xr:uid="{00000000-0005-0000-0000-0000974D0000}"/>
    <cellStyle name="20% - 强调文字颜色 5 3 3 2 2" xfId="19816" xr:uid="{00000000-0005-0000-0000-0000984D0000}"/>
    <cellStyle name="20% - 强调文字颜色 5 3 3 2 2 2" xfId="19818" xr:uid="{00000000-0005-0000-0000-00009A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2" xr:uid="{00000000-0005-0000-0000-000096280000}"/>
    <cellStyle name="20% - 强调文字颜色 5 3 3 2 2 2 4" xfId="1380" xr:uid="{00000000-0005-0000-0000-000094050000}"/>
    <cellStyle name="20% - 强调文字颜色 5 3 3 2 2 2 5" xfId="1390" xr:uid="{00000000-0005-0000-0000-00009E050000}"/>
    <cellStyle name="20% - 强调文字颜色 5 3 3 2 2 3" xfId="19828" xr:uid="{00000000-0005-0000-0000-0000A44D0000}"/>
    <cellStyle name="20% - 强调文字颜色 5 3 3 2 2 3 2" xfId="19829" xr:uid="{00000000-0005-0000-0000-0000A54D0000}"/>
    <cellStyle name="20% - 强调文字颜色 5 3 3 2 2 3 2 2" xfId="14970" xr:uid="{00000000-0005-0000-0000-0000AA3A0000}"/>
    <cellStyle name="20% - 强调文字颜色 5 3 3 2 2 3 2 2 2" xfId="14973" xr:uid="{00000000-0005-0000-0000-0000AD3A0000}"/>
    <cellStyle name="20% - 强调文字颜色 5 3 3 2 2 3 2 2 3" xfId="19830" xr:uid="{00000000-0005-0000-0000-0000A64D0000}"/>
    <cellStyle name="20% - 强调文字颜色 5 3 3 2 2 3 2 3" xfId="14975" xr:uid="{00000000-0005-0000-0000-0000AF3A0000}"/>
    <cellStyle name="20% - 强调文字颜色 5 3 3 2 2 3 2 4" xfId="14978" xr:uid="{00000000-0005-0000-0000-0000B23A0000}"/>
    <cellStyle name="20% - 强调文字颜色 5 3 3 2 2 3 3" xfId="19831" xr:uid="{00000000-0005-0000-0000-0000A74D0000}"/>
    <cellStyle name="20% - 强调文字颜色 5 3 3 2 2 3 3 2" xfId="14985" xr:uid="{00000000-0005-0000-0000-0000B93A0000}"/>
    <cellStyle name="20% - 强调文字颜色 5 3 3 2 2 3 3 2 2" xfId="19832" xr:uid="{00000000-0005-0000-0000-0000A84D0000}"/>
    <cellStyle name="20% - 强调文字颜色 5 3 3 2 2 3 3 2 3" xfId="19834" xr:uid="{00000000-0005-0000-0000-0000AA4D0000}"/>
    <cellStyle name="20% - 强调文字颜色 5 3 3 2 2 3 3 3" xfId="19836" xr:uid="{00000000-0005-0000-0000-0000AC4D0000}"/>
    <cellStyle name="20% - 强调文字颜色 5 3 3 2 2 3 3 4" xfId="19839" xr:uid="{00000000-0005-0000-0000-0000AF4D0000}"/>
    <cellStyle name="20% - 强调文字颜色 5 3 3 2 2 3 4" xfId="16050" xr:uid="{00000000-0005-0000-0000-0000E23E0000}"/>
    <cellStyle name="20% - 强调文字颜色 5 3 3 2 2 3 4 2" xfId="16052" xr:uid="{00000000-0005-0000-0000-0000E43E0000}"/>
    <cellStyle name="20% - 强调文字颜色 5 3 3 2 2 3 4 3" xfId="16055" xr:uid="{00000000-0005-0000-0000-0000E73E0000}"/>
    <cellStyle name="20% - 强调文字颜色 5 3 3 2 2 3 5" xfId="16059" xr:uid="{00000000-0005-0000-0000-0000EB3E0000}"/>
    <cellStyle name="20% - 强调文字颜色 5 3 3 2 2 3 5 2" xfId="19841" xr:uid="{00000000-0005-0000-0000-0000B14D0000}"/>
    <cellStyle name="20% - 强调文字颜色 5 3 3 2 2 3 5 3" xfId="19844" xr:uid="{00000000-0005-0000-0000-0000B44D0000}"/>
    <cellStyle name="20% - 强调文字颜色 5 3 3 2 2 3 6" xfId="16062" xr:uid="{00000000-0005-0000-0000-0000EE3E0000}"/>
    <cellStyle name="20% - 强调文字颜色 5 3 3 2 2 3 7" xfId="19848" xr:uid="{00000000-0005-0000-0000-0000B8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0" xr:uid="{00000000-0005-0000-0000-00009C0C0000}"/>
    <cellStyle name="20% - 强调文字颜色 5 3 3 2 3 2 4 2" xfId="17120" xr:uid="{00000000-0005-0000-0000-000010430000}"/>
    <cellStyle name="20% - 强调文字颜色 5 3 3 2 3 2 5" xfId="17124" xr:uid="{00000000-0005-0000-0000-000014430000}"/>
    <cellStyle name="20% - 强调文字颜色 5 3 3 2 3 3" xfId="4491" xr:uid="{00000000-0005-0000-0000-0000BB110000}"/>
    <cellStyle name="20% - 强调文字颜色 5 3 3 2 3 3 2" xfId="19855" xr:uid="{00000000-0005-0000-0000-0000BF4D0000}"/>
    <cellStyle name="20% - 强调文字颜色 5 3 3 2 3 3 2 2" xfId="17726" xr:uid="{00000000-0005-0000-0000-00006E450000}"/>
    <cellStyle name="20% - 强调文字颜色 5 3 3 2 3 3 2 3" xfId="17731" xr:uid="{00000000-0005-0000-0000-000073450000}"/>
    <cellStyle name="20% - 强调文字颜色 5 3 3 2 3 3 3" xfId="19857" xr:uid="{00000000-0005-0000-0000-0000C14D0000}"/>
    <cellStyle name="20% - 强调文字颜色 5 3 3 2 3 3 3 2" xfId="17747" xr:uid="{00000000-0005-0000-0000-000083450000}"/>
    <cellStyle name="20% - 强调文字颜色 5 3 3 2 3 3 4" xfId="17126" xr:uid="{00000000-0005-0000-0000-000016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1" xr:uid="{00000000-0005-0000-0000-0000C5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7" xr:uid="{00000000-0005-0000-0000-00009B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5" xr:uid="{00000000-0005-0000-0000-0000B1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5" xr:uid="{00000000-0005-0000-0000-0000D34D0000}"/>
    <cellStyle name="20% - 强调文字颜色 5 3 3 2 4 3 3" xfId="19877" xr:uid="{00000000-0005-0000-0000-0000D54D0000}"/>
    <cellStyle name="20% - 强调文字颜色 5 3 3 2 4 3 4" xfId="19878" xr:uid="{00000000-0005-0000-0000-0000D64D0000}"/>
    <cellStyle name="20% - 强调文字颜色 5 3 3 2 4 4" xfId="60" xr:uid="{00000000-0005-0000-0000-000043000000}"/>
    <cellStyle name="20% - 强调文字颜色 5 3 3 2 4 4 2" xfId="19879" xr:uid="{00000000-0005-0000-0000-0000D74D0000}"/>
    <cellStyle name="20% - 强调文字颜色 5 3 3 2 4 5" xfId="1746" xr:uid="{00000000-0005-0000-0000-000002070000}"/>
    <cellStyle name="20% - 强调文字颜色 5 3 3 2 4 6" xfId="19880" xr:uid="{00000000-0005-0000-0000-0000D84D0000}"/>
    <cellStyle name="20% - 强调文字颜色 5 3 3 2 5" xfId="5133" xr:uid="{00000000-0005-0000-0000-00003D140000}"/>
    <cellStyle name="20% - 强调文字颜色 5 3 3 2 5 2" xfId="5137" xr:uid="{00000000-0005-0000-0000-000041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7" xr:uid="{00000000-0005-0000-0000-000041280000}"/>
    <cellStyle name="20% - 强调文字颜色 5 3 3 2 5 5" xfId="19887" xr:uid="{00000000-0005-0000-0000-0000DF4D0000}"/>
    <cellStyle name="20% - 强调文字颜色 5 3 3 2 5 6" xfId="19888" xr:uid="{00000000-0005-0000-0000-0000E04D0000}"/>
    <cellStyle name="20% - 强调文字颜色 5 3 3 2 6" xfId="1911" xr:uid="{00000000-0005-0000-0000-0000A7070000}"/>
    <cellStyle name="20% - 强调文字颜色 5 3 3 2 6 2" xfId="1922" xr:uid="{00000000-0005-0000-0000-0000B2070000}"/>
    <cellStyle name="20% - 强调文字颜色 5 3 3 2 6 2 2" xfId="18786" xr:uid="{00000000-0005-0000-0000-000092490000}"/>
    <cellStyle name="20% - 强调文字颜色 5 3 3 2 6 2 3" xfId="18790" xr:uid="{00000000-0005-0000-0000-000096490000}"/>
    <cellStyle name="20% - 强调文字颜色 5 3 3 2 6 3" xfId="18793" xr:uid="{00000000-0005-0000-0000-000099490000}"/>
    <cellStyle name="20% - 强调文字颜色 5 3 3 2 6 3 2" xfId="5097" xr:uid="{00000000-0005-0000-0000-000019140000}"/>
    <cellStyle name="20% - 强调文字颜色 5 3 3 2 6 4" xfId="16158" xr:uid="{00000000-0005-0000-0000-00004E3F0000}"/>
    <cellStyle name="20% - 强调文字颜色 5 3 3 2 6 5" xfId="16162" xr:uid="{00000000-0005-0000-0000-0000523F0000}"/>
    <cellStyle name="20% - 强调文字颜色 5 3 3 2 7" xfId="19889" xr:uid="{00000000-0005-0000-0000-0000E14D0000}"/>
    <cellStyle name="20% - 强调文字颜色 5 3 3 2 7 2" xfId="18798" xr:uid="{00000000-0005-0000-0000-00009E490000}"/>
    <cellStyle name="20% - 强调文字颜色 5 3 3 2 7 2 2" xfId="4411" xr:uid="{00000000-0005-0000-0000-00006B110000}"/>
    <cellStyle name="20% - 强调文字颜色 5 3 3 2 7 2 3" xfId="19890" xr:uid="{00000000-0005-0000-0000-0000E24D0000}"/>
    <cellStyle name="20% - 强调文字颜色 5 3 3 2 7 3" xfId="19892" xr:uid="{00000000-0005-0000-0000-0000E44D0000}"/>
    <cellStyle name="20% - 强调文字颜色 5 3 3 2 7 3 2" xfId="5302" xr:uid="{00000000-0005-0000-0000-0000E6140000}"/>
    <cellStyle name="20% - 强调文字颜色 5 3 3 2 7 4" xfId="19894" xr:uid="{00000000-0005-0000-0000-0000E64D0000}"/>
    <cellStyle name="20% - 强调文字颜色 5 3 3 2 8" xfId="19768" xr:uid="{00000000-0005-0000-0000-0000684D0000}"/>
    <cellStyle name="20% - 强调文字颜色 5 3 3 2 8 2" xfId="18804" xr:uid="{00000000-0005-0000-0000-0000A4490000}"/>
    <cellStyle name="20% - 强调文字颜色 5 3 3 2 8 3" xfId="19770" xr:uid="{00000000-0005-0000-0000-00006A4D0000}"/>
    <cellStyle name="20% - 强调文字颜色 5 3 3 2 9" xfId="15409" xr:uid="{00000000-0005-0000-0000-0000613C0000}"/>
    <cellStyle name="20% - 强调文字颜色 5 3 3 2 9 2" xfId="19772" xr:uid="{00000000-0005-0000-0000-00006C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3" xr:uid="{00000000-0005-0000-0000-00009B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2" xr:uid="{00000000-0005-0000-0000-000010400000}"/>
    <cellStyle name="20% - 强调文字颜色 5 3 3 3 2 2 3" xfId="7304" xr:uid="{00000000-0005-0000-0000-0000B81C0000}"/>
    <cellStyle name="20% - 强调文字颜色 5 3 3 3 2 2 3 2" xfId="6272" xr:uid="{00000000-0005-0000-0000-0000B0180000}"/>
    <cellStyle name="20% - 强调文字颜色 5 3 3 3 2 2 3 2 2" xfId="6275" xr:uid="{00000000-0005-0000-0000-0000B3180000}"/>
    <cellStyle name="20% - 强调文字颜色 5 3 3 3 2 2 3 2 3" xfId="2476" xr:uid="{00000000-0005-0000-0000-0000DC090000}"/>
    <cellStyle name="20% - 强调文字颜色 5 3 3 3 2 2 3 3" xfId="6284" xr:uid="{00000000-0005-0000-0000-0000BC180000}"/>
    <cellStyle name="20% - 强调文字颜色 5 3 3 3 2 2 3 4" xfId="6294" xr:uid="{00000000-0005-0000-0000-0000C6180000}"/>
    <cellStyle name="20% - 强调文字颜色 5 3 3 3 2 2 4" xfId="7655" xr:uid="{00000000-0005-0000-0000-0000171E0000}"/>
    <cellStyle name="20% - 强调文字颜色 5 3 3 3 2 2 4 2" xfId="7657" xr:uid="{00000000-0005-0000-0000-0000191E0000}"/>
    <cellStyle name="20% - 强调文字颜色 5 3 3 3 2 2 4 3" xfId="7661" xr:uid="{00000000-0005-0000-0000-00001D1E0000}"/>
    <cellStyle name="20% - 强调文字颜色 5 3 3 3 2 2 5" xfId="7686" xr:uid="{00000000-0005-0000-0000-0000361E0000}"/>
    <cellStyle name="20% - 强调文字颜色 5 3 3 3 2 2 5 2" xfId="19901" xr:uid="{00000000-0005-0000-0000-0000ED4D0000}"/>
    <cellStyle name="20% - 强调文字颜色 5 3 3 3 2 2 6" xfId="7688" xr:uid="{00000000-0005-0000-0000-000038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21" xr:uid="{00000000-0005-0000-0000-000001030000}"/>
    <cellStyle name="20% - 强调文字颜色 5 3 3 3 3 2 2" xfId="19908" xr:uid="{00000000-0005-0000-0000-0000F44D0000}"/>
    <cellStyle name="20% - 强调文字颜色 5 3 3 3 3 2 2 2" xfId="16516" xr:uid="{00000000-0005-0000-0000-0000B4400000}"/>
    <cellStyle name="20% - 强调文字颜色 5 3 3 3 3 2 2 3" xfId="17943" xr:uid="{00000000-0005-0000-0000-000047460000}"/>
    <cellStyle name="20% - 强调文字颜色 5 3 3 3 3 2 3" xfId="7807" xr:uid="{00000000-0005-0000-0000-0000AF1E0000}"/>
    <cellStyle name="20% - 强调文字颜色 5 3 3 3 3 2 4" xfId="7815" xr:uid="{00000000-0005-0000-0000-0000B71E0000}"/>
    <cellStyle name="20% - 强调文字颜色 5 3 3 3 3 3" xfId="743" xr:uid="{00000000-0005-0000-0000-000017030000}"/>
    <cellStyle name="20% - 强调文字颜色 5 3 3 3 3 3 2" xfId="19910" xr:uid="{00000000-0005-0000-0000-0000F64D0000}"/>
    <cellStyle name="20% - 强调文字颜色 5 3 3 3 3 3 2 2" xfId="19912" xr:uid="{00000000-0005-0000-0000-0000F84D0000}"/>
    <cellStyle name="20% - 强调文字颜色 5 3 3 3 3 3 2 3" xfId="19913" xr:uid="{00000000-0005-0000-0000-0000F94D0000}"/>
    <cellStyle name="20% - 强调文字颜色 5 3 3 3 3 3 3" xfId="7820" xr:uid="{00000000-0005-0000-0000-0000BC1E0000}"/>
    <cellStyle name="20% - 强调文字颜色 5 3 3 3 3 3 4" xfId="7823" xr:uid="{00000000-0005-0000-0000-0000BF1E0000}"/>
    <cellStyle name="20% - 强调文字颜色 5 3 3 3 3 4" xfId="19915" xr:uid="{00000000-0005-0000-0000-0000FB4D0000}"/>
    <cellStyle name="20% - 强调文字颜色 5 3 3 3 3 4 2" xfId="19916" xr:uid="{00000000-0005-0000-0000-0000FC4D0000}"/>
    <cellStyle name="20% - 强调文字颜色 5 3 3 3 3 4 2 2" xfId="19919" xr:uid="{00000000-0005-0000-0000-0000FF4D0000}"/>
    <cellStyle name="20% - 强调文字颜色 5 3 3 3 3 4 3" xfId="7829" xr:uid="{00000000-0005-0000-0000-0000C51E0000}"/>
    <cellStyle name="20% - 强调文字颜色 5 3 3 3 3 5" xfId="19921" xr:uid="{00000000-0005-0000-0000-0000014E0000}"/>
    <cellStyle name="20% - 强调文字颜色 5 3 3 3 3 5 2" xfId="19923" xr:uid="{00000000-0005-0000-0000-0000034E0000}"/>
    <cellStyle name="20% - 强调文字颜色 5 3 3 3 3 5 3" xfId="7838" xr:uid="{00000000-0005-0000-0000-0000CE1E0000}"/>
    <cellStyle name="20% - 强调文字颜色 5 3 3 3 3 6" xfId="19925" xr:uid="{00000000-0005-0000-0000-0000054E0000}"/>
    <cellStyle name="20% - 强调文字颜色 5 3 3 3 3 6 2" xfId="19926" xr:uid="{00000000-0005-0000-0000-0000064E0000}"/>
    <cellStyle name="20% - 强调文字颜色 5 3 3 3 3 7" xfId="19929" xr:uid="{00000000-0005-0000-0000-0000094E0000}"/>
    <cellStyle name="20% - 强调文字颜色 5 3 3 3 4" xfId="5150" xr:uid="{00000000-0005-0000-0000-00004E140000}"/>
    <cellStyle name="20% - 强调文字颜色 5 3 3 3 5" xfId="5155" xr:uid="{00000000-0005-0000-0000-000053140000}"/>
    <cellStyle name="20% - 强调文字颜色 5 3 3 3 6" xfId="19930" xr:uid="{00000000-0005-0000-0000-00000A4E0000}"/>
    <cellStyle name="20% - 强调文字颜色 5 3 3 4" xfId="19932" xr:uid="{00000000-0005-0000-0000-00000C4E0000}"/>
    <cellStyle name="20% - 强调文字颜色 5 3 3 4 2" xfId="14321" xr:uid="{00000000-0005-0000-0000-000021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4" xr:uid="{00000000-0005-0000-0000-0000D2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2" xr:uid="{00000000-0005-0000-0000-00005A140000}"/>
    <cellStyle name="20% - 强调文字颜色 5 3 3 4 5" xfId="656" xr:uid="{00000000-0005-0000-0000-0000C0020000}"/>
    <cellStyle name="20% - 强调文字颜色 5 3 3 4 6" xfId="693" xr:uid="{00000000-0005-0000-0000-0000E5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1" xr:uid="{00000000-0005-0000-0000-0000154E0000}"/>
    <cellStyle name="20% - 强调文字颜色 5 3 3 5 2 3" xfId="19944" xr:uid="{00000000-0005-0000-0000-0000184E0000}"/>
    <cellStyle name="20% - 强调文字颜色 5 3 3 5 2 4" xfId="10544" xr:uid="{00000000-0005-0000-0000-000060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58" xr:uid="{00000000-0005-0000-0000-0000D6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1" xr:uid="{00000000-0005-0000-0000-000071290000}"/>
    <cellStyle name="20% - 强调文字颜色 5 3 3 6 3" xfId="2191" xr:uid="{00000000-0005-0000-0000-0000BF080000}"/>
    <cellStyle name="20% - 强调文字颜色 5 3 3 6 3 2" xfId="19953" xr:uid="{00000000-0005-0000-0000-0000214E0000}"/>
    <cellStyle name="20% - 强调文字颜色 5 3 3 6 3 3" xfId="19954" xr:uid="{00000000-0005-0000-0000-0000224E0000}"/>
    <cellStyle name="20% - 强调文字颜色 5 3 3 6 4" xfId="2196" xr:uid="{00000000-0005-0000-0000-0000C4080000}"/>
    <cellStyle name="20% - 强调文字颜色 5 3 3 6 4 2" xfId="19955" xr:uid="{00000000-0005-0000-0000-0000234E0000}"/>
    <cellStyle name="20% - 强调文字颜色 5 3 3 6 5" xfId="2055" xr:uid="{00000000-0005-0000-0000-000037080000}"/>
    <cellStyle name="20% - 强调文字颜色 5 3 3 6 6" xfId="2068" xr:uid="{00000000-0005-0000-0000-000044080000}"/>
    <cellStyle name="20% - 强调文字颜色 5 3 3 7" xfId="19957" xr:uid="{00000000-0005-0000-0000-0000254E0000}"/>
    <cellStyle name="20% - 强调文字颜色 5 3 3 7 2" xfId="12374" xr:uid="{00000000-0005-0000-0000-000086300000}"/>
    <cellStyle name="20% - 强调文字颜色 5 3 3 7 2 2" xfId="12376" xr:uid="{00000000-0005-0000-0000-000088300000}"/>
    <cellStyle name="20% - 强调文字颜色 5 3 3 7 2 3" xfId="12378" xr:uid="{00000000-0005-0000-0000-00008A300000}"/>
    <cellStyle name="20% - 强调文字颜色 5 3 3 7 3" xfId="12380" xr:uid="{00000000-0005-0000-0000-00008C300000}"/>
    <cellStyle name="20% - 强调文字颜色 5 3 3 7 3 2" xfId="12382" xr:uid="{00000000-0005-0000-0000-00008E300000}"/>
    <cellStyle name="20% - 强调文字颜色 5 3 3 7 4" xfId="12384" xr:uid="{00000000-0005-0000-0000-000090300000}"/>
    <cellStyle name="20% - 强调文字颜色 5 3 3 7 5" xfId="2091" xr:uid="{00000000-0005-0000-0000-00005B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6" xr:uid="{00000000-0005-0000-0000-000094100000}"/>
    <cellStyle name="20% - 强调文字颜色 5 3 3 9 3" xfId="4203" xr:uid="{00000000-0005-0000-0000-00009B100000}"/>
    <cellStyle name="20% - 强调文字颜色 5 3 4" xfId="19965" xr:uid="{00000000-0005-0000-0000-00002D4E0000}"/>
    <cellStyle name="20% - 强调文字颜色 5 3 4 2" xfId="14085" xr:uid="{00000000-0005-0000-0000-000035370000}"/>
    <cellStyle name="20% - 强调文字颜色 5 3 4 2 2" xfId="15642" xr:uid="{00000000-0005-0000-0000-00004A3D0000}"/>
    <cellStyle name="20% - 强调文字颜色 5 3 4 2 2 2" xfId="12443" xr:uid="{00000000-0005-0000-0000-0000CB300000}"/>
    <cellStyle name="20% - 强调文字颜色 5 3 4 2 2 2 2" xfId="12446" xr:uid="{00000000-0005-0000-0000-0000CE300000}"/>
    <cellStyle name="20% - 强调文字颜色 5 3 4 2 2 2 3" xfId="12455" xr:uid="{00000000-0005-0000-0000-0000D7300000}"/>
    <cellStyle name="20% - 强调文字颜色 5 3 4 2 2 2 4" xfId="12462" xr:uid="{00000000-0005-0000-0000-0000DE300000}"/>
    <cellStyle name="20% - 强调文字颜色 5 3 4 2 2 3" xfId="12467" xr:uid="{00000000-0005-0000-0000-0000E3300000}"/>
    <cellStyle name="20% - 强调文字颜色 5 3 4 2 2 3 2" xfId="12468" xr:uid="{00000000-0005-0000-0000-0000E4300000}"/>
    <cellStyle name="20% - 强调文字颜色 5 3 4 2 2 4" xfId="12478" xr:uid="{00000000-0005-0000-0000-0000EE300000}"/>
    <cellStyle name="20% - 强调文字颜色 5 3 4 2 2 5" xfId="216" xr:uid="{00000000-0005-0000-0000-0000FA000000}"/>
    <cellStyle name="20% - 强调文字颜色 5 3 4 2 3" xfId="1139" xr:uid="{00000000-0005-0000-0000-0000A3040000}"/>
    <cellStyle name="20% - 强调文字颜色 5 3 4 2 3 2" xfId="30" xr:uid="{00000000-0005-0000-0000-000022000000}"/>
    <cellStyle name="20% - 强调文字颜色 5 3 4 2 3 2 2" xfId="19969" xr:uid="{00000000-0005-0000-0000-0000314E0000}"/>
    <cellStyle name="20% - 强调文字颜色 5 3 4 2 3 2 3" xfId="19971" xr:uid="{00000000-0005-0000-0000-0000334E0000}"/>
    <cellStyle name="20% - 强调文字颜色 5 3 4 2 3 3" xfId="19973" xr:uid="{00000000-0005-0000-0000-0000354E0000}"/>
    <cellStyle name="20% - 强调文字颜色 5 3 4 2 4" xfId="1171" xr:uid="{00000000-0005-0000-0000-0000C3040000}"/>
    <cellStyle name="20% - 强调文字颜色 5 3 4 2 5" xfId="1179" xr:uid="{00000000-0005-0000-0000-0000CB040000}"/>
    <cellStyle name="20% - 强调文字颜色 5 3 4 2 5 2" xfId="12568" xr:uid="{00000000-0005-0000-0000-000048310000}"/>
    <cellStyle name="20% - 强调文字颜色 5 3 4 2 6" xfId="14043" xr:uid="{00000000-0005-0000-0000-00000B370000}"/>
    <cellStyle name="20% - 强调文字颜色 5 3 4 3" xfId="19974" xr:uid="{00000000-0005-0000-0000-0000364E0000}"/>
    <cellStyle name="20% - 强调文字颜色 5 3 4 3 2" xfId="19976" xr:uid="{00000000-0005-0000-0000-0000384E0000}"/>
    <cellStyle name="20% - 强调文字颜色 5 3 4 3 2 2" xfId="19979" xr:uid="{00000000-0005-0000-0000-00003B4E0000}"/>
    <cellStyle name="20% - 强调文字颜色 5 3 4 3 2 3" xfId="19980" xr:uid="{00000000-0005-0000-0000-00003C4E0000}"/>
    <cellStyle name="20% - 强调文字颜色 5 3 4 3 3" xfId="1200" xr:uid="{00000000-0005-0000-0000-0000E0040000}"/>
    <cellStyle name="20% - 强调文字颜色 5 3 4 3 4" xfId="1216" xr:uid="{00000000-0005-0000-0000-0000F0040000}"/>
    <cellStyle name="20% - 强调文字颜色 5 3 4 4" xfId="19981" xr:uid="{00000000-0005-0000-0000-00003D4E0000}"/>
    <cellStyle name="20% - 强调文字颜色 5 3 4 4 2" xfId="19982" xr:uid="{00000000-0005-0000-0000-00003E4E0000}"/>
    <cellStyle name="20% - 强调文字颜色 5 3 4 4 3" xfId="1257" xr:uid="{00000000-0005-0000-0000-000019050000}"/>
    <cellStyle name="20% - 强调文字颜色 5 3 4 5" xfId="19983" xr:uid="{00000000-0005-0000-0000-00003F4E0000}"/>
    <cellStyle name="20% - 强调文字颜色 5 3 4 5 2" xfId="19984" xr:uid="{00000000-0005-0000-0000-0000404E0000}"/>
    <cellStyle name="20% - 强调文字颜色 5 3 4 5 2 2" xfId="13463" xr:uid="{00000000-0005-0000-0000-0000C7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8" xr:uid="{00000000-0005-0000-0000-0000444E0000}"/>
    <cellStyle name="20% - 强调文字颜色 5 3 5 2" xfId="14093" xr:uid="{00000000-0005-0000-0000-00003D370000}"/>
    <cellStyle name="20% - 强调文字颜色 5 3 5 2 2" xfId="19991" xr:uid="{00000000-0005-0000-0000-0000474E0000}"/>
    <cellStyle name="20% - 强调文字颜色 5 3 5 2 2 2" xfId="12729" xr:uid="{00000000-0005-0000-0000-0000E9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7" xr:uid="{00000000-0005-0000-0000-00004D4E0000}"/>
    <cellStyle name="20% - 强调文字颜色 5 3 5 2 2 4" xfId="19999" xr:uid="{00000000-0005-0000-0000-00004F4E0000}"/>
    <cellStyle name="20% - 强调文字颜色 5 3 5 2 3" xfId="1460" xr:uid="{00000000-0005-0000-0000-0000E4050000}"/>
    <cellStyle name="20% - 强调文字颜色 5 3 5 2 3 2" xfId="12771" xr:uid="{00000000-0005-0000-0000-000013320000}"/>
    <cellStyle name="20% - 强调文字颜色 5 3 5 2 3 2 2" xfId="12773" xr:uid="{00000000-0005-0000-0000-000015320000}"/>
    <cellStyle name="20% - 强调文字颜色 5 3 5 2 3 2 3" xfId="15237" xr:uid="{00000000-0005-0000-0000-0000B53B0000}"/>
    <cellStyle name="20% - 强调文字颜色 5 3 5 2 3 3" xfId="12776" xr:uid="{00000000-0005-0000-0000-000018320000}"/>
    <cellStyle name="20% - 强调文字颜色 5 3 5 2 4" xfId="1468" xr:uid="{00000000-0005-0000-0000-0000EC050000}"/>
    <cellStyle name="20% - 强调文字颜色 5 3 5 2 5" xfId="20001" xr:uid="{00000000-0005-0000-0000-0000514E0000}"/>
    <cellStyle name="20% - 强调文字颜色 5 3 5 3" xfId="20002" xr:uid="{00000000-0005-0000-0000-0000524E0000}"/>
    <cellStyle name="20% - 强调文字颜色 5 3 5 3 2" xfId="20004" xr:uid="{00000000-0005-0000-0000-000054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3" xr:uid="{00000000-0005-0000-0000-00005D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8" xr:uid="{00000000-0005-0000-0000-0000624E0000}"/>
    <cellStyle name="20% - 强调文字颜色 5 3 6 2 2 4" xfId="20020" xr:uid="{00000000-0005-0000-0000-0000644E0000}"/>
    <cellStyle name="20% - 强调文字颜色 5 3 6 2 3" xfId="888" xr:uid="{00000000-0005-0000-0000-0000A8030000}"/>
    <cellStyle name="20% - 强调文字颜色 5 3 6 2 3 2" xfId="20022" xr:uid="{00000000-0005-0000-0000-0000664E0000}"/>
    <cellStyle name="20% - 强调文字颜色 5 3 6 2 3 2 2" xfId="20024" xr:uid="{00000000-0005-0000-0000-0000684E0000}"/>
    <cellStyle name="20% - 强调文字颜色 5 3 6 2 3 2 2 2" xfId="20026" xr:uid="{00000000-0005-0000-0000-00006A4E0000}"/>
    <cellStyle name="20% - 强调文字颜色 5 3 6 2 3 2 2 3" xfId="20027" xr:uid="{00000000-0005-0000-0000-00006B4E0000}"/>
    <cellStyle name="20% - 强调文字颜色 5 3 6 2 3 2 3" xfId="20029" xr:uid="{00000000-0005-0000-0000-00006D4E0000}"/>
    <cellStyle name="20% - 强调文字颜色 5 3 6 2 3 2 4" xfId="20032" xr:uid="{00000000-0005-0000-0000-0000704E0000}"/>
    <cellStyle name="20% - 强调文字颜色 5 3 6 2 3 3" xfId="20033" xr:uid="{00000000-0005-0000-0000-0000714E0000}"/>
    <cellStyle name="20% - 强调文字颜色 5 3 6 2 3 3 2" xfId="20035" xr:uid="{00000000-0005-0000-0000-0000734E0000}"/>
    <cellStyle name="20% - 强调文字颜色 5 3 6 2 3 3 2 2" xfId="20037" xr:uid="{00000000-0005-0000-0000-0000754E0000}"/>
    <cellStyle name="20% - 强调文字颜色 5 3 6 2 3 3 2 3" xfId="20038" xr:uid="{00000000-0005-0000-0000-000076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7" xr:uid="{00000000-0005-0000-0000-00007F4E0000}"/>
    <cellStyle name="20% - 强调文字颜色 5 3 6 2 3 6" xfId="20050" xr:uid="{00000000-0005-0000-0000-000082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0" xr:uid="{00000000-0005-0000-0000-00008C4E0000}"/>
    <cellStyle name="20% - 强调文字颜色 5 3 6 4 2 2 2 2" xfId="18909" xr:uid="{00000000-0005-0000-0000-00000D4A0000}"/>
    <cellStyle name="20% - 强调文字颜色 5 3 6 4 2 2 3" xfId="19978" xr:uid="{00000000-0005-0000-0000-00003A4E0000}"/>
    <cellStyle name="20% - 强调文字颜色 5 3 6 4 2 3" xfId="14330" xr:uid="{00000000-0005-0000-0000-00002A380000}"/>
    <cellStyle name="20% - 强调文字颜色 5 3 6 4 2 3 2" xfId="14333" xr:uid="{00000000-0005-0000-0000-00002D380000}"/>
    <cellStyle name="20% - 强调文字颜色 5 3 6 4 2 4" xfId="14335" xr:uid="{00000000-0005-0000-0000-00002F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5" xr:uid="{00000000-0005-0000-0000-0000554E0000}"/>
    <cellStyle name="20% - 强调文字颜色 5 3 6 4 3 3" xfId="14341" xr:uid="{00000000-0005-0000-0000-000035380000}"/>
    <cellStyle name="20% - 强调文字颜色 5 3 6 4 3 4" xfId="14343" xr:uid="{00000000-0005-0000-0000-000037380000}"/>
    <cellStyle name="20% - 强调文字颜色 5 3 6 4 4" xfId="20066" xr:uid="{00000000-0005-0000-0000-0000924E0000}"/>
    <cellStyle name="20% - 强调文字颜色 5 3 6 4 4 2" xfId="20067" xr:uid="{00000000-0005-0000-0000-0000934E0000}"/>
    <cellStyle name="20% - 强调文字颜色 5 3 6 4 4 2 2" xfId="10199" xr:uid="{00000000-0005-0000-0000-000007280000}"/>
    <cellStyle name="20% - 强调文字颜色 5 3 6 4 4 3" xfId="14348" xr:uid="{00000000-0005-0000-0000-00003C380000}"/>
    <cellStyle name="20% - 强调文字颜色 5 3 6 4 5" xfId="2355" xr:uid="{00000000-0005-0000-0000-000063090000}"/>
    <cellStyle name="20% - 强调文字颜色 5 3 6 4 5 2" xfId="2357" xr:uid="{00000000-0005-0000-0000-000065090000}"/>
    <cellStyle name="20% - 强调文字颜色 5 3 6 4 6" xfId="2366" xr:uid="{00000000-0005-0000-0000-00006E090000}"/>
    <cellStyle name="20% - 强调文字颜色 5 3 6 5" xfId="20068" xr:uid="{00000000-0005-0000-0000-0000944E0000}"/>
    <cellStyle name="20% - 强调文字颜色 5 3 6 5 2" xfId="20070" xr:uid="{00000000-0005-0000-0000-0000964E0000}"/>
    <cellStyle name="20% - 强调文字颜色 5 3 7" xfId="20071" xr:uid="{00000000-0005-0000-0000-000097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1" xr:uid="{00000000-0005-0000-0000-0000C5200000}"/>
    <cellStyle name="20% - 强调文字颜色 5 3 7 2 2 2 2 2" xfId="20076" xr:uid="{00000000-0005-0000-0000-00009C4E0000}"/>
    <cellStyle name="20% - 强调文字颜色 5 3 7 2 2 2 2 3" xfId="20078" xr:uid="{00000000-0005-0000-0000-00009E4E0000}"/>
    <cellStyle name="20% - 强调文字颜色 5 3 7 2 2 2 3" xfId="20079" xr:uid="{00000000-0005-0000-0000-00009F4E0000}"/>
    <cellStyle name="20% - 强调文字颜色 5 3 7 2 2 2 4" xfId="20082" xr:uid="{00000000-0005-0000-0000-0000A24E0000}"/>
    <cellStyle name="20% - 强调文字颜色 5 3 7 2 2 3" xfId="20085" xr:uid="{00000000-0005-0000-0000-0000A54E0000}"/>
    <cellStyle name="20% - 强调文字颜色 5 3 7 2 2 3 2" xfId="20086" xr:uid="{00000000-0005-0000-0000-0000A64E0000}"/>
    <cellStyle name="20% - 强调文字颜色 5 3 7 2 2 3 2 2" xfId="20088" xr:uid="{00000000-0005-0000-0000-0000A84E0000}"/>
    <cellStyle name="20% - 强调文字颜色 5 3 7 2 2 3 2 3" xfId="20091" xr:uid="{00000000-0005-0000-0000-0000AB4E0000}"/>
    <cellStyle name="20% - 强调文字颜色 5 3 7 2 2 3 3" xfId="20093" xr:uid="{00000000-0005-0000-0000-0000AD4E0000}"/>
    <cellStyle name="20% - 强调文字颜色 5 3 7 2 2 3 4" xfId="20095" xr:uid="{00000000-0005-0000-0000-0000AF4E0000}"/>
    <cellStyle name="20% - 强调文字颜色 5 3 7 2 2 4" xfId="20097" xr:uid="{00000000-0005-0000-0000-0000B14E0000}"/>
    <cellStyle name="20% - 强调文字颜色 5 3 7 2 2 4 2" xfId="20099" xr:uid="{00000000-0005-0000-0000-0000B34E0000}"/>
    <cellStyle name="20% - 强调文字颜色 5 3 7 2 2 4 3" xfId="20101" xr:uid="{00000000-0005-0000-0000-0000B54E0000}"/>
    <cellStyle name="20% - 强调文字颜色 5 3 7 2 2 5" xfId="20104" xr:uid="{00000000-0005-0000-0000-0000B84E0000}"/>
    <cellStyle name="20% - 强调文字颜色 5 3 7 2 2 6" xfId="19485" xr:uid="{00000000-0005-0000-0000-00004D4C0000}"/>
    <cellStyle name="20% - 强调文字颜色 5 3 7 2 3" xfId="1062" xr:uid="{00000000-0005-0000-0000-000056040000}"/>
    <cellStyle name="20% - 强调文字颜色 5 3 7 2 4" xfId="77" xr:uid="{00000000-0005-0000-0000-000055000000}"/>
    <cellStyle name="20% - 强调文字颜色 5 3 7 2 4 2" xfId="20106" xr:uid="{00000000-0005-0000-0000-0000BA4E0000}"/>
    <cellStyle name="20% - 强调文字颜色 5 3 7 2 5" xfId="20107" xr:uid="{00000000-0005-0000-0000-0000BB4E0000}"/>
    <cellStyle name="20% - 强调文字颜色 5 3 7 3" xfId="20109" xr:uid="{00000000-0005-0000-0000-0000BD4E0000}"/>
    <cellStyle name="20% - 强调文字颜色 5 3 7 3 2" xfId="18191" xr:uid="{00000000-0005-0000-0000-00003F470000}"/>
    <cellStyle name="20% - 强调文字颜色 5 3 7 3 2 2" xfId="20110" xr:uid="{00000000-0005-0000-0000-0000BE4E0000}"/>
    <cellStyle name="20% - 强调文字颜色 5 3 7 3 2 2 2" xfId="20111" xr:uid="{00000000-0005-0000-0000-0000BF4E0000}"/>
    <cellStyle name="20% - 强调文字颜色 5 3 7 3 2 2 3" xfId="20112" xr:uid="{00000000-0005-0000-0000-0000C0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7" xr:uid="{00000000-0005-0000-0000-0000C54E0000}"/>
    <cellStyle name="20% - 强调文字颜色 5 3 7 3 3 2 3" xfId="20119" xr:uid="{00000000-0005-0000-0000-0000C74E0000}"/>
    <cellStyle name="20% - 强调文字颜色 5 3 7 3 3 3" xfId="20121" xr:uid="{00000000-0005-0000-0000-0000C94E0000}"/>
    <cellStyle name="20% - 强调文字颜色 5 3 7 3 3 4" xfId="20122" xr:uid="{00000000-0005-0000-0000-0000CA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8" xr:uid="{00000000-0005-0000-0000-0000D0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4" xr:uid="{00000000-0005-0000-0000-0000D64E0000}"/>
    <cellStyle name="20% - 强调文字颜色 5 3 8 2" xfId="20136" xr:uid="{00000000-0005-0000-0000-0000D84E0000}"/>
    <cellStyle name="20% - 强调文字颜色 5 3 8 2 2" xfId="18461" xr:uid="{00000000-0005-0000-0000-00004D480000}"/>
    <cellStyle name="20% - 强调文字颜色 5 3 8 2 3" xfId="18463" xr:uid="{00000000-0005-0000-0000-00004F480000}"/>
    <cellStyle name="20% - 强调文字颜色 5 3 8 2 3 2" xfId="13090" xr:uid="{00000000-0005-0000-0000-000052330000}"/>
    <cellStyle name="20% - 强调文字颜色 5 3 8 3" xfId="20137" xr:uid="{00000000-0005-0000-0000-0000D9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3" xr:uid="{00000000-0005-0000-0000-000087330000}"/>
    <cellStyle name="20% - 强调文字颜色 5 3 9 2 2 2 2" xfId="20142" xr:uid="{00000000-0005-0000-0000-0000DE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7" xr:uid="{00000000-0005-0000-0000-0000E34E0000}"/>
    <cellStyle name="20% - 强调文字颜色 5 3 9 2 3 2" xfId="20149" xr:uid="{00000000-0005-0000-0000-0000E54E0000}"/>
    <cellStyle name="20% - 强调文字颜色 5 3 9 2 3 2 2" xfId="20153" xr:uid="{00000000-0005-0000-0000-0000E94E0000}"/>
    <cellStyle name="20% - 强调文字颜色 5 3 9 2 3 2 3" xfId="20156" xr:uid="{00000000-0005-0000-0000-0000EC4E0000}"/>
    <cellStyle name="20% - 强调文字颜色 5 3 9 2 3 3" xfId="20159" xr:uid="{00000000-0005-0000-0000-0000EF4E0000}"/>
    <cellStyle name="20% - 强调文字颜色 5 3 9 2 3 4" xfId="20161" xr:uid="{00000000-0005-0000-0000-0000F14E0000}"/>
    <cellStyle name="20% - 强调文字颜色 5 3 9 2 4" xfId="20162" xr:uid="{00000000-0005-0000-0000-0000F24E0000}"/>
    <cellStyle name="20% - 强调文字颜色 5 3 9 2 4 2" xfId="20164" xr:uid="{00000000-0005-0000-0000-0000F44E0000}"/>
    <cellStyle name="20% - 强调文字颜色 5 3 9 2 4 2 2" xfId="20167" xr:uid="{00000000-0005-0000-0000-0000F74E0000}"/>
    <cellStyle name="20% - 强调文字颜色 5 3 9 2 4 3" xfId="20168" xr:uid="{00000000-0005-0000-0000-0000F84E0000}"/>
    <cellStyle name="20% - 强调文字颜色 5 3 9 2 5" xfId="20169" xr:uid="{00000000-0005-0000-0000-0000F9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3" xr:uid="{00000000-0005-0000-0000-00006F0F0000}"/>
    <cellStyle name="20% - 强调文字颜色 5 4 2" xfId="3908" xr:uid="{00000000-0005-0000-0000-0000740F0000}"/>
    <cellStyle name="20% - 强调文字颜色 5 4 2 10" xfId="20176" xr:uid="{00000000-0005-0000-0000-0000004F0000}"/>
    <cellStyle name="20% - 强调文字颜色 5 4 2 10 2" xfId="20177" xr:uid="{00000000-0005-0000-0000-0000014F0000}"/>
    <cellStyle name="20% - 强调文字颜色 5 4 2 11" xfId="20178" xr:uid="{00000000-0005-0000-0000-0000024F0000}"/>
    <cellStyle name="20% - 强调文字颜色 5 4 2 11 2" xfId="20180" xr:uid="{00000000-0005-0000-0000-0000044F0000}"/>
    <cellStyle name="20% - 强调文字颜色 5 4 2 12" xfId="20181" xr:uid="{00000000-0005-0000-0000-0000054F0000}"/>
    <cellStyle name="20% - 强调文字颜色 5 4 2 12 2" xfId="20183" xr:uid="{00000000-0005-0000-0000-0000074F0000}"/>
    <cellStyle name="20% - 强调文字颜色 5 4 2 13" xfId="20184" xr:uid="{00000000-0005-0000-0000-0000084F0000}"/>
    <cellStyle name="20% - 强调文字颜色 5 4 2 13 2" xfId="2705" xr:uid="{00000000-0005-0000-0000-0000C10A0000}"/>
    <cellStyle name="20% - 强调文字颜色 5 4 2 14" xfId="20185" xr:uid="{00000000-0005-0000-0000-0000094F0000}"/>
    <cellStyle name="20% - 强调文字颜色 5 4 2 15" xfId="20186" xr:uid="{00000000-0005-0000-0000-00000A4F0000}"/>
    <cellStyle name="20% - 强调文字颜色 5 4 2 15 2" xfId="3245" xr:uid="{00000000-0005-0000-0000-0000DD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1" xr:uid="{00000000-0005-0000-0000-00000F4F0000}"/>
    <cellStyle name="20% - 强调文字颜色 5 4 2 2 10 2" xfId="20193" xr:uid="{00000000-0005-0000-0000-0000114F0000}"/>
    <cellStyle name="20% - 强调文字颜色 5 4 2 2 11" xfId="20195" xr:uid="{00000000-0005-0000-0000-0000134F0000}"/>
    <cellStyle name="20% - 强调文字颜色 5 4 2 2 11 2" xfId="20196" xr:uid="{00000000-0005-0000-0000-0000144F0000}"/>
    <cellStyle name="20% - 强调文字颜色 5 4 2 2 12" xfId="20197" xr:uid="{00000000-0005-0000-0000-0000154F0000}"/>
    <cellStyle name="20% - 强调文字颜色 5 4 2 2 12 2" xfId="20199" xr:uid="{00000000-0005-0000-0000-0000174F0000}"/>
    <cellStyle name="20% - 强调文字颜色 5 4 2 2 13" xfId="20200" xr:uid="{00000000-0005-0000-0000-000018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5" xr:uid="{00000000-0005-0000-0000-00001D4F0000}"/>
    <cellStyle name="20% - 强调文字颜色 5 4 2 2 2" xfId="20207" xr:uid="{00000000-0005-0000-0000-00001F4F0000}"/>
    <cellStyle name="20% - 强调文字颜色 5 4 2 2 2 2" xfId="2793" xr:uid="{00000000-0005-0000-0000-0000190B0000}"/>
    <cellStyle name="20% - 强调文字颜色 5 4 2 2 2 2 2" xfId="4268" xr:uid="{00000000-0005-0000-0000-0000DC100000}"/>
    <cellStyle name="20% - 强调文字颜色 5 4 2 2 2 2 2 2" xfId="4274" xr:uid="{00000000-0005-0000-0000-0000E2100000}"/>
    <cellStyle name="20% - 强调文字颜色 5 4 2 2 2 2 2 2 2" xfId="20208" xr:uid="{00000000-0005-0000-0000-0000204F0000}"/>
    <cellStyle name="20% - 强调文字颜色 5 4 2 2 2 2 2 2 3" xfId="20210" xr:uid="{00000000-0005-0000-0000-0000224F0000}"/>
    <cellStyle name="20% - 强调文字颜色 5 4 2 2 2 2 2 3" xfId="4285" xr:uid="{00000000-0005-0000-0000-0000ED100000}"/>
    <cellStyle name="20% - 强调文字颜色 5 4 2 2 2 2 2 4" xfId="20212" xr:uid="{00000000-0005-0000-0000-0000244F0000}"/>
    <cellStyle name="20% - 强调文字颜色 5 4 2 2 2 2 3" xfId="4290" xr:uid="{00000000-0005-0000-0000-0000F2100000}"/>
    <cellStyle name="20% - 强调文字颜色 5 4 2 2 2 2 3 2" xfId="8286" xr:uid="{00000000-0005-0000-0000-00008E200000}"/>
    <cellStyle name="20% - 强调文字颜色 5 4 2 2 2 2 3 2 2" xfId="20217" xr:uid="{00000000-0005-0000-0000-0000294F0000}"/>
    <cellStyle name="20% - 强调文字颜色 5 4 2 2 2 2 3 2 3" xfId="20221" xr:uid="{00000000-0005-0000-0000-00002D4F0000}"/>
    <cellStyle name="20% - 强调文字颜色 5 4 2 2 2 2 3 3" xfId="20225" xr:uid="{00000000-0005-0000-0000-0000314F0000}"/>
    <cellStyle name="20% - 强调文字颜色 5 4 2 2 2 2 3 4" xfId="20227" xr:uid="{00000000-0005-0000-0000-0000334F0000}"/>
    <cellStyle name="20% - 强调文字颜色 5 4 2 2 2 2 4" xfId="2426" xr:uid="{00000000-0005-0000-0000-0000AA090000}"/>
    <cellStyle name="20% - 强调文字颜色 5 4 2 2 2 2 4 2" xfId="8298" xr:uid="{00000000-0005-0000-0000-00009A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8" xr:uid="{00000000-0005-0000-0000-00003E4F0000}"/>
    <cellStyle name="20% - 强调文字颜色 5 4 2 2 2 3" xfId="2796" xr:uid="{00000000-0005-0000-0000-00001C0B0000}"/>
    <cellStyle name="20% - 强调文字颜色 5 4 2 2 2 3 2" xfId="4292" xr:uid="{00000000-0005-0000-0000-0000F4100000}"/>
    <cellStyle name="20% - 强调文字颜色 5 4 2 2 2 3 3" xfId="2771" xr:uid="{00000000-0005-0000-0000-0000030B0000}"/>
    <cellStyle name="20% - 强调文字颜色 5 4 2 2 2 4" xfId="3597" xr:uid="{00000000-0005-0000-0000-00003D0E0000}"/>
    <cellStyle name="20% - 强调文字颜色 5 4 2 2 2 4 2" xfId="4294" xr:uid="{00000000-0005-0000-0000-0000F6100000}"/>
    <cellStyle name="20% - 强调文字颜色 5 4 2 2 2 4 3" xfId="20241" xr:uid="{00000000-0005-0000-0000-0000414F0000}"/>
    <cellStyle name="20% - 强调文字颜色 5 4 2 2 2 5" xfId="4296" xr:uid="{00000000-0005-0000-0000-0000F8100000}"/>
    <cellStyle name="20% - 强调文字颜色 5 4 2 2 2 5 2" xfId="20242" xr:uid="{00000000-0005-0000-0000-0000424F0000}"/>
    <cellStyle name="20% - 强调文字颜色 5 4 2 2 2 6" xfId="20244" xr:uid="{00000000-0005-0000-0000-0000444F0000}"/>
    <cellStyle name="20% - 强调文字颜色 5 4 2 2 2 7" xfId="20246" xr:uid="{00000000-0005-0000-0000-0000464F0000}"/>
    <cellStyle name="20% - 强调文字颜色 5 4 2 2 3" xfId="2800" xr:uid="{00000000-0005-0000-0000-0000200B0000}"/>
    <cellStyle name="20% - 强调文字颜色 5 4 2 2 3 2" xfId="2806" xr:uid="{00000000-0005-0000-0000-0000260B0000}"/>
    <cellStyle name="20% - 强调文字颜色 5 4 2 2 3 2 2" xfId="5262" xr:uid="{00000000-0005-0000-0000-0000BE140000}"/>
    <cellStyle name="20% - 强调文字颜色 5 4 2 2 3 2 2 2" xfId="10433" xr:uid="{00000000-0005-0000-0000-0000F1280000}"/>
    <cellStyle name="20% - 强调文字颜色 5 4 2 2 3 2 2 3" xfId="10435" xr:uid="{00000000-0005-0000-0000-0000F3280000}"/>
    <cellStyle name="20% - 强调文字颜色 5 4 2 2 3 2 3" xfId="5268" xr:uid="{00000000-0005-0000-0000-0000C4140000}"/>
    <cellStyle name="20% - 强调文字颜色 5 4 2 2 3 2 3 2" xfId="10438" xr:uid="{00000000-0005-0000-0000-0000F6280000}"/>
    <cellStyle name="20% - 强调文字颜色 5 4 2 2 3 2 4" xfId="10441" xr:uid="{00000000-0005-0000-0000-0000F9280000}"/>
    <cellStyle name="20% - 强调文字颜色 5 4 2 2 3 3" xfId="2812" xr:uid="{00000000-0005-0000-0000-00002C0B0000}"/>
    <cellStyle name="20% - 强调文字颜色 5 4 2 2 3 3 2" xfId="10456" xr:uid="{00000000-0005-0000-0000-000008290000}"/>
    <cellStyle name="20% - 强调文字颜色 5 4 2 2 3 3 2 2" xfId="10461" xr:uid="{00000000-0005-0000-0000-00000D290000}"/>
    <cellStyle name="20% - 强调文字颜色 5 4 2 2 3 3 2 3" xfId="10465" xr:uid="{00000000-0005-0000-0000-000011290000}"/>
    <cellStyle name="20% - 强调文字颜色 5 4 2 2 3 3 3" xfId="10470" xr:uid="{00000000-0005-0000-0000-000016290000}"/>
    <cellStyle name="20% - 强调文字颜色 5 4 2 2 3 3 3 2" xfId="10474" xr:uid="{00000000-0005-0000-0000-00001A290000}"/>
    <cellStyle name="20% - 强调文字颜色 5 4 2 2 3 3 4" xfId="10478" xr:uid="{00000000-0005-0000-0000-00001E290000}"/>
    <cellStyle name="20% - 强调文字颜色 5 4 2 2 3 4" xfId="3606" xr:uid="{00000000-0005-0000-0000-0000460E0000}"/>
    <cellStyle name="20% - 强调文字颜色 5 4 2 2 3 4 2" xfId="6907" xr:uid="{00000000-0005-0000-0000-00002B1B0000}"/>
    <cellStyle name="20% - 强调文字颜色 5 4 2 2 3 4 3" xfId="10492" xr:uid="{00000000-0005-0000-0000-00002C290000}"/>
    <cellStyle name="20% - 强调文字颜色 5 4 2 2 3 5" xfId="20247" xr:uid="{00000000-0005-0000-0000-0000474F0000}"/>
    <cellStyle name="20% - 强调文字颜色 5 4 2 2 3 5 2" xfId="10502" xr:uid="{00000000-0005-0000-0000-000036290000}"/>
    <cellStyle name="20% - 强调文字颜色 5 4 2 2 3 5 3" xfId="10506" xr:uid="{00000000-0005-0000-0000-00003A290000}"/>
    <cellStyle name="20% - 强调文字颜色 5 4 2 2 3 6" xfId="20250" xr:uid="{00000000-0005-0000-0000-00004A4F0000}"/>
    <cellStyle name="20% - 强调文字颜色 5 4 2 2 3 7" xfId="20252" xr:uid="{00000000-0005-0000-0000-00004C4F0000}"/>
    <cellStyle name="20% - 强调文字颜色 5 4 2 2 4" xfId="2820" xr:uid="{00000000-0005-0000-0000-0000340B0000}"/>
    <cellStyle name="20% - 强调文字颜色 5 4 2 2 4 2" xfId="2825" xr:uid="{00000000-0005-0000-0000-0000390B0000}"/>
    <cellStyle name="20% - 强调文字颜色 5 4 2 2 4 2 2" xfId="5270" xr:uid="{00000000-0005-0000-0000-0000C6140000}"/>
    <cellStyle name="20% - 强调文字颜色 5 4 2 2 4 2 3" xfId="5275" xr:uid="{00000000-0005-0000-0000-0000CB140000}"/>
    <cellStyle name="20% - 强调文字颜色 5 4 2 2 4 3" xfId="5278" xr:uid="{00000000-0005-0000-0000-0000CE140000}"/>
    <cellStyle name="20% - 强调文字颜色 5 4 2 2 4 3 2" xfId="20255" xr:uid="{00000000-0005-0000-0000-00004F4F0000}"/>
    <cellStyle name="20% - 强调文字颜色 5 4 2 2 4 3 3" xfId="20259" xr:uid="{00000000-0005-0000-0000-0000534F0000}"/>
    <cellStyle name="20% - 强调文字颜色 5 4 2 2 4 4" xfId="5281" xr:uid="{00000000-0005-0000-0000-0000D1140000}"/>
    <cellStyle name="20% - 强调文字颜色 5 4 2 2 4 4 2" xfId="6916" xr:uid="{00000000-0005-0000-0000-0000341B0000}"/>
    <cellStyle name="20% - 强调文字颜色 5 4 2 2 4 5" xfId="20262" xr:uid="{00000000-0005-0000-0000-0000564F0000}"/>
    <cellStyle name="20% - 强调文字颜色 5 4 2 2 4 6" xfId="20265" xr:uid="{00000000-0005-0000-0000-0000594F0000}"/>
    <cellStyle name="20% - 强调文字颜色 5 4 2 2 5" xfId="2830" xr:uid="{00000000-0005-0000-0000-00003E0B0000}"/>
    <cellStyle name="20% - 强调文字颜色 5 4 2 2 5 2" xfId="5284" xr:uid="{00000000-0005-0000-0000-0000D4140000}"/>
    <cellStyle name="20% - 强调文字颜色 5 4 2 2 5 2 2" xfId="16530" xr:uid="{00000000-0005-0000-0000-0000C2400000}"/>
    <cellStyle name="20% - 强调文字颜色 5 4 2 2 5 2 3" xfId="12896" xr:uid="{00000000-0005-0000-0000-000090320000}"/>
    <cellStyle name="20% - 强调文字颜色 5 4 2 2 5 3" xfId="5286" xr:uid="{00000000-0005-0000-0000-0000D6140000}"/>
    <cellStyle name="20% - 强调文字颜色 5 4 2 2 5 3 2" xfId="16533" xr:uid="{00000000-0005-0000-0000-0000C5400000}"/>
    <cellStyle name="20% - 强调文字颜色 5 4 2 2 5 3 3" xfId="803" xr:uid="{00000000-0005-0000-0000-000053030000}"/>
    <cellStyle name="20% - 强调文字颜色 5 4 2 2 5 4" xfId="20267" xr:uid="{00000000-0005-0000-0000-00005B4F0000}"/>
    <cellStyle name="20% - 强调文字颜色 5 4 2 2 5 4 2" xfId="16537" xr:uid="{00000000-0005-0000-0000-0000C9400000}"/>
    <cellStyle name="20% - 强调文字颜色 5 4 2 2 5 5" xfId="20269" xr:uid="{00000000-0005-0000-0000-00005D4F0000}"/>
    <cellStyle name="20% - 强调文字颜色 5 4 2 2 5 6" xfId="20272" xr:uid="{00000000-0005-0000-0000-0000604F0000}"/>
    <cellStyle name="20% - 强调文字颜色 5 4 2 2 6" xfId="2839" xr:uid="{00000000-0005-0000-0000-0000470B0000}"/>
    <cellStyle name="20% - 强调文字颜色 5 4 2 2 6 2" xfId="5289" xr:uid="{00000000-0005-0000-0000-0000D9140000}"/>
    <cellStyle name="20% - 强调文字颜色 5 4 2 2 6 2 2" xfId="20275" xr:uid="{00000000-0005-0000-0000-0000634F0000}"/>
    <cellStyle name="20% - 强调文字颜色 5 4 2 2 6 2 3" xfId="20279" xr:uid="{00000000-0005-0000-0000-0000674F0000}"/>
    <cellStyle name="20% - 强调文字颜色 5 4 2 2 6 3" xfId="20281" xr:uid="{00000000-0005-0000-0000-0000694F0000}"/>
    <cellStyle name="20% - 强调文字颜色 5 4 2 2 6 3 2" xfId="1419" xr:uid="{00000000-0005-0000-0000-0000BB050000}"/>
    <cellStyle name="20% - 强调文字颜色 5 4 2 2 6 4" xfId="17055" xr:uid="{00000000-0005-0000-0000-0000CF420000}"/>
    <cellStyle name="20% - 强调文字颜色 5 4 2 2 6 5" xfId="20284" xr:uid="{00000000-0005-0000-0000-00006C4F0000}"/>
    <cellStyle name="20% - 强调文字颜色 5 4 2 2 7" xfId="5292" xr:uid="{00000000-0005-0000-0000-0000DC140000}"/>
    <cellStyle name="20% - 强调文字颜色 5 4 2 2 7 2" xfId="20289" xr:uid="{00000000-0005-0000-0000-0000714F0000}"/>
    <cellStyle name="20% - 强调文字颜色 5 4 2 2 7 2 2" xfId="20291" xr:uid="{00000000-0005-0000-0000-0000734F0000}"/>
    <cellStyle name="20% - 强调文字颜色 5 4 2 2 7 3" xfId="20293" xr:uid="{00000000-0005-0000-0000-0000754F0000}"/>
    <cellStyle name="20% - 强调文字颜色 5 4 2 2 7 4" xfId="14716" xr:uid="{00000000-0005-0000-0000-0000AC390000}"/>
    <cellStyle name="20% - 强调文字颜色 5 4 2 2 8" xfId="20297" xr:uid="{00000000-0005-0000-0000-0000794F0000}"/>
    <cellStyle name="20% - 强调文字颜色 5 4 2 2 8 2" xfId="20298" xr:uid="{00000000-0005-0000-0000-00007A4F0000}"/>
    <cellStyle name="20% - 强调文字颜色 5 4 2 2 8 3" xfId="20299" xr:uid="{00000000-0005-0000-0000-00007B4F0000}"/>
    <cellStyle name="20% - 强调文字颜色 5 4 2 2 9" xfId="15521" xr:uid="{00000000-0005-0000-0000-0000D13C0000}"/>
    <cellStyle name="20% - 强调文字颜色 5 4 2 2 9 2" xfId="15523" xr:uid="{00000000-0005-0000-0000-0000D33C0000}"/>
    <cellStyle name="20% - 强调文字颜色 5 4 2 2 9 3" xfId="12987" xr:uid="{00000000-0005-0000-0000-0000EB320000}"/>
    <cellStyle name="20% - 强调文字颜色 5 4 2 3" xfId="10874" xr:uid="{00000000-0005-0000-0000-0000AA2A0000}"/>
    <cellStyle name="20% - 强调文字颜色 5 4 2 3 2" xfId="20301" xr:uid="{00000000-0005-0000-0000-00007D4F0000}"/>
    <cellStyle name="20% - 强调文字颜色 5 4 2 3 2 2" xfId="12121" xr:uid="{00000000-0005-0000-0000-0000892F0000}"/>
    <cellStyle name="20% - 强调文字颜色 5 4 2 3 2 2 2" xfId="12124" xr:uid="{00000000-0005-0000-0000-00008C2F0000}"/>
    <cellStyle name="20% - 强调文字颜色 5 4 2 3 2 2 2 2" xfId="20303" xr:uid="{00000000-0005-0000-0000-00007F4F0000}"/>
    <cellStyle name="20% - 强调文字颜色 5 4 2 3 2 2 2 2 2" xfId="20304" xr:uid="{00000000-0005-0000-0000-0000804F0000}"/>
    <cellStyle name="20% - 强调文字颜色 5 4 2 3 2 2 2 2 3" xfId="6548" xr:uid="{00000000-0005-0000-0000-0000C4190000}"/>
    <cellStyle name="20% - 强调文字颜色 5 4 2 3 2 2 2 3" xfId="20305" xr:uid="{00000000-0005-0000-0000-0000814F0000}"/>
    <cellStyle name="20% - 强调文字颜色 5 4 2 3 2 2 2 4" xfId="17122" xr:uid="{00000000-0005-0000-0000-000012430000}"/>
    <cellStyle name="20% - 强调文字颜色 5 4 2 3 2 2 3" xfId="20306" xr:uid="{00000000-0005-0000-0000-0000824F0000}"/>
    <cellStyle name="20% - 强调文字颜色 5 4 2 3 2 2 3 2" xfId="11333" xr:uid="{00000000-0005-0000-0000-0000752C0000}"/>
    <cellStyle name="20% - 强调文字颜色 5 4 2 3 2 2 3 2 2" xfId="20307" xr:uid="{00000000-0005-0000-0000-0000834F0000}"/>
    <cellStyle name="20% - 强调文字颜色 5 4 2 3 2 2 3 2 3" xfId="20308" xr:uid="{00000000-0005-0000-0000-0000844F0000}"/>
    <cellStyle name="20% - 强调文字颜色 5 4 2 3 2 2 3 3" xfId="11335" xr:uid="{00000000-0005-0000-0000-000077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1" xr:uid="{00000000-0005-0000-0000-000087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6" xr:uid="{00000000-0005-0000-0000-00008E2F0000}"/>
    <cellStyle name="20% - 强调文字颜色 5 4 2 3 2 4" xfId="2891" xr:uid="{00000000-0005-0000-0000-00007B0B0000}"/>
    <cellStyle name="20% - 强调文字颜色 5 4 2 3 2 4 2" xfId="20314" xr:uid="{00000000-0005-0000-0000-00008A4F0000}"/>
    <cellStyle name="20% - 强调文字颜色 5 4 2 3 2 5" xfId="19433" xr:uid="{00000000-0005-0000-0000-0000194C0000}"/>
    <cellStyle name="20% - 强调文字颜色 5 4 2 3 2 6" xfId="19452" xr:uid="{00000000-0005-0000-0000-00002C4C0000}"/>
    <cellStyle name="20% - 强调文字颜色 5 4 2 3 3" xfId="20316" xr:uid="{00000000-0005-0000-0000-00008C4F0000}"/>
    <cellStyle name="20% - 强调文字颜色 5 4 2 3 3 2" xfId="2905" xr:uid="{00000000-0005-0000-0000-000089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5" xr:uid="{00000000-0005-0000-0000-0000930B0000}"/>
    <cellStyle name="20% - 强调文字颜色 5 4 2 3 3 3 2" xfId="20323" xr:uid="{00000000-0005-0000-0000-0000934F0000}"/>
    <cellStyle name="20% - 强调文字颜色 5 4 2 3 3 3 2 2" xfId="20325" xr:uid="{00000000-0005-0000-0000-0000954F0000}"/>
    <cellStyle name="20% - 强调文字颜色 5 4 2 3 3 3 2 3" xfId="20328" xr:uid="{00000000-0005-0000-0000-0000984F0000}"/>
    <cellStyle name="20% - 强调文字颜色 5 4 2 3 3 3 3" xfId="20331" xr:uid="{00000000-0005-0000-0000-00009B4F0000}"/>
    <cellStyle name="20% - 强调文字颜色 5 4 2 3 3 3 4" xfId="16811" xr:uid="{00000000-0005-0000-0000-0000DB410000}"/>
    <cellStyle name="20% - 强调文字颜色 5 4 2 3 3 4" xfId="20332" xr:uid="{00000000-0005-0000-0000-00009C4F0000}"/>
    <cellStyle name="20% - 强调文字颜色 5 4 2 3 3 4 2" xfId="20333" xr:uid="{00000000-0005-0000-0000-00009D4F0000}"/>
    <cellStyle name="20% - 强调文字颜色 5 4 2 3 3 4 2 2" xfId="20337" xr:uid="{00000000-0005-0000-0000-0000A14F0000}"/>
    <cellStyle name="20% - 强调文字颜色 5 4 2 3 3 4 3" xfId="20340" xr:uid="{00000000-0005-0000-0000-0000A44F0000}"/>
    <cellStyle name="20% - 强调文字颜色 5 4 2 3 3 5" xfId="20343" xr:uid="{00000000-0005-0000-0000-0000A74F0000}"/>
    <cellStyle name="20% - 强调文字颜色 5 4 2 3 3 5 2" xfId="20345" xr:uid="{00000000-0005-0000-0000-0000A94F0000}"/>
    <cellStyle name="20% - 强调文字颜色 5 4 2 3 3 5 3" xfId="20348" xr:uid="{00000000-0005-0000-0000-0000AC4F0000}"/>
    <cellStyle name="20% - 强调文字颜色 5 4 2 3 3 6" xfId="20350" xr:uid="{00000000-0005-0000-0000-0000AE4F0000}"/>
    <cellStyle name="20% - 强调文字颜色 5 4 2 3 3 6 2" xfId="20052" xr:uid="{00000000-0005-0000-0000-0000844E0000}"/>
    <cellStyle name="20% - 强调文字颜色 5 4 2 3 3 7" xfId="20352" xr:uid="{00000000-0005-0000-0000-0000B04F0000}"/>
    <cellStyle name="20% - 强调文字颜色 5 4 2 3 4" xfId="20354" xr:uid="{00000000-0005-0000-0000-0000B24F0000}"/>
    <cellStyle name="20% - 强调文字颜色 5 4 2 3 5" xfId="20356" xr:uid="{00000000-0005-0000-0000-0000B44F0000}"/>
    <cellStyle name="20% - 强调文字颜色 5 4 2 3 6" xfId="20357" xr:uid="{00000000-0005-0000-0000-0000B54F0000}"/>
    <cellStyle name="20% - 强调文字颜色 5 4 2 4" xfId="10876" xr:uid="{00000000-0005-0000-0000-0000AC2A0000}"/>
    <cellStyle name="20% - 强调文字颜色 5 4 2 4 2" xfId="2948" xr:uid="{00000000-0005-0000-0000-0000B40B0000}"/>
    <cellStyle name="20% - 强调文字颜色 5 4 2 4 2 2" xfId="2952" xr:uid="{00000000-0005-0000-0000-0000B80B0000}"/>
    <cellStyle name="20% - 强调文字颜色 5 4 2 4 2 2 2" xfId="17959" xr:uid="{00000000-0005-0000-0000-000057460000}"/>
    <cellStyle name="20% - 强调文字颜色 5 4 2 4 2 3" xfId="20359" xr:uid="{00000000-0005-0000-0000-0000B74F0000}"/>
    <cellStyle name="20% - 强调文字颜色 5 4 2 4 2 3 2" xfId="18067" xr:uid="{00000000-0005-0000-0000-0000C3460000}"/>
    <cellStyle name="20% - 强调文字颜色 5 4 2 4 2 4" xfId="20360" xr:uid="{00000000-0005-0000-0000-0000B84F0000}"/>
    <cellStyle name="20% - 强调文字颜色 5 4 2 4 3" xfId="2960" xr:uid="{00000000-0005-0000-0000-0000C00B0000}"/>
    <cellStyle name="20% - 强调文字颜色 5 4 2 4 3 2" xfId="2966" xr:uid="{00000000-0005-0000-0000-0000C60B0000}"/>
    <cellStyle name="20% - 强调文字颜色 5 4 2 4 3 3" xfId="20361" xr:uid="{00000000-0005-0000-0000-0000B94F0000}"/>
    <cellStyle name="20% - 强调文字颜色 5 4 2 4 4" xfId="2684" xr:uid="{00000000-0005-0000-0000-0000AC0A0000}"/>
    <cellStyle name="20% - 强调文字颜色 5 4 2 4 5" xfId="2693" xr:uid="{00000000-0005-0000-0000-0000B50A0000}"/>
    <cellStyle name="20% - 强调文字颜色 5 4 2 4 6" xfId="2707" xr:uid="{00000000-0005-0000-0000-0000C30A0000}"/>
    <cellStyle name="20% - 强调文字颜色 5 4 2 5" xfId="20363" xr:uid="{00000000-0005-0000-0000-0000BB4F0000}"/>
    <cellStyle name="20% - 强调文字颜色 5 4 2 5 2" xfId="2982" xr:uid="{00000000-0005-0000-0000-0000D60B0000}"/>
    <cellStyle name="20% - 强调文字颜色 5 4 2 5 2 2" xfId="2986" xr:uid="{00000000-0005-0000-0000-0000DA0B0000}"/>
    <cellStyle name="20% - 强调文字颜色 5 4 2 5 2 2 2" xfId="3573" xr:uid="{00000000-0005-0000-0000-0000250E0000}"/>
    <cellStyle name="20% - 强调文字颜色 5 4 2 5 2 3" xfId="2991" xr:uid="{00000000-0005-0000-0000-0000DF0B0000}"/>
    <cellStyle name="20% - 强调文字颜色 5 4 2 5 2 4" xfId="7232" xr:uid="{00000000-0005-0000-0000-0000701C0000}"/>
    <cellStyle name="20% - 强调文字颜色 5 4 2 5 3" xfId="2997" xr:uid="{00000000-0005-0000-0000-0000E50B0000}"/>
    <cellStyle name="20% - 强调文字颜色 5 4 2 5 3 2" xfId="3002" xr:uid="{00000000-0005-0000-0000-0000EA0B0000}"/>
    <cellStyle name="20% - 强调文字颜色 5 4 2 5 3 2 2" xfId="18427" xr:uid="{00000000-0005-0000-0000-00002B480000}"/>
    <cellStyle name="20% - 强调文字颜色 5 4 2 5 3 3" xfId="7592" xr:uid="{00000000-0005-0000-0000-0000D81D0000}"/>
    <cellStyle name="20% - 强调文字颜色 5 4 2 5 3 4" xfId="20365" xr:uid="{00000000-0005-0000-0000-0000BD4F0000}"/>
    <cellStyle name="20% - 强调文字颜色 5 4 2 5 4" xfId="3005" xr:uid="{00000000-0005-0000-0000-0000ED0B0000}"/>
    <cellStyle name="20% - 强调文字颜色 5 4 2 5 4 2" xfId="7594" xr:uid="{00000000-0005-0000-0000-0000DA1D0000}"/>
    <cellStyle name="20% - 强调文字颜色 5 4 2 5 5" xfId="3009" xr:uid="{00000000-0005-0000-0000-0000F10B0000}"/>
    <cellStyle name="20% - 强调文字颜色 5 4 2 5 6" xfId="3157" xr:uid="{00000000-0005-0000-0000-0000850C0000}"/>
    <cellStyle name="20% - 强调文字颜色 5 4 2 6" xfId="20366" xr:uid="{00000000-0005-0000-0000-0000BE4F0000}"/>
    <cellStyle name="20% - 强调文字颜色 5 4 2 6 2" xfId="8799" xr:uid="{00000000-0005-0000-0000-00008F220000}"/>
    <cellStyle name="20% - 强调文字颜色 5 4 2 6 2 2" xfId="17637" xr:uid="{00000000-0005-0000-0000-000015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0" xr:uid="{00000000-0005-0000-0000-0000C24F0000}"/>
    <cellStyle name="20% - 强调文字颜色 5 4 2 6 3 3" xfId="20372" xr:uid="{00000000-0005-0000-0000-0000C44F0000}"/>
    <cellStyle name="20% - 强调文字颜色 5 4 2 6 4" xfId="20373" xr:uid="{00000000-0005-0000-0000-0000C54F0000}"/>
    <cellStyle name="20% - 强调文字颜色 5 4 2 6 4 2" xfId="20375" xr:uid="{00000000-0005-0000-0000-0000C74F0000}"/>
    <cellStyle name="20% - 强调文字颜色 5 4 2 6 5" xfId="3222" xr:uid="{00000000-0005-0000-0000-0000C60C0000}"/>
    <cellStyle name="20% - 强调文字颜色 5 4 2 6 6" xfId="3241" xr:uid="{00000000-0005-0000-0000-0000D90C0000}"/>
    <cellStyle name="20% - 强调文字颜色 5 4 2 7" xfId="8361" xr:uid="{00000000-0005-0000-0000-0000D9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9" xr:uid="{00000000-0005-0000-0000-00004D370000}"/>
    <cellStyle name="20% - 强调文字颜色 5 4 2 7 5" xfId="89" xr:uid="{00000000-0005-0000-0000-000064000000}"/>
    <cellStyle name="20% - 强调文字颜色 5 4 2 8" xfId="8363" xr:uid="{00000000-0005-0000-0000-0000DB200000}"/>
    <cellStyle name="20% - 强调文字颜色 5 4 2 8 2" xfId="15912" xr:uid="{00000000-0005-0000-0000-000058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6" xr:uid="{00000000-0005-0000-0000-0000D24F0000}"/>
    <cellStyle name="20% - 强调文字颜色 5 4 2 8 4" xfId="20388" xr:uid="{00000000-0005-0000-0000-0000D44F0000}"/>
    <cellStyle name="20% - 强调文字颜色 5 4 2 8 5" xfId="3299" xr:uid="{00000000-0005-0000-0000-0000130D0000}"/>
    <cellStyle name="20% - 强调文字颜色 5 4 2 9" xfId="20389" xr:uid="{00000000-0005-0000-0000-0000D54F0000}"/>
    <cellStyle name="20% - 强调文字颜色 5 4 2 9 2" xfId="20390" xr:uid="{00000000-0005-0000-0000-0000D64F0000}"/>
    <cellStyle name="20% - 强调文字颜色 5 4 2 9 3" xfId="20393" xr:uid="{00000000-0005-0000-0000-0000D94F0000}"/>
    <cellStyle name="20% - 强调文字颜色 5 4 3" xfId="20396" xr:uid="{00000000-0005-0000-0000-0000DC4F0000}"/>
    <cellStyle name="20% - 强调文字颜色 5 4 3 2" xfId="16034" xr:uid="{00000000-0005-0000-0000-0000D23E0000}"/>
    <cellStyle name="20% - 强调文字颜色 5 4 3 2 2" xfId="16038" xr:uid="{00000000-0005-0000-0000-0000D63E0000}"/>
    <cellStyle name="20% - 强调文字颜色 5 4 4" xfId="20397" xr:uid="{00000000-0005-0000-0000-0000DD4F0000}"/>
    <cellStyle name="20% - 强调文字颜色 5 4 4 2" xfId="20399" xr:uid="{00000000-0005-0000-0000-0000DF4F0000}"/>
    <cellStyle name="20% - 强调文字颜色 5 4 4 2 2" xfId="20402" xr:uid="{00000000-0005-0000-0000-0000E24F0000}"/>
    <cellStyle name="20% - 强调文字颜色 5 4 4 2 3" xfId="20403" xr:uid="{00000000-0005-0000-0000-0000E34F0000}"/>
    <cellStyle name="20% - 强调文字颜色 5 4 4 3" xfId="20404" xr:uid="{00000000-0005-0000-0000-0000E4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09" xr:uid="{00000000-0005-0000-0000-0000E94F0000}"/>
    <cellStyle name="20% - 强调文字颜色 5 4 5 2" xfId="20411" xr:uid="{00000000-0005-0000-0000-0000EB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19" xr:uid="{00000000-0005-0000-0000-0000F34F0000}"/>
    <cellStyle name="20% - 强调文字颜色 5 4 5 2 3 2" xfId="20422" xr:uid="{00000000-0005-0000-0000-0000F64F0000}"/>
    <cellStyle name="20% - 强调文字颜色 5 4 5 2 3 2 2" xfId="20424" xr:uid="{00000000-0005-0000-0000-0000F84F0000}"/>
    <cellStyle name="20% - 强调文字颜色 5 4 5 2 3 2 3" xfId="20426" xr:uid="{00000000-0005-0000-0000-0000FA4F0000}"/>
    <cellStyle name="20% - 强调文字颜色 5 4 5 2 3 3" xfId="20428" xr:uid="{00000000-0005-0000-0000-0000FC4F0000}"/>
    <cellStyle name="20% - 强调文字颜色 5 4 5 2 3 4" xfId="20430" xr:uid="{00000000-0005-0000-0000-0000FE4F0000}"/>
    <cellStyle name="20% - 强调文字颜色 5 4 5 2 4" xfId="20432" xr:uid="{00000000-0005-0000-0000-000000500000}"/>
    <cellStyle name="20% - 强调文字颜色 5 4 5 2 4 2" xfId="20434" xr:uid="{00000000-0005-0000-0000-000002500000}"/>
    <cellStyle name="20% - 强调文字颜色 5 4 5 2 4 2 2" xfId="20437" xr:uid="{00000000-0005-0000-0000-000005500000}"/>
    <cellStyle name="20% - 强调文字颜色 5 4 5 2 4 3" xfId="20441" xr:uid="{00000000-0005-0000-0000-000009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3" xr:uid="{00000000-0005-0000-0000-000049350000}"/>
    <cellStyle name="20% - 强调文字颜色 5 4 5 3 2 3" xfId="13595" xr:uid="{00000000-0005-0000-0000-00004B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600" xr:uid="{00000000-0005-0000-0000-000010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2" xr:uid="{00000000-0005-0000-0000-0000F6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6" xr:uid="{00000000-0005-0000-0000-000022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3" xr:uid="{00000000-0005-0000-0000-000029500000}"/>
    <cellStyle name="20% - 强调文字颜色 5 4 6 2 3 2 2" xfId="20475" xr:uid="{00000000-0005-0000-0000-00002B500000}"/>
    <cellStyle name="20% - 强调文字颜色 5 4 6 2 3 2 3" xfId="20478" xr:uid="{00000000-0005-0000-0000-00002E500000}"/>
    <cellStyle name="20% - 强调文字颜色 5 4 6 2 3 3" xfId="20480" xr:uid="{00000000-0005-0000-0000-000030500000}"/>
    <cellStyle name="20% - 强调文字颜色 5 4 6 2 3 4" xfId="20482" xr:uid="{00000000-0005-0000-0000-000032500000}"/>
    <cellStyle name="20% - 强调文字颜色 5 4 6 2 4" xfId="1028" xr:uid="{00000000-0005-0000-0000-000034040000}"/>
    <cellStyle name="20% - 强调文字颜色 5 4 6 2 4 2" xfId="20484" xr:uid="{00000000-0005-0000-0000-000034500000}"/>
    <cellStyle name="20% - 强调文字颜色 5 4 6 2 4 2 2" xfId="11185" xr:uid="{00000000-0005-0000-0000-0000E12B0000}"/>
    <cellStyle name="20% - 强调文字颜色 5 4 6 2 4 3" xfId="20485" xr:uid="{00000000-0005-0000-0000-000035500000}"/>
    <cellStyle name="20% - 强调文字颜色 5 4 6 2 5" xfId="164" xr:uid="{00000000-0005-0000-0000-0000C1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90" xr:uid="{00000000-0005-0000-0000-000042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0" xr:uid="{00000000-0005-0000-0000-00004E500000}"/>
    <cellStyle name="20% - 强调文字颜色 5 4 7 2" xfId="20512" xr:uid="{00000000-0005-0000-0000-000050500000}"/>
    <cellStyle name="20% - 强调文字颜色 5 5" xfId="3916" xr:uid="{00000000-0005-0000-0000-00007C0F0000}"/>
    <cellStyle name="20% - 强调文字颜色 5 5 10" xfId="974" xr:uid="{00000000-0005-0000-0000-0000FE030000}"/>
    <cellStyle name="20% - 强调文字颜色 5 5 10 2" xfId="20513" xr:uid="{00000000-0005-0000-0000-000051500000}"/>
    <cellStyle name="20% - 强调文字颜色 5 5 11" xfId="1123" xr:uid="{00000000-0005-0000-0000-000093040000}"/>
    <cellStyle name="20% - 强调文字颜色 5 5 11 2" xfId="20514" xr:uid="{00000000-0005-0000-0000-000052500000}"/>
    <cellStyle name="20% - 强调文字颜色 5 5 12" xfId="20515" xr:uid="{00000000-0005-0000-0000-000053500000}"/>
    <cellStyle name="20% - 强调文字颜色 5 5 13" xfId="16214" xr:uid="{00000000-0005-0000-0000-0000863F0000}"/>
    <cellStyle name="20% - 强调文字颜色 5 5 13 2" xfId="18356" xr:uid="{00000000-0005-0000-0000-0000E4470000}"/>
    <cellStyle name="20% - 强调文字颜色 5 5 14" xfId="16217" xr:uid="{00000000-0005-0000-0000-0000893F0000}"/>
    <cellStyle name="20% - 强调文字颜色 5 5 15" xfId="18997" xr:uid="{00000000-0005-0000-0000-0000654A0000}"/>
    <cellStyle name="20% - 强调文字颜色 5 5 2" xfId="20516" xr:uid="{00000000-0005-0000-0000-000054500000}"/>
    <cellStyle name="20% - 强调文字颜色 5 5 2 2" xfId="16105" xr:uid="{00000000-0005-0000-0000-0000193F0000}"/>
    <cellStyle name="20% - 强调文字颜色 5 5 2 2 2" xfId="16107" xr:uid="{00000000-0005-0000-0000-00001B3F0000}"/>
    <cellStyle name="20% - 强调文字颜色 5 5 2 2 2 2" xfId="7954" xr:uid="{00000000-0005-0000-0000-0000421F0000}"/>
    <cellStyle name="20% - 强调文字颜色 5 5 2 2 2 3" xfId="7966" xr:uid="{00000000-0005-0000-0000-00004E1F0000}"/>
    <cellStyle name="20% - 强调文字颜色 5 5 2 2 2 4" xfId="7970" xr:uid="{00000000-0005-0000-0000-0000521F0000}"/>
    <cellStyle name="20% - 强调文字颜色 5 5 2 2 3" xfId="299" xr:uid="{00000000-0005-0000-0000-000056010000}"/>
    <cellStyle name="20% - 强调文字颜色 5 5 2 2 3 2" xfId="20517" xr:uid="{00000000-0005-0000-0000-000055500000}"/>
    <cellStyle name="20% - 强调文字颜色 5 5 2 2 4" xfId="20518" xr:uid="{00000000-0005-0000-0000-000056500000}"/>
    <cellStyle name="20% - 强调文字颜色 5 5 2 2 5" xfId="20520" xr:uid="{00000000-0005-0000-0000-000058500000}"/>
    <cellStyle name="20% - 强调文字颜色 5 5 2 3" xfId="16111" xr:uid="{00000000-0005-0000-0000-00001F3F0000}"/>
    <cellStyle name="20% - 强调文字颜色 5 5 2 3 2" xfId="19187" xr:uid="{00000000-0005-0000-0000-0000234B0000}"/>
    <cellStyle name="20% - 强调文字颜色 5 5 2 3 2 2" xfId="13039" xr:uid="{00000000-0005-0000-0000-00001F330000}"/>
    <cellStyle name="20% - 强调文字颜色 5 5 2 3 2 3" xfId="13043" xr:uid="{00000000-0005-0000-0000-000023330000}"/>
    <cellStyle name="20% - 强调文字颜色 5 5 2 3 3" xfId="2446" xr:uid="{00000000-0005-0000-0000-0000BE090000}"/>
    <cellStyle name="20% - 强调文字颜色 5 5 2 4" xfId="19190" xr:uid="{00000000-0005-0000-0000-0000264B0000}"/>
    <cellStyle name="20% - 强调文字颜色 5 5 2 4 2" xfId="2475" xr:uid="{00000000-0005-0000-0000-0000DB090000}"/>
    <cellStyle name="20% - 强调文字颜色 5 5 2 4 3" xfId="6280" xr:uid="{00000000-0005-0000-0000-0000B8180000}"/>
    <cellStyle name="20% - 强调文字颜色 5 5 2 5" xfId="20521" xr:uid="{00000000-0005-0000-0000-000059500000}"/>
    <cellStyle name="20% - 强调文字颜色 5 5 2 5 2" xfId="20522" xr:uid="{00000000-0005-0000-0000-00005A500000}"/>
    <cellStyle name="20% - 强调文字颜色 5 5 2 6" xfId="18733" xr:uid="{00000000-0005-0000-0000-00005D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5" xr:uid="{00000000-0005-0000-0000-00009D060000}"/>
    <cellStyle name="20% - 强调文字颜色 5 5 3 2 2 3" xfId="196" xr:uid="{00000000-0005-0000-0000-0000E3000000}"/>
    <cellStyle name="20% - 强调文字颜色 5 5 3 2 3" xfId="20526" xr:uid="{00000000-0005-0000-0000-00005E500000}"/>
    <cellStyle name="20% - 强调文字颜色 5 5 3 2 3 2" xfId="20527" xr:uid="{00000000-0005-0000-0000-00005F500000}"/>
    <cellStyle name="20% - 强调文字颜色 5 5 3 2 4" xfId="12596" xr:uid="{00000000-0005-0000-0000-000064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4" xr:uid="{00000000-0005-0000-0000-00007E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2" xr:uid="{00000000-0005-0000-0000-000064500000}"/>
    <cellStyle name="20% - 强调文字颜色 5 5 4 2" xfId="20534" xr:uid="{00000000-0005-0000-0000-000066500000}"/>
    <cellStyle name="20% - 强调文字颜色 5 5 4 2 2" xfId="20537" xr:uid="{00000000-0005-0000-0000-000069500000}"/>
    <cellStyle name="20% - 强调文字颜色 5 5 4 2 2 2" xfId="6193" xr:uid="{00000000-0005-0000-0000-000061180000}"/>
    <cellStyle name="20% - 强调文字颜色 5 5 4 2 3" xfId="20538" xr:uid="{00000000-0005-0000-0000-00006A500000}"/>
    <cellStyle name="20% - 强调文字颜色 5 5 4 2 3 2" xfId="6205" xr:uid="{00000000-0005-0000-0000-00006D180000}"/>
    <cellStyle name="20% - 强调文字颜色 5 5 4 2 4" xfId="20540" xr:uid="{00000000-0005-0000-0000-00006C500000}"/>
    <cellStyle name="20% - 强调文字颜色 5 5 4 3" xfId="19200" xr:uid="{00000000-0005-0000-0000-0000304B0000}"/>
    <cellStyle name="20% - 强调文字颜色 5 5 4 3 2" xfId="20541" xr:uid="{00000000-0005-0000-0000-00006D500000}"/>
    <cellStyle name="20% - 强调文字颜色 5 5 4 3 3" xfId="20542" xr:uid="{00000000-0005-0000-0000-00006E500000}"/>
    <cellStyle name="20% - 强调文字颜色 5 5 4 4" xfId="20543" xr:uid="{00000000-0005-0000-0000-00006F500000}"/>
    <cellStyle name="20% - 强调文字颜色 5 5 4 5" xfId="20545" xr:uid="{00000000-0005-0000-0000-000071500000}"/>
    <cellStyle name="20% - 强调文字颜色 5 5 4 6" xfId="20547" xr:uid="{00000000-0005-0000-0000-000073500000}"/>
    <cellStyle name="20% - 强调文字颜色 5 5 5" xfId="20548" xr:uid="{00000000-0005-0000-0000-000074500000}"/>
    <cellStyle name="20% - 强调文字颜色 5 5 5 2" xfId="20550" xr:uid="{00000000-0005-0000-0000-000076500000}"/>
    <cellStyle name="20% - 强调文字颜色 5 5 5 2 2" xfId="20553" xr:uid="{00000000-0005-0000-0000-000079500000}"/>
    <cellStyle name="20% - 强调文字颜色 5 5 5 2 2 2" xfId="9653" xr:uid="{00000000-0005-0000-0000-0000E5250000}"/>
    <cellStyle name="20% - 强调文字颜色 5 5 5 2 3" xfId="4702" xr:uid="{00000000-0005-0000-0000-00008E120000}"/>
    <cellStyle name="20% - 强调文字颜色 5 5 5 2 4" xfId="8045" xr:uid="{00000000-0005-0000-0000-00009D1F0000}"/>
    <cellStyle name="20% - 强调文字颜色 5 5 5 3" xfId="20554" xr:uid="{00000000-0005-0000-0000-00007A500000}"/>
    <cellStyle name="20% - 强调文字颜色 5 5 5 3 2" xfId="20555" xr:uid="{00000000-0005-0000-0000-00007B500000}"/>
    <cellStyle name="20% - 强调文字颜色 5 5 5 3 2 2" xfId="9803" xr:uid="{00000000-0005-0000-0000-00007B260000}"/>
    <cellStyle name="20% - 强调文字颜色 5 5 5 3 3" xfId="10300" xr:uid="{00000000-0005-0000-0000-00006C280000}"/>
    <cellStyle name="20% - 强调文字颜色 5 5 5 4" xfId="20556" xr:uid="{00000000-0005-0000-0000-00007C500000}"/>
    <cellStyle name="20% - 强调文字颜色 5 5 5 4 2" xfId="20558" xr:uid="{00000000-0005-0000-0000-00007E500000}"/>
    <cellStyle name="20% - 强调文字颜色 5 5 5 5" xfId="20559" xr:uid="{00000000-0005-0000-0000-00007F500000}"/>
    <cellStyle name="20% - 强调文字颜色 5 5 5 6" xfId="15074" xr:uid="{00000000-0005-0000-0000-0000123B0000}"/>
    <cellStyle name="20% - 强调文字颜色 5 5 6" xfId="20560" xr:uid="{00000000-0005-0000-0000-000080500000}"/>
    <cellStyle name="20% - 强调文字颜色 5 5 6 2" xfId="20562" xr:uid="{00000000-0005-0000-0000-000082500000}"/>
    <cellStyle name="20% - 强调文字颜色 5 5 6 2 2" xfId="20563" xr:uid="{00000000-0005-0000-0000-000083500000}"/>
    <cellStyle name="20% - 强调文字颜色 5 5 6 2 2 2" xfId="13630" xr:uid="{00000000-0005-0000-0000-00006E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7" xr:uid="{00000000-0005-0000-0000-0000C94A0000}"/>
    <cellStyle name="20% - 强调文字颜色 5 5 7 2 3" xfId="19099" xr:uid="{00000000-0005-0000-0000-0000CB4A0000}"/>
    <cellStyle name="20% - 强调文字颜色 5 5 7 3" xfId="20574" xr:uid="{00000000-0005-0000-0000-00008E500000}"/>
    <cellStyle name="20% - 强调文字颜色 5 5 7 4" xfId="20575" xr:uid="{00000000-0005-0000-0000-00008F500000}"/>
    <cellStyle name="20% - 强调文字颜色 5 5 8" xfId="1697" xr:uid="{00000000-0005-0000-0000-0000D1060000}"/>
    <cellStyle name="20% - 强调文字颜色 5 5 8 2" xfId="20576" xr:uid="{00000000-0005-0000-0000-000090500000}"/>
    <cellStyle name="20% - 强调文字颜色 5 5 8 2 2" xfId="19192" xr:uid="{00000000-0005-0000-0000-0000284B0000}"/>
    <cellStyle name="20% - 强调文字颜色 5 5 8 2 3" xfId="19198" xr:uid="{00000000-0005-0000-0000-00002E4B0000}"/>
    <cellStyle name="20% - 强调文字颜色 5 5 8 3" xfId="20577" xr:uid="{00000000-0005-0000-0000-000091500000}"/>
    <cellStyle name="20% - 强调文字颜色 5 5 8 4" xfId="20578" xr:uid="{00000000-0005-0000-0000-000092500000}"/>
    <cellStyle name="20% - 强调文字颜色 5 5 9" xfId="1705" xr:uid="{00000000-0005-0000-0000-0000D9060000}"/>
    <cellStyle name="20% - 强调文字颜色 5 5 9 2" xfId="20579" xr:uid="{00000000-0005-0000-0000-000093500000}"/>
    <cellStyle name="20% - 强调文字颜色 5 5 9 3" xfId="20580" xr:uid="{00000000-0005-0000-0000-000094500000}"/>
    <cellStyle name="20% - 强调文字颜色 5 6" xfId="3919" xr:uid="{00000000-0005-0000-0000-00007F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7" xr:uid="{00000000-0005-0000-0000-0000DF2F0000}"/>
    <cellStyle name="20% - 强调文字颜色 5 6 2 2 2 3" xfId="12217" xr:uid="{00000000-0005-0000-0000-0000E92F0000}"/>
    <cellStyle name="20% - 强调文字颜色 5 6 2 2 2 4" xfId="9339" xr:uid="{00000000-0005-0000-0000-0000AB240000}"/>
    <cellStyle name="20% - 强调文字颜色 5 6 2 2 3" xfId="5387" xr:uid="{00000000-0005-0000-0000-00003B150000}"/>
    <cellStyle name="20% - 强调文字颜色 5 6 2 2 3 2" xfId="20584" xr:uid="{00000000-0005-0000-0000-000098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6" xr:uid="{00000000-0005-0000-0000-000006350000}"/>
    <cellStyle name="20% - 强调文字颜色 5 6 2 3 2 2 2" xfId="8736" xr:uid="{00000000-0005-0000-0000-000050220000}"/>
    <cellStyle name="20% - 强调文字颜色 5 6 2 3 2 2 3" xfId="20591" xr:uid="{00000000-0005-0000-0000-00009F500000}"/>
    <cellStyle name="20% - 强调文字颜色 5 6 2 3 2 3" xfId="13530" xr:uid="{00000000-0005-0000-0000-00000A350000}"/>
    <cellStyle name="20% - 强调文字颜色 5 6 2 3 2 4" xfId="16145" xr:uid="{00000000-0005-0000-0000-0000413F0000}"/>
    <cellStyle name="20% - 强调文字颜色 5 6 2 3 3" xfId="20592" xr:uid="{00000000-0005-0000-0000-0000A0500000}"/>
    <cellStyle name="20% - 强调文字颜色 5 6 2 3 3 2" xfId="13540" xr:uid="{00000000-0005-0000-0000-000014350000}"/>
    <cellStyle name="20% - 强调文字颜色 5 6 2 3 3 2 2" xfId="20594" xr:uid="{00000000-0005-0000-0000-0000A2500000}"/>
    <cellStyle name="20% - 强调文字颜色 5 6 2 3 3 2 3" xfId="20597" xr:uid="{00000000-0005-0000-0000-0000A5500000}"/>
    <cellStyle name="20% - 强调文字颜色 5 6 2 3 3 3" xfId="13543" xr:uid="{00000000-0005-0000-0000-000017350000}"/>
    <cellStyle name="20% - 强调文字颜色 5 6 2 3 3 4" xfId="20600" xr:uid="{00000000-0005-0000-0000-0000A8500000}"/>
    <cellStyle name="20% - 强调文字颜色 5 6 2 3 4" xfId="20603" xr:uid="{00000000-0005-0000-0000-0000AB500000}"/>
    <cellStyle name="20% - 强调文字颜色 5 6 2 3 4 2" xfId="13552" xr:uid="{00000000-0005-0000-0000-000020350000}"/>
    <cellStyle name="20% - 强调文字颜色 5 6 2 3 4 3" xfId="20605" xr:uid="{00000000-0005-0000-0000-0000AD500000}"/>
    <cellStyle name="20% - 强调文字颜色 5 6 2 3 5" xfId="20606" xr:uid="{00000000-0005-0000-0000-0000AE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5" xr:uid="{00000000-0005-0000-0000-0000572E0000}"/>
    <cellStyle name="20% - 强调文字颜色 5 6 2 7" xfId="8407" xr:uid="{00000000-0005-0000-0000-000007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10" xr:uid="{00000000-0005-0000-0000-00003A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3" xr:uid="{00000000-0005-0000-0000-0000BF500000}"/>
    <cellStyle name="20% - 强调文字颜色 5 6 4 2" xfId="20625" xr:uid="{00000000-0005-0000-0000-0000C1500000}"/>
    <cellStyle name="20% - 强调文字颜色 5 6 4 2 2" xfId="12659" xr:uid="{00000000-0005-0000-0000-0000A3310000}"/>
    <cellStyle name="20% - 强调文字颜色 5 6 4 2 2 2" xfId="12661" xr:uid="{00000000-0005-0000-0000-0000A5310000}"/>
    <cellStyle name="20% - 强调文字颜色 5 6 4 2 2 3" xfId="20627" xr:uid="{00000000-0005-0000-0000-0000C3500000}"/>
    <cellStyle name="20% - 强调文字颜色 5 6 4 2 3" xfId="12663" xr:uid="{00000000-0005-0000-0000-0000A7310000}"/>
    <cellStyle name="20% - 强调文字颜色 5 6 4 2 4" xfId="12665" xr:uid="{00000000-0005-0000-0000-0000A9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4" xr:uid="{00000000-0005-0000-0000-0000CA500000}"/>
    <cellStyle name="20% - 强调文字颜色 5 6 4 4 2" xfId="20636" xr:uid="{00000000-0005-0000-0000-0000CC500000}"/>
    <cellStyle name="20% - 强调文字颜色 5 6 4 4 3" xfId="20637" xr:uid="{00000000-0005-0000-0000-0000CD500000}"/>
    <cellStyle name="20% - 强调文字颜色 5 6 4 5" xfId="20638" xr:uid="{00000000-0005-0000-0000-0000CE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4" xr:uid="{00000000-0005-0000-0000-0000D4500000}"/>
    <cellStyle name="20% - 强调文字颜色 5 6 5 2" xfId="20646" xr:uid="{00000000-0005-0000-0000-0000D6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8" xr:uid="{00000000-0005-0000-0000-000068340000}"/>
    <cellStyle name="20% - 强调文字颜色 5 6 8" xfId="1722" xr:uid="{00000000-0005-0000-0000-0000EA060000}"/>
    <cellStyle name="20% - 强调文字颜色 5 7" xfId="12037" xr:uid="{00000000-0005-0000-0000-0000352F0000}"/>
    <cellStyle name="20% - 强调文字颜色 5 7 2" xfId="20651" xr:uid="{00000000-0005-0000-0000-0000DB500000}"/>
    <cellStyle name="20% - 强调文字颜色 5 7 2 2" xfId="20652" xr:uid="{00000000-0005-0000-0000-0000DC500000}"/>
    <cellStyle name="20% - 强调文字颜色 5 7 2 2 2" xfId="20653" xr:uid="{00000000-0005-0000-0000-0000DD500000}"/>
    <cellStyle name="20% - 强调文字颜色 5 7 2 2 2 2" xfId="16021" xr:uid="{00000000-0005-0000-0000-0000C53E0000}"/>
    <cellStyle name="20% - 强调文字颜色 5 7 2 2 2 2 2" xfId="16023" xr:uid="{00000000-0005-0000-0000-0000C73E0000}"/>
    <cellStyle name="20% - 强调文字颜色 5 7 2 2 2 2 3" xfId="16026" xr:uid="{00000000-0005-0000-0000-0000CA3E0000}"/>
    <cellStyle name="20% - 强调文字颜色 5 7 2 2 2 3" xfId="16030" xr:uid="{00000000-0005-0000-0000-0000CE3E0000}"/>
    <cellStyle name="20% - 强调文字颜色 5 7 2 2 2 4" xfId="16035" xr:uid="{00000000-0005-0000-0000-0000D33E0000}"/>
    <cellStyle name="20% - 强调文字颜色 5 7 2 2 3" xfId="3960" xr:uid="{00000000-0005-0000-0000-0000A80F0000}"/>
    <cellStyle name="20% - 强调文字颜色 5 7 2 2 3 2" xfId="20655" xr:uid="{00000000-0005-0000-0000-0000DF500000}"/>
    <cellStyle name="20% - 强调文字颜色 5 7 2 2 3 2 2" xfId="20656" xr:uid="{00000000-0005-0000-0000-0000E0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2" xr:uid="{00000000-0005-0000-0000-0000E6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1" xr:uid="{00000000-0005-0000-0000-0000EF500000}"/>
    <cellStyle name="20% - 强调文字颜色 5 7 2 4" xfId="20673" xr:uid="{00000000-0005-0000-0000-0000F1500000}"/>
    <cellStyle name="20% - 强调文字颜色 5 7 2 4 2" xfId="20674" xr:uid="{00000000-0005-0000-0000-0000F2500000}"/>
    <cellStyle name="20% - 强调文字颜色 5 7 2 4 3" xfId="20675" xr:uid="{00000000-0005-0000-0000-0000F3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0" xr:uid="{00000000-0005-0000-0000-0000C60F0000}"/>
    <cellStyle name="20% - 强调文字颜色 5 7 3 2 2 2" xfId="9170" xr:uid="{00000000-0005-0000-0000-000002240000}"/>
    <cellStyle name="20% - 强调文字颜色 5 7 3 2 2 3" xfId="9172" xr:uid="{00000000-0005-0000-0000-000004240000}"/>
    <cellStyle name="20% - 强调文字颜色 5 7 3 2 3" xfId="4892" xr:uid="{00000000-0005-0000-0000-00004C130000}"/>
    <cellStyle name="20% - 强调文字颜色 5 7 3 2 3 2" xfId="14119" xr:uid="{00000000-0005-0000-0000-000057370000}"/>
    <cellStyle name="20% - 强调文字颜色 5 7 3 2 4" xfId="14121" xr:uid="{00000000-0005-0000-0000-000059370000}"/>
    <cellStyle name="20% - 强调文字颜色 5 7 3 3" xfId="20680" xr:uid="{00000000-0005-0000-0000-0000F8500000}"/>
    <cellStyle name="20% - 强调文字颜色 5 7 3 3 2" xfId="4901" xr:uid="{00000000-0005-0000-0000-000055130000}"/>
    <cellStyle name="20% - 强调文字颜色 5 7 3 3 2 2" xfId="20681" xr:uid="{00000000-0005-0000-0000-0000F9500000}"/>
    <cellStyle name="20% - 强调文字颜色 5 7 3 3 2 3" xfId="6160" xr:uid="{00000000-0005-0000-0000-000040180000}"/>
    <cellStyle name="20% - 强调文字颜色 5 7 3 3 3" xfId="4904" xr:uid="{00000000-0005-0000-0000-000058130000}"/>
    <cellStyle name="20% - 强调文字颜色 5 7 3 3 4" xfId="14123" xr:uid="{00000000-0005-0000-0000-00005B370000}"/>
    <cellStyle name="20% - 强调文字颜色 5 7 3 4" xfId="20682" xr:uid="{00000000-0005-0000-0000-0000FA500000}"/>
    <cellStyle name="20% - 强调文字颜色 5 7 3 4 2" xfId="20683" xr:uid="{00000000-0005-0000-0000-0000FB500000}"/>
    <cellStyle name="20% - 强调文字颜色 5 7 3 4 3" xfId="14126" xr:uid="{00000000-0005-0000-0000-00005E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7" xr:uid="{00000000-0005-0000-0000-0000FF500000}"/>
    <cellStyle name="20% - 强调文字颜色 5 7 4" xfId="20689" xr:uid="{00000000-0005-0000-0000-000001510000}"/>
    <cellStyle name="20% - 强调文字颜色 5 7 4 2" xfId="20691" xr:uid="{00000000-0005-0000-0000-000003510000}"/>
    <cellStyle name="20% - 强调文字颜色 5 7 4 2 2" xfId="20692" xr:uid="{00000000-0005-0000-0000-000004510000}"/>
    <cellStyle name="20% - 强调文字颜色 5 7 4 2 3" xfId="14137" xr:uid="{00000000-0005-0000-0000-000069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3" xr:uid="{00000000-0005-0000-0000-00000F510000}"/>
    <cellStyle name="20% - 强调文字颜色 5 8 2 2 2" xfId="20705" xr:uid="{00000000-0005-0000-0000-000011510000}"/>
    <cellStyle name="20% - 强调文字颜色 5 8 2 2 2 2" xfId="19400" xr:uid="{00000000-0005-0000-0000-0000F84B0000}"/>
    <cellStyle name="20% - 强调文字颜色 5 8 2 2 2 2 2" xfId="19402" xr:uid="{00000000-0005-0000-0000-0000FA4B0000}"/>
    <cellStyle name="20% - 强调文字颜色 5 8 2 2 2 2 3" xfId="19408" xr:uid="{00000000-0005-0000-0000-0000004C0000}"/>
    <cellStyle name="20% - 强调文字颜色 5 8 2 2 2 3" xfId="19411" xr:uid="{00000000-0005-0000-0000-0000034C0000}"/>
    <cellStyle name="20% - 强调文字颜色 5 8 2 2 2 4" xfId="19416" xr:uid="{00000000-0005-0000-0000-0000084C0000}"/>
    <cellStyle name="20% - 强调文字颜色 5 8 2 2 3" xfId="20706" xr:uid="{00000000-0005-0000-0000-000012510000}"/>
    <cellStyle name="20% - 强调文字颜色 5 8 2 2 3 2" xfId="20707" xr:uid="{00000000-0005-0000-0000-000013510000}"/>
    <cellStyle name="20% - 强调文字颜色 5 8 2 2 3 2 2" xfId="20710" xr:uid="{00000000-0005-0000-0000-000016510000}"/>
    <cellStyle name="20% - 强调文字颜色 5 8 2 2 3 2 3" xfId="20713" xr:uid="{00000000-0005-0000-0000-000019510000}"/>
    <cellStyle name="20% - 强调文字颜色 5 8 2 2 3 3" xfId="20715" xr:uid="{00000000-0005-0000-0000-00001B510000}"/>
    <cellStyle name="20% - 强调文字颜色 5 8 2 2 3 4" xfId="20716" xr:uid="{00000000-0005-0000-0000-00001C510000}"/>
    <cellStyle name="20% - 强调文字颜色 5 8 2 2 4" xfId="20718" xr:uid="{00000000-0005-0000-0000-00001E510000}"/>
    <cellStyle name="20% - 强调文字颜色 5 8 2 2 4 2" xfId="20719" xr:uid="{00000000-0005-0000-0000-00001F510000}"/>
    <cellStyle name="20% - 强调文字颜色 5 8 2 2 4 2 2" xfId="11352" xr:uid="{00000000-0005-0000-0000-0000882C0000}"/>
    <cellStyle name="20% - 强调文字颜色 5 8 2 2 4 3" xfId="20720" xr:uid="{00000000-0005-0000-0000-000020510000}"/>
    <cellStyle name="20% - 强调文字颜色 5 8 2 2 5" xfId="20722" xr:uid="{00000000-0005-0000-0000-000022510000}"/>
    <cellStyle name="20% - 强调文字颜色 5 8 2 2 5 2" xfId="14235" xr:uid="{00000000-0005-0000-0000-0000CB370000}"/>
    <cellStyle name="20% - 强调文字颜色 5 8 2 2 6" xfId="20723" xr:uid="{00000000-0005-0000-0000-000023510000}"/>
    <cellStyle name="20% - 强调文字颜色 5 8 2 2 7" xfId="14852" xr:uid="{00000000-0005-0000-0000-0000343A0000}"/>
    <cellStyle name="20% - 强调文字颜色 5 8 2 3" xfId="20725" xr:uid="{00000000-0005-0000-0000-000025510000}"/>
    <cellStyle name="20% - 强调文字颜色 5 8 2 4" xfId="6089" xr:uid="{00000000-0005-0000-0000-0000F9170000}"/>
    <cellStyle name="20% - 强调文字颜色 5 8 2 4 2" xfId="6811" xr:uid="{00000000-0005-0000-0000-0000CB1A0000}"/>
    <cellStyle name="20% - 强调文字颜色 5 8 2 5" xfId="6556" xr:uid="{00000000-0005-0000-0000-0000CC190000}"/>
    <cellStyle name="20% - 强调文字颜色 5 8 2 6" xfId="6591" xr:uid="{00000000-0005-0000-0000-0000EF190000}"/>
    <cellStyle name="20% - 强调文字颜色 5 8 3" xfId="6098" xr:uid="{00000000-0005-0000-0000-000002180000}"/>
    <cellStyle name="20% - 强调文字颜色 5 8 3 2" xfId="20727" xr:uid="{00000000-0005-0000-0000-000027510000}"/>
    <cellStyle name="20% - 强调文字颜色 5 8 3 2 2" xfId="5246" xr:uid="{00000000-0005-0000-0000-0000AE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3" xr:uid="{00000000-0005-0000-0000-00002D510000}"/>
    <cellStyle name="20% - 强调文字颜色 5 8 3 3 2" xfId="20735" xr:uid="{00000000-0005-0000-0000-00002F510000}"/>
    <cellStyle name="20% - 强调文字颜色 5 8 3 3 2 2" xfId="2392" xr:uid="{00000000-0005-0000-0000-000088090000}"/>
    <cellStyle name="20% - 强调文字颜色 5 8 3 3 2 3" xfId="20736" xr:uid="{00000000-0005-0000-0000-000030510000}"/>
    <cellStyle name="20% - 强调文字颜色 5 8 3 3 3" xfId="20737" xr:uid="{00000000-0005-0000-0000-000031510000}"/>
    <cellStyle name="20% - 强调文字颜色 5 8 3 3 4" xfId="18224" xr:uid="{00000000-0005-0000-0000-000060470000}"/>
    <cellStyle name="20% - 强调文字颜色 5 8 3 4" xfId="6821" xr:uid="{00000000-0005-0000-0000-0000D51A0000}"/>
    <cellStyle name="20% - 强调文字颜色 5 8 3 4 2" xfId="6824" xr:uid="{00000000-0005-0000-0000-0000D81A0000}"/>
    <cellStyle name="20% - 强调文字颜色 5 8 3 4 3" xfId="6827" xr:uid="{00000000-0005-0000-0000-0000DB1A0000}"/>
    <cellStyle name="20% - 强调文字颜色 5 8 3 5" xfId="5641" xr:uid="{00000000-0005-0000-0000-000039160000}"/>
    <cellStyle name="20% - 强调文字颜色 5 8 3 5 2" xfId="20738" xr:uid="{00000000-0005-0000-0000-000032510000}"/>
    <cellStyle name="20% - 强调文字颜色 5 8 3 5 3" xfId="20740" xr:uid="{00000000-0005-0000-0000-000034510000}"/>
    <cellStyle name="20% - 强调文字颜色 5 8 3 6" xfId="5646" xr:uid="{00000000-0005-0000-0000-00003E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1" xr:uid="{00000000-0005-0000-0000-0000C34F0000}"/>
    <cellStyle name="20% - 强调文字颜色 5 9 2" xfId="20749" xr:uid="{00000000-0005-0000-0000-00003D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80" xr:uid="{00000000-0005-0000-0000-000028170000}"/>
    <cellStyle name="20% - 强调文字颜色 5 9 2 5" xfId="5892" xr:uid="{00000000-0005-0000-0000-000034170000}"/>
    <cellStyle name="20% - 强调文字颜色 5 9 3" xfId="6123" xr:uid="{00000000-0005-0000-0000-00001B180000}"/>
    <cellStyle name="20% - 强调文字颜色 5 9 3 2" xfId="20756" xr:uid="{00000000-0005-0000-0000-000044510000}"/>
    <cellStyle name="20% - 强调文字颜色 5 9 3 2 2" xfId="20757" xr:uid="{00000000-0005-0000-0000-000045510000}"/>
    <cellStyle name="20% - 强调文字颜色 5 9 3 2 2 2" xfId="2504" xr:uid="{00000000-0005-0000-0000-0000F8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4" xr:uid="{00000000-0005-0000-0000-00004C510000}"/>
    <cellStyle name="20% - 强调文字颜色 5 9 3 3 2 3" xfId="20766" xr:uid="{00000000-0005-0000-0000-00004E510000}"/>
    <cellStyle name="20% - 强调文字颜色 5 9 3 3 3" xfId="20767" xr:uid="{00000000-0005-0000-0000-00004F510000}"/>
    <cellStyle name="20% - 强调文字颜色 5 9 3 3 4" xfId="20769" xr:uid="{00000000-0005-0000-0000-000051510000}"/>
    <cellStyle name="20% - 强调文字颜色 5 9 3 4" xfId="5939" xr:uid="{00000000-0005-0000-0000-000063170000}"/>
    <cellStyle name="20% - 强调文字颜色 5 9 3 4 2" xfId="5944" xr:uid="{00000000-0005-0000-0000-000068170000}"/>
    <cellStyle name="20% - 强调文字颜色 5 9 3 4 3" xfId="5947" xr:uid="{00000000-0005-0000-0000-00006B170000}"/>
    <cellStyle name="20% - 强调文字颜色 5 9 3 5" xfId="5669" xr:uid="{00000000-0005-0000-0000-000055160000}"/>
    <cellStyle name="20% - 强调文字颜色 5 9 3 5 2" xfId="5951" xr:uid="{00000000-0005-0000-0000-00006F170000}"/>
    <cellStyle name="20% - 强调文字颜色 5 9 3 5 3" xfId="5955" xr:uid="{00000000-0005-0000-0000-000073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1" xr:uid="{00000000-0005-0000-0000-0000F9190000}"/>
    <cellStyle name="20% - 强调文字颜色 6 10 3 2 2" xfId="2006" xr:uid="{00000000-0005-0000-0000-000006080000}"/>
    <cellStyle name="20% - 强调文字颜色 6 10 3 2 2 2" xfId="6959" xr:uid="{00000000-0005-0000-0000-00005F1B0000}"/>
    <cellStyle name="20% - 强调文字颜色 6 10 3 2 2 3" xfId="6842" xr:uid="{00000000-0005-0000-0000-0000EA1A0000}"/>
    <cellStyle name="20% - 强调文字颜色 6 10 3 2 3" xfId="6177" xr:uid="{00000000-0005-0000-0000-000051180000}"/>
    <cellStyle name="20% - 强调文字颜色 6 10 3 2 4" xfId="6961" xr:uid="{00000000-0005-0000-0000-0000611B0000}"/>
    <cellStyle name="20% - 强调文字颜色 6 10 3 3" xfId="6965" xr:uid="{00000000-0005-0000-0000-0000651B0000}"/>
    <cellStyle name="20% - 强调文字颜色 6 10 3 3 2" xfId="6328" xr:uid="{00000000-0005-0000-0000-0000E8180000}"/>
    <cellStyle name="20% - 强调文字颜色 6 10 3 3 2 2" xfId="6749" xr:uid="{00000000-0005-0000-0000-00008D1A0000}"/>
    <cellStyle name="20% - 强调文字颜色 6 10 3 3 2 3" xfId="6755" xr:uid="{00000000-0005-0000-0000-0000931A0000}"/>
    <cellStyle name="20% - 强调文字颜色 6 10 3 3 3" xfId="6337" xr:uid="{00000000-0005-0000-0000-0000F1180000}"/>
    <cellStyle name="20% - 强调文字颜色 6 10 3 3 4" xfId="6785" xr:uid="{00000000-0005-0000-0000-0000B11A0000}"/>
    <cellStyle name="20% - 强调文字颜色 6 10 3 4" xfId="6967" xr:uid="{00000000-0005-0000-0000-0000671B0000}"/>
    <cellStyle name="20% - 强调文字颜色 6 10 3 4 2" xfId="6969" xr:uid="{00000000-0005-0000-0000-0000691B0000}"/>
    <cellStyle name="20% - 强调文字颜色 6 10 3 4 3" xfId="10307" xr:uid="{00000000-0005-0000-0000-000073280000}"/>
    <cellStyle name="20% - 强调文字颜色 6 10 3 5" xfId="6972" xr:uid="{00000000-0005-0000-0000-00006C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89" xr:uid="{00000000-0005-0000-0000-000065510000}"/>
    <cellStyle name="20% - 强调文字颜色 6 11" xfId="20791" xr:uid="{00000000-0005-0000-0000-000067510000}"/>
    <cellStyle name="20% - 强调文字颜色 6 11 2" xfId="20792" xr:uid="{00000000-0005-0000-0000-000068510000}"/>
    <cellStyle name="20% - 强调文字颜色 6 11 2 2" xfId="20794" xr:uid="{00000000-0005-0000-0000-00006A510000}"/>
    <cellStyle name="20% - 强调文字颜色 6 11 2 2 2" xfId="20796" xr:uid="{00000000-0005-0000-0000-00006C510000}"/>
    <cellStyle name="20% - 强调文字颜色 6 11 2 2 2 2" xfId="20798" xr:uid="{00000000-0005-0000-0000-00006E510000}"/>
    <cellStyle name="20% - 强调文字颜色 6 11 2 2 3" xfId="20799" xr:uid="{00000000-0005-0000-0000-00006F510000}"/>
    <cellStyle name="20% - 强调文字颜色 6 11 2 3" xfId="20801" xr:uid="{00000000-0005-0000-0000-000071510000}"/>
    <cellStyle name="20% - 强调文字颜色 6 11 2 3 2" xfId="20803" xr:uid="{00000000-0005-0000-0000-000073510000}"/>
    <cellStyle name="20% - 强调文字颜色 6 11 2 4" xfId="20804" xr:uid="{00000000-0005-0000-0000-000074510000}"/>
    <cellStyle name="20% - 强调文字颜色 6 11 2 5" xfId="20806" xr:uid="{00000000-0005-0000-0000-000076510000}"/>
    <cellStyle name="20% - 强调文字颜色 6 11 3" xfId="20807" xr:uid="{00000000-0005-0000-0000-000077510000}"/>
    <cellStyle name="20% - 强调文字颜色 6 11 3 2" xfId="6629" xr:uid="{00000000-0005-0000-0000-0000151A0000}"/>
    <cellStyle name="20% - 强调文字颜色 6 11 3 2 2" xfId="20809" xr:uid="{00000000-0005-0000-0000-000079510000}"/>
    <cellStyle name="20% - 强调文字颜色 6 11 3 2 3" xfId="20810" xr:uid="{00000000-0005-0000-0000-00007A510000}"/>
    <cellStyle name="20% - 强调文字颜色 6 11 3 3" xfId="750" xr:uid="{00000000-0005-0000-0000-00001E030000}"/>
    <cellStyle name="20% - 强调文字颜色 6 11 3 4" xfId="20812" xr:uid="{00000000-0005-0000-0000-00007C510000}"/>
    <cellStyle name="20% - 强调文字颜色 6 11 4" xfId="20813" xr:uid="{00000000-0005-0000-0000-00007D510000}"/>
    <cellStyle name="20% - 强调文字颜色 6 11 4 2" xfId="6989" xr:uid="{00000000-0005-0000-0000-00007D1B0000}"/>
    <cellStyle name="20% - 强调文字颜色 6 11 4 2 2" xfId="20815" xr:uid="{00000000-0005-0000-0000-00007F510000}"/>
    <cellStyle name="20% - 强调文字颜色 6 11 4 3" xfId="503" xr:uid="{00000000-0005-0000-0000-000027020000}"/>
    <cellStyle name="20% - 强调文字颜色 6 11 5" xfId="20816" xr:uid="{00000000-0005-0000-0000-000080510000}"/>
    <cellStyle name="20% - 强调文字颜色 6 11 5 2" xfId="7000" xr:uid="{00000000-0005-0000-0000-0000881B0000}"/>
    <cellStyle name="20% - 强调文字颜色 6 11 5 3" xfId="20818" xr:uid="{00000000-0005-0000-0000-000082510000}"/>
    <cellStyle name="20% - 强调文字颜色 6 11 6" xfId="20820" xr:uid="{00000000-0005-0000-0000-000084510000}"/>
    <cellStyle name="20% - 强调文字颜色 6 11 6 2" xfId="7011" xr:uid="{00000000-0005-0000-0000-000093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4" xr:uid="{00000000-0005-0000-0000-000088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2" xr:uid="{00000000-0005-0000-0000-000090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0" xr:uid="{00000000-0005-0000-0000-000098510000}"/>
    <cellStyle name="20% - 强调文字颜色 6 14" xfId="20843" xr:uid="{00000000-0005-0000-0000-00009B510000}"/>
    <cellStyle name="20% - 强调文字颜色 6 14 2" xfId="20844" xr:uid="{00000000-0005-0000-0000-00009C510000}"/>
    <cellStyle name="20% - 强调文字颜色 6 14 2 2" xfId="20846" xr:uid="{00000000-0005-0000-0000-00009E510000}"/>
    <cellStyle name="20% - 强调文字颜色 6 14 2 3" xfId="20847" xr:uid="{00000000-0005-0000-0000-00009F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2" xr:uid="{00000000-0005-0000-0000-0000AE510000}"/>
    <cellStyle name="20% - 强调文字颜色 6 17 3" xfId="20865" xr:uid="{00000000-0005-0000-0000-0000B1510000}"/>
    <cellStyle name="20% - 强调文字颜色 6 18" xfId="20867" xr:uid="{00000000-0005-0000-0000-0000B3510000}"/>
    <cellStyle name="20% - 强调文字颜色 6 18 2" xfId="20869" xr:uid="{00000000-0005-0000-0000-0000B5510000}"/>
    <cellStyle name="20% - 强调文字颜色 6 19" xfId="20871" xr:uid="{00000000-0005-0000-0000-0000B7510000}"/>
    <cellStyle name="20% - 强调文字颜色 6 2" xfId="20874" xr:uid="{00000000-0005-0000-0000-0000BA510000}"/>
    <cellStyle name="20% - 强调文字颜色 6 2 10" xfId="8173" xr:uid="{00000000-0005-0000-0000-00001D200000}"/>
    <cellStyle name="20% - 强调文字颜色 6 2 10 2" xfId="8176" xr:uid="{00000000-0005-0000-0000-000020200000}"/>
    <cellStyle name="20% - 强调文字颜色 6 2 10 2 2" xfId="8179" xr:uid="{00000000-0005-0000-0000-000023200000}"/>
    <cellStyle name="20% - 强调文字颜色 6 2 10 2 2 2" xfId="16554" xr:uid="{00000000-0005-0000-0000-0000DA400000}"/>
    <cellStyle name="20% - 强调文字颜色 6 2 10 2 2 2 2" xfId="6295" xr:uid="{00000000-0005-0000-0000-0000C7180000}"/>
    <cellStyle name="20% - 强调文字颜色 6 2 10 2 2 2 3" xfId="6309" xr:uid="{00000000-0005-0000-0000-0000D5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60" xr:uid="{00000000-0005-0000-0000-0000E0400000}"/>
    <cellStyle name="20% - 强调文字颜色 6 2 10 2 3 2 2" xfId="7700" xr:uid="{00000000-0005-0000-0000-000044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9" xr:uid="{00000000-0005-0000-0000-0000CD430000}"/>
    <cellStyle name="20% - 强调文字颜色 6 2 10 2 4 2 2" xfId="7721" xr:uid="{00000000-0005-0000-0000-0000591E0000}"/>
    <cellStyle name="20% - 强调文字颜色 6 2 10 2 4 3" xfId="20880" xr:uid="{00000000-0005-0000-0000-0000C0510000}"/>
    <cellStyle name="20% - 强调文字颜色 6 2 10 2 5" xfId="12849" xr:uid="{00000000-0005-0000-0000-000061320000}"/>
    <cellStyle name="20% - 强调文字颜色 6 2 10 2 5 2" xfId="20881" xr:uid="{00000000-0005-0000-0000-0000C1510000}"/>
    <cellStyle name="20% - 强调文字颜色 6 2 10 2 6" xfId="20882" xr:uid="{00000000-0005-0000-0000-0000C2510000}"/>
    <cellStyle name="20% - 强调文字颜色 6 2 10 3" xfId="8186" xr:uid="{00000000-0005-0000-0000-00002A200000}"/>
    <cellStyle name="20% - 强调文字颜色 6 2 10 4" xfId="8190" xr:uid="{00000000-0005-0000-0000-00002E200000}"/>
    <cellStyle name="20% - 强调文字颜色 6 2 10 5" xfId="17223" xr:uid="{00000000-0005-0000-0000-000077430000}"/>
    <cellStyle name="20% - 强调文字颜色 6 2 11" xfId="8194" xr:uid="{00000000-0005-0000-0000-000032200000}"/>
    <cellStyle name="20% - 强调文字颜色 6 2 11 2" xfId="8197" xr:uid="{00000000-0005-0000-0000-000035200000}"/>
    <cellStyle name="20% - 强调文字颜色 6 2 2" xfId="20884" xr:uid="{00000000-0005-0000-0000-0000C4510000}"/>
    <cellStyle name="20% - 强调文字颜色 6 2 2 10" xfId="20887" xr:uid="{00000000-0005-0000-0000-0000C7510000}"/>
    <cellStyle name="20% - 强调文字颜色 6 2 2 10 2" xfId="1004" xr:uid="{00000000-0005-0000-0000-00001C040000}"/>
    <cellStyle name="20% - 强调文字颜色 6 2 2 2" xfId="741" xr:uid="{00000000-0005-0000-0000-000015030000}"/>
    <cellStyle name="20% - 强调文字颜色 6 2 2 2 2" xfId="20888" xr:uid="{00000000-0005-0000-0000-0000C8510000}"/>
    <cellStyle name="20% - 强调文字颜色 6 2 2 2 2 10" xfId="20236" xr:uid="{00000000-0005-0000-0000-00003C4F0000}"/>
    <cellStyle name="20% - 强调文字颜色 6 2 2 2 2 10 2" xfId="20890" xr:uid="{00000000-0005-0000-0000-0000CA510000}"/>
    <cellStyle name="20% - 强调文字颜色 6 2 2 2 2 11" xfId="20891" xr:uid="{00000000-0005-0000-0000-0000CB510000}"/>
    <cellStyle name="20% - 强调文字颜色 6 2 2 2 2 11 2" xfId="20892" xr:uid="{00000000-0005-0000-0000-0000CC510000}"/>
    <cellStyle name="20% - 强调文字颜色 6 2 2 2 2 12" xfId="8609" xr:uid="{00000000-0005-0000-0000-0000D1210000}"/>
    <cellStyle name="20% - 强调文字颜色 6 2 2 2 2 12 2" xfId="8611" xr:uid="{00000000-0005-0000-0000-0000D3210000}"/>
    <cellStyle name="20% - 强调文字颜色 6 2 2 2 2 13" xfId="8614" xr:uid="{00000000-0005-0000-0000-0000D6210000}"/>
    <cellStyle name="20% - 强调文字颜色 6 2 2 2 2 13 2" xfId="8616" xr:uid="{00000000-0005-0000-0000-0000D8210000}"/>
    <cellStyle name="20% - 强调文字颜色 6 2 2 2 2 14" xfId="8619" xr:uid="{00000000-0005-0000-0000-0000DB210000}"/>
    <cellStyle name="20% - 强调文字颜色 6 2 2 2 2 15" xfId="8623" xr:uid="{00000000-0005-0000-0000-0000DF210000}"/>
    <cellStyle name="20% - 强调文字颜色 6 2 2 2 2 15 2" xfId="20896" xr:uid="{00000000-0005-0000-0000-0000D0510000}"/>
    <cellStyle name="20% - 强调文字颜色 6 2 2 2 2 16" xfId="8626" xr:uid="{00000000-0005-0000-0000-0000E2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7" xr:uid="{00000000-0005-0000-0000-0000314C0000}"/>
    <cellStyle name="20% - 强调文字颜色 6 2 2 2 2 2 11 2" xfId="20901" xr:uid="{00000000-0005-0000-0000-0000D5510000}"/>
    <cellStyle name="20% - 强调文字颜色 6 2 2 2 2 2 12" xfId="19460" xr:uid="{00000000-0005-0000-0000-000034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7" xr:uid="{00000000-0005-0000-0000-0000DB510000}"/>
    <cellStyle name="20% - 强调文字颜色 6 2 2 2 2 2 2 2" xfId="20909" xr:uid="{00000000-0005-0000-0000-0000DD510000}"/>
    <cellStyle name="20% - 强调文字颜色 6 2 2 2 2 2 2 2 2" xfId="20911" xr:uid="{00000000-0005-0000-0000-0000DF510000}"/>
    <cellStyle name="20% - 强调文字颜色 6 2 2 2 2 2 2 2 2 2" xfId="8905" xr:uid="{00000000-0005-0000-0000-0000F9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4" xr:uid="{00000000-0005-0000-0000-0000EC510000}"/>
    <cellStyle name="20% - 强调文字颜色 6 2 2 2 2 2 2 2 5" xfId="20926" xr:uid="{00000000-0005-0000-0000-0000EE510000}"/>
    <cellStyle name="20% - 强调文字颜色 6 2 2 2 2 2 2 2 5 2" xfId="12530" xr:uid="{00000000-0005-0000-0000-000022310000}"/>
    <cellStyle name="20% - 强调文字颜色 6 2 2 2 2 2 2 2 6" xfId="20927" xr:uid="{00000000-0005-0000-0000-0000EF510000}"/>
    <cellStyle name="20% - 强调文字颜色 6 2 2 2 2 2 2 3" xfId="20930" xr:uid="{00000000-0005-0000-0000-0000F2510000}"/>
    <cellStyle name="20% - 强调文字颜色 6 2 2 2 2 2 2 3 2" xfId="20932" xr:uid="{00000000-0005-0000-0000-0000F4510000}"/>
    <cellStyle name="20% - 强调文字颜色 6 2 2 2 2 2 2 3 3" xfId="20934" xr:uid="{00000000-0005-0000-0000-0000F6510000}"/>
    <cellStyle name="20% - 强调文字颜色 6 2 2 2 2 2 2 4" xfId="20936" xr:uid="{00000000-0005-0000-0000-0000F8510000}"/>
    <cellStyle name="20% - 强调文字颜色 6 2 2 2 2 2 2 4 2" xfId="20938" xr:uid="{00000000-0005-0000-0000-0000FA510000}"/>
    <cellStyle name="20% - 强调文字颜色 6 2 2 2 2 2 2 4 3" xfId="20940" xr:uid="{00000000-0005-0000-0000-0000FC510000}"/>
    <cellStyle name="20% - 强调文字颜色 6 2 2 2 2 2 2 5" xfId="20941" xr:uid="{00000000-0005-0000-0000-0000FD510000}"/>
    <cellStyle name="20% - 强调文字颜色 6 2 2 2 2 2 2 5 2" xfId="20943" xr:uid="{00000000-0005-0000-0000-0000FF510000}"/>
    <cellStyle name="20% - 强调文字颜色 6 2 2 2 2 2 2 6" xfId="20944" xr:uid="{00000000-0005-0000-0000-000000520000}"/>
    <cellStyle name="20% - 强调文字颜色 6 2 2 2 2 2 2 7" xfId="20946" xr:uid="{00000000-0005-0000-0000-000002520000}"/>
    <cellStyle name="20% - 强调文字颜色 6 2 2 2 2 2 3" xfId="20947" xr:uid="{00000000-0005-0000-0000-000003520000}"/>
    <cellStyle name="20% - 强调文字颜色 6 2 2 2 2 2 3 2" xfId="20949" xr:uid="{00000000-0005-0000-0000-000005520000}"/>
    <cellStyle name="20% - 强调文字颜色 6 2 2 2 2 2 3 2 2" xfId="20950" xr:uid="{00000000-0005-0000-0000-000006520000}"/>
    <cellStyle name="20% - 强调文字颜色 6 2 2 2 2 2 3 2 2 2" xfId="2220" xr:uid="{00000000-0005-0000-0000-0000DC080000}"/>
    <cellStyle name="20% - 强调文字颜色 6 2 2 2 2 2 3 2 2 3" xfId="2304" xr:uid="{00000000-0005-0000-0000-000030090000}"/>
    <cellStyle name="20% - 强调文字颜色 6 2 2 2 2 2 3 2 3" xfId="20952" xr:uid="{00000000-0005-0000-0000-000008520000}"/>
    <cellStyle name="20% - 强调文字颜色 6 2 2 2 2 2 3 2 3 2" xfId="2653" xr:uid="{00000000-0005-0000-0000-00008D0A0000}"/>
    <cellStyle name="20% - 强调文字颜色 6 2 2 2 2 2 3 2 4" xfId="20954" xr:uid="{00000000-0005-0000-0000-00000A520000}"/>
    <cellStyle name="20% - 强调文字颜色 6 2 2 2 2 2 3 3" xfId="20955" xr:uid="{00000000-0005-0000-0000-00000B520000}"/>
    <cellStyle name="20% - 强调文字颜色 6 2 2 2 2 2 3 3 2" xfId="20957" xr:uid="{00000000-0005-0000-0000-00000D520000}"/>
    <cellStyle name="20% - 强调文字颜色 6 2 2 2 2 2 3 3 2 2" xfId="4923" xr:uid="{00000000-0005-0000-0000-00006B130000}"/>
    <cellStyle name="20% - 强调文字颜色 6 2 2 2 2 2 3 3 2 3" xfId="4947" xr:uid="{00000000-0005-0000-0000-000083130000}"/>
    <cellStyle name="20% - 强调文字颜色 6 2 2 2 2 2 3 3 3" xfId="20960" xr:uid="{00000000-0005-0000-0000-000010520000}"/>
    <cellStyle name="20% - 强调文字颜色 6 2 2 2 2 2 3 3 3 2" xfId="5352" xr:uid="{00000000-0005-0000-0000-000018150000}"/>
    <cellStyle name="20% - 强调文字颜色 6 2 2 2 2 2 3 3 4" xfId="20962" xr:uid="{00000000-0005-0000-0000-000012520000}"/>
    <cellStyle name="20% - 强调文字颜色 6 2 2 2 2 2 3 4" xfId="20963" xr:uid="{00000000-0005-0000-0000-000013520000}"/>
    <cellStyle name="20% - 强调文字颜色 6 2 2 2 2 2 3 4 2" xfId="20965" xr:uid="{00000000-0005-0000-0000-000015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4" xr:uid="{00000000-0005-0000-0000-00001E520000}"/>
    <cellStyle name="20% - 强调文字颜色 6 2 2 2 2 2 4 2 2" xfId="20976" xr:uid="{00000000-0005-0000-0000-000020520000}"/>
    <cellStyle name="20% - 强调文字颜色 6 2 2 2 2 2 4 2 3" xfId="20978" xr:uid="{00000000-0005-0000-0000-000022520000}"/>
    <cellStyle name="20% - 强调文字颜色 6 2 2 2 2 2 4 3" xfId="20979" xr:uid="{00000000-0005-0000-0000-000023520000}"/>
    <cellStyle name="20% - 强调文字颜色 6 2 2 2 2 2 4 3 2" xfId="20981" xr:uid="{00000000-0005-0000-0000-000025520000}"/>
    <cellStyle name="20% - 强调文字颜色 6 2 2 2 2 2 4 3 3" xfId="20982" xr:uid="{00000000-0005-0000-0000-000026520000}"/>
    <cellStyle name="20% - 强调文字颜色 6 2 2 2 2 2 4 4" xfId="20983" xr:uid="{00000000-0005-0000-0000-000027520000}"/>
    <cellStyle name="20% - 强调文字颜色 6 2 2 2 2 2 4 4 2" xfId="20986" xr:uid="{00000000-0005-0000-0000-00002A520000}"/>
    <cellStyle name="20% - 强调文字颜色 6 2 2 2 2 2 4 5" xfId="20987" xr:uid="{00000000-0005-0000-0000-00002B520000}"/>
    <cellStyle name="20% - 强调文字颜色 6 2 2 2 2 2 4 6" xfId="20989" xr:uid="{00000000-0005-0000-0000-00002D520000}"/>
    <cellStyle name="20% - 强调文字颜色 6 2 2 2 2 2 5" xfId="20990" xr:uid="{00000000-0005-0000-0000-00002E520000}"/>
    <cellStyle name="20% - 强调文字颜色 6 2 2 2 2 2 5 2" xfId="20992" xr:uid="{00000000-0005-0000-0000-000030520000}"/>
    <cellStyle name="20% - 强调文字颜色 6 2 2 2 2 2 5 2 2" xfId="6297" xr:uid="{00000000-0005-0000-0000-0000C9180000}"/>
    <cellStyle name="20% - 强调文字颜色 6 2 2 2 2 2 5 2 3" xfId="6311" xr:uid="{00000000-0005-0000-0000-0000D7180000}"/>
    <cellStyle name="20% - 强调文字颜色 6 2 2 2 2 2 5 3" xfId="20995" xr:uid="{00000000-0005-0000-0000-000033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4" xr:uid="{00000000-0005-0000-0000-00003C520000}"/>
    <cellStyle name="20% - 强调文字颜色 6 2 2 2 2 2 6 2" xfId="21007" xr:uid="{00000000-0005-0000-0000-00003F520000}"/>
    <cellStyle name="20% - 强调文字颜色 6 2 2 2 2 2 6 2 2" xfId="21010" xr:uid="{00000000-0005-0000-0000-000042520000}"/>
    <cellStyle name="20% - 强调文字颜色 6 2 2 2 2 2 6 2 3" xfId="21012" xr:uid="{00000000-0005-0000-0000-000044520000}"/>
    <cellStyle name="20% - 强调文字颜色 6 2 2 2 2 2 6 3" xfId="21014" xr:uid="{00000000-0005-0000-0000-000046520000}"/>
    <cellStyle name="20% - 强调文字颜色 6 2 2 2 2 2 6 3 2" xfId="21016" xr:uid="{00000000-0005-0000-0000-000048520000}"/>
    <cellStyle name="20% - 强调文字颜色 6 2 2 2 2 2 6 4" xfId="21018" xr:uid="{00000000-0005-0000-0000-00004A520000}"/>
    <cellStyle name="20% - 强调文字颜色 6 2 2 2 2 2 6 5" xfId="21020" xr:uid="{00000000-0005-0000-0000-00004C520000}"/>
    <cellStyle name="20% - 强调文字颜色 6 2 2 2 2 2 7" xfId="21022" xr:uid="{00000000-0005-0000-0000-00004E520000}"/>
    <cellStyle name="20% - 强调文字颜色 6 2 2 2 2 2 7 2" xfId="21024" xr:uid="{00000000-0005-0000-0000-000050520000}"/>
    <cellStyle name="20% - 强调文字颜色 6 2 2 2 2 2 7 2 2" xfId="21026" xr:uid="{00000000-0005-0000-0000-000052520000}"/>
    <cellStyle name="20% - 强调文字颜色 6 2 2 2 2 2 7 3" xfId="21027" xr:uid="{00000000-0005-0000-0000-000053520000}"/>
    <cellStyle name="20% - 强调文字颜色 6 2 2 2 2 2 7 4" xfId="21029" xr:uid="{00000000-0005-0000-0000-000055520000}"/>
    <cellStyle name="20% - 强调文字颜色 6 2 2 2 2 2 8" xfId="21031" xr:uid="{00000000-0005-0000-0000-000057520000}"/>
    <cellStyle name="20% - 强调文字颜色 6 2 2 2 2 2 8 2" xfId="21032" xr:uid="{00000000-0005-0000-0000-000058520000}"/>
    <cellStyle name="20% - 强调文字颜色 6 2 2 2 2 2 8 3" xfId="21034" xr:uid="{00000000-0005-0000-0000-00005A520000}"/>
    <cellStyle name="20% - 强调文字颜色 6 2 2 2 2 2 9" xfId="21036" xr:uid="{00000000-0005-0000-0000-00005C520000}"/>
    <cellStyle name="20% - 强调文字颜色 6 2 2 2 2 2 9 2" xfId="16233" xr:uid="{00000000-0005-0000-0000-0000993F0000}"/>
    <cellStyle name="20% - 强调文字颜色 6 2 2 2 2 2 9 3" xfId="16246" xr:uid="{00000000-0005-0000-0000-0000A63F0000}"/>
    <cellStyle name="20% - 强调文字颜色 6 2 2 2 2 3" xfId="11230" xr:uid="{00000000-0005-0000-0000-00000E2C0000}"/>
    <cellStyle name="20% - 强调文字颜色 6 2 2 2 2 3 2" xfId="21038" xr:uid="{00000000-0005-0000-0000-00005E520000}"/>
    <cellStyle name="20% - 强调文字颜色 6 2 2 2 2 3 2 2" xfId="21041" xr:uid="{00000000-0005-0000-0000-000061520000}"/>
    <cellStyle name="20% - 强调文字颜色 6 2 2 2 2 3 2 2 2" xfId="21044" xr:uid="{00000000-0005-0000-0000-000064520000}"/>
    <cellStyle name="20% - 强调文字颜色 6 2 2 2 2 3 2 2 2 2" xfId="12996" xr:uid="{00000000-0005-0000-0000-0000F4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0" xr:uid="{00000000-0005-0000-0000-00000C1A0000}"/>
    <cellStyle name="20% - 强调文字颜色 6 2 2 2 2 3 2 2 2 4" xfId="3372" xr:uid="{00000000-0005-0000-0000-00005C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7" xr:uid="{00000000-0005-0000-0000-00001D1A0000}"/>
    <cellStyle name="20% - 强调文字颜色 6 2 2 2 2 3 2 2 3 4" xfId="3391" xr:uid="{00000000-0005-0000-0000-00006F0D0000}"/>
    <cellStyle name="20% - 强调文字颜色 6 2 2 2 2 3 2 2 4" xfId="21052" xr:uid="{00000000-0005-0000-0000-00006C520000}"/>
    <cellStyle name="20% - 强调文字颜色 6 2 2 2 2 3 2 2 4 2" xfId="21054" xr:uid="{00000000-0005-0000-0000-00006E520000}"/>
    <cellStyle name="20% - 强调文字颜色 6 2 2 2 2 3 2 2 4 3" xfId="6644" xr:uid="{00000000-0005-0000-0000-0000241A0000}"/>
    <cellStyle name="20% - 强调文字颜色 6 2 2 2 2 3 2 2 5" xfId="21055" xr:uid="{00000000-0005-0000-0000-00006F520000}"/>
    <cellStyle name="20% - 强调文字颜色 6 2 2 2 2 3 2 2 5 2" xfId="12785" xr:uid="{00000000-0005-0000-0000-000021320000}"/>
    <cellStyle name="20% - 强调文字颜色 6 2 2 2 2 3 2 2 6" xfId="21057" xr:uid="{00000000-0005-0000-0000-000071520000}"/>
    <cellStyle name="20% - 强调文字颜色 6 2 2 2 2 3 2 3" xfId="8336" xr:uid="{00000000-0005-0000-0000-0000C0200000}"/>
    <cellStyle name="20% - 强调文字颜色 6 2 2 2 2 3 2 4" xfId="8342" xr:uid="{00000000-0005-0000-0000-0000C6200000}"/>
    <cellStyle name="20% - 强调文字颜色 6 2 2 2 2 3 2 4 2" xfId="20077" xr:uid="{00000000-0005-0000-0000-00009D4E0000}"/>
    <cellStyle name="20% - 强调文字颜色 6 2 2 2 2 3 2 5" xfId="20080" xr:uid="{00000000-0005-0000-0000-0000A04E0000}"/>
    <cellStyle name="20% - 强调文字颜色 6 2 2 2 2 3 2 6" xfId="20083" xr:uid="{00000000-0005-0000-0000-0000A34E0000}"/>
    <cellStyle name="20% - 强调文字颜色 6 2 2 2 2 3 3" xfId="21058" xr:uid="{00000000-0005-0000-0000-000072520000}"/>
    <cellStyle name="20% - 强调文字颜色 6 2 2 2 2 3 3 2" xfId="21061" xr:uid="{00000000-0005-0000-0000-000075520000}"/>
    <cellStyle name="20% - 强调文字颜色 6 2 2 2 2 3 3 2 2" xfId="21064" xr:uid="{00000000-0005-0000-0000-000078520000}"/>
    <cellStyle name="20% - 强调文字颜色 6 2 2 2 2 3 3 2 2 2" xfId="21067" xr:uid="{00000000-0005-0000-0000-00007B520000}"/>
    <cellStyle name="20% - 强调文字颜色 6 2 2 2 2 3 3 2 2 3" xfId="21068" xr:uid="{00000000-0005-0000-0000-00007C520000}"/>
    <cellStyle name="20% - 强调文字颜色 6 2 2 2 2 3 3 2 3" xfId="21069" xr:uid="{00000000-0005-0000-0000-00007D520000}"/>
    <cellStyle name="20% - 强调文字颜色 6 2 2 2 2 3 3 2 4" xfId="21071" xr:uid="{00000000-0005-0000-0000-00007F520000}"/>
    <cellStyle name="20% - 强调文字颜色 6 2 2 2 2 3 3 3" xfId="8345" xr:uid="{00000000-0005-0000-0000-0000C9200000}"/>
    <cellStyle name="20% - 强调文字颜色 6 2 2 2 2 3 3 3 2" xfId="21073" xr:uid="{00000000-0005-0000-0000-000081520000}"/>
    <cellStyle name="20% - 强调文字颜色 6 2 2 2 2 3 3 3 2 2" xfId="13505" xr:uid="{00000000-0005-0000-0000-0000F1340000}"/>
    <cellStyle name="20% - 强调文字颜色 6 2 2 2 2 3 3 3 2 3" xfId="18772" xr:uid="{00000000-0005-0000-0000-000084490000}"/>
    <cellStyle name="20% - 强调文字颜色 6 2 2 2 2 3 3 3 3" xfId="21075" xr:uid="{00000000-0005-0000-0000-000083520000}"/>
    <cellStyle name="20% - 强调文字颜色 6 2 2 2 2 3 3 3 4" xfId="21077" xr:uid="{00000000-0005-0000-0000-000085520000}"/>
    <cellStyle name="20% - 强调文字颜色 6 2 2 2 2 3 3 4" xfId="20087" xr:uid="{00000000-0005-0000-0000-0000A74E0000}"/>
    <cellStyle name="20% - 强调文字颜色 6 2 2 2 2 3 3 4 2" xfId="20089" xr:uid="{00000000-0005-0000-0000-0000A94E0000}"/>
    <cellStyle name="20% - 强调文字颜色 6 2 2 2 2 3 3 4 2 2" xfId="13564" xr:uid="{00000000-0005-0000-0000-00002C350000}"/>
    <cellStyle name="20% - 强调文字颜色 6 2 2 2 2 3 3 4 3" xfId="20092" xr:uid="{00000000-0005-0000-0000-0000AC4E0000}"/>
    <cellStyle name="20% - 强调文字颜色 6 2 2 2 2 3 3 5" xfId="20094" xr:uid="{00000000-0005-0000-0000-0000AE4E0000}"/>
    <cellStyle name="20% - 强调文字颜色 6 2 2 2 2 3 3 5 2" xfId="21079" xr:uid="{00000000-0005-0000-0000-000087520000}"/>
    <cellStyle name="20% - 强调文字颜色 6 2 2 2 2 3 3 5 3" xfId="21080" xr:uid="{00000000-0005-0000-0000-000088520000}"/>
    <cellStyle name="20% - 强调文字颜色 6 2 2 2 2 3 3 6" xfId="20096" xr:uid="{00000000-0005-0000-0000-0000B04E0000}"/>
    <cellStyle name="20% - 强调文字颜色 6 2 2 2 2 3 3 6 2" xfId="21081" xr:uid="{00000000-0005-0000-0000-000089520000}"/>
    <cellStyle name="20% - 强调文字颜色 6 2 2 2 2 3 3 7" xfId="21082" xr:uid="{00000000-0005-0000-0000-00008A520000}"/>
    <cellStyle name="20% - 强调文字颜色 6 2 2 2 2 3 4" xfId="21083" xr:uid="{00000000-0005-0000-0000-00008B520000}"/>
    <cellStyle name="20% - 强调文字颜色 6 2 2 2 2 3 5" xfId="21085" xr:uid="{00000000-0005-0000-0000-00008D520000}"/>
    <cellStyle name="20% - 强调文字颜色 6 2 2 2 2 3 6" xfId="21088" xr:uid="{00000000-0005-0000-0000-000090520000}"/>
    <cellStyle name="20% - 强调文字颜色 6 2 2 2 2 4" xfId="21092" xr:uid="{00000000-0005-0000-0000-000094520000}"/>
    <cellStyle name="20% - 强调文字颜色 6 2 2 2 2 4 2" xfId="5099" xr:uid="{00000000-0005-0000-0000-00001B140000}"/>
    <cellStyle name="20% - 强调文字颜色 6 2 2 2 2 4 2 2" xfId="5106" xr:uid="{00000000-0005-0000-0000-000022140000}"/>
    <cellStyle name="20% - 强调文字颜色 6 2 2 2 2 4 2 2 2" xfId="21094" xr:uid="{00000000-0005-0000-0000-000096520000}"/>
    <cellStyle name="20% - 强调文字颜色 6 2 2 2 2 4 2 3" xfId="21098" xr:uid="{00000000-0005-0000-0000-00009A520000}"/>
    <cellStyle name="20% - 强调文字颜色 6 2 2 2 2 4 2 3 2" xfId="21102" xr:uid="{00000000-0005-0000-0000-00009E520000}"/>
    <cellStyle name="20% - 强调文字颜色 6 2 2 2 2 4 2 4" xfId="21105" xr:uid="{00000000-0005-0000-0000-0000A1520000}"/>
    <cellStyle name="20% - 强调文字颜色 6 2 2 2 2 4 3" xfId="5170" xr:uid="{00000000-0005-0000-0000-000062140000}"/>
    <cellStyle name="20% - 强调文字颜色 6 2 2 2 2 4 3 2" xfId="5175" xr:uid="{00000000-0005-0000-0000-000067140000}"/>
    <cellStyle name="20% - 强调文字颜色 6 2 2 2 2 4 3 3" xfId="21108" xr:uid="{00000000-0005-0000-0000-0000A4520000}"/>
    <cellStyle name="20% - 强调文字颜色 6 2 2 2 2 4 4" xfId="5188" xr:uid="{00000000-0005-0000-0000-000074140000}"/>
    <cellStyle name="20% - 强调文字颜色 6 2 2 2 2 4 5" xfId="5207" xr:uid="{00000000-0005-0000-0000-000087140000}"/>
    <cellStyle name="20% - 强调文字颜色 6 2 2 2 2 4 6" xfId="5232" xr:uid="{00000000-0005-0000-0000-0000A0140000}"/>
    <cellStyle name="20% - 强调文字颜色 6 2 2 2 2 5" xfId="21112" xr:uid="{00000000-0005-0000-0000-0000A8520000}"/>
    <cellStyle name="20% - 强调文字颜色 6 2 2 2 2 5 2" xfId="21114" xr:uid="{00000000-0005-0000-0000-0000AA520000}"/>
    <cellStyle name="20% - 强调文字颜色 6 2 2 2 2 5 2 2" xfId="12420" xr:uid="{00000000-0005-0000-0000-0000B4300000}"/>
    <cellStyle name="20% - 强调文字颜色 6 2 2 2 2 5 2 2 2" xfId="21116" xr:uid="{00000000-0005-0000-0000-0000AC520000}"/>
    <cellStyle name="20% - 强调文字颜色 6 2 2 2 2 5 2 3" xfId="12334" xr:uid="{00000000-0005-0000-0000-00005E300000}"/>
    <cellStyle name="20% - 强调文字颜色 6 2 2 2 2 5 2 4" xfId="21118" xr:uid="{00000000-0005-0000-0000-0000AE520000}"/>
    <cellStyle name="20% - 强调文字颜色 6 2 2 2 2 5 3" xfId="21119" xr:uid="{00000000-0005-0000-0000-0000AF520000}"/>
    <cellStyle name="20% - 强调文字颜色 6 2 2 2 2 5 3 2" xfId="7155" xr:uid="{00000000-0005-0000-0000-000023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3" xr:uid="{00000000-0005-0000-0000-0000B3520000}"/>
    <cellStyle name="20% - 强调文字颜色 6 2 2 2 2 5 4 2" xfId="21125" xr:uid="{00000000-0005-0000-0000-0000B5520000}"/>
    <cellStyle name="20% - 强调文字颜色 6 2 2 2 2 5 5" xfId="21126" xr:uid="{00000000-0005-0000-0000-0000B6520000}"/>
    <cellStyle name="20% - 强调文字颜色 6 2 2 2 2 5 6" xfId="21129" xr:uid="{00000000-0005-0000-0000-0000B9520000}"/>
    <cellStyle name="20% - 强调文字颜色 6 2 2 2 2 6" xfId="21131" xr:uid="{00000000-0005-0000-0000-0000BB520000}"/>
    <cellStyle name="20% - 强调文字颜色 6 2 2 2 2 6 2" xfId="21132" xr:uid="{00000000-0005-0000-0000-0000BC520000}"/>
    <cellStyle name="20% - 强调文字颜色 6 2 2 2 2 6 2 2" xfId="21134" xr:uid="{00000000-0005-0000-0000-0000BE520000}"/>
    <cellStyle name="20% - 强调文字颜色 6 2 2 2 2 6 2 2 2" xfId="21137" xr:uid="{00000000-0005-0000-0000-0000C1520000}"/>
    <cellStyle name="20% - 强调文字颜色 6 2 2 2 2 6 2 3" xfId="21140" xr:uid="{00000000-0005-0000-0000-0000C4520000}"/>
    <cellStyle name="20% - 强调文字颜色 6 2 2 2 2 6 2 4" xfId="21144" xr:uid="{00000000-0005-0000-0000-0000C8520000}"/>
    <cellStyle name="20% - 强调文字颜色 6 2 2 2 2 6 3" xfId="21146" xr:uid="{00000000-0005-0000-0000-0000CA520000}"/>
    <cellStyle name="20% - 强调文字颜色 6 2 2 2 2 6 3 2" xfId="21148" xr:uid="{00000000-0005-0000-0000-0000CC520000}"/>
    <cellStyle name="20% - 强调文字颜色 6 2 2 2 2 6 3 3" xfId="21150" xr:uid="{00000000-0005-0000-0000-0000CE520000}"/>
    <cellStyle name="20% - 强调文字颜色 6 2 2 2 2 6 4" xfId="21151" xr:uid="{00000000-0005-0000-0000-0000CF520000}"/>
    <cellStyle name="20% - 强调文字颜色 6 2 2 2 2 6 4 2" xfId="21153" xr:uid="{00000000-0005-0000-0000-0000D1520000}"/>
    <cellStyle name="20% - 强调文字颜色 6 2 2 2 2 6 5" xfId="21154" xr:uid="{00000000-0005-0000-0000-0000D2520000}"/>
    <cellStyle name="20% - 强调文字颜色 6 2 2 2 2 6 6" xfId="21157" xr:uid="{00000000-0005-0000-0000-0000D5520000}"/>
    <cellStyle name="20% - 强调文字颜色 6 2 2 2 2 7" xfId="7224" xr:uid="{00000000-0005-0000-0000-0000681C0000}"/>
    <cellStyle name="20% - 强调文字颜色 6 2 2 2 2 7 2" xfId="21158" xr:uid="{00000000-0005-0000-0000-0000D6520000}"/>
    <cellStyle name="20% - 强调文字颜色 6 2 2 2 2 7 2 2" xfId="21161" xr:uid="{00000000-0005-0000-0000-0000D9520000}"/>
    <cellStyle name="20% - 强调文字颜色 6 2 2 2 2 7 2 3" xfId="21164" xr:uid="{00000000-0005-0000-0000-0000DC520000}"/>
    <cellStyle name="20% - 强调文字颜色 6 2 2 2 2 7 3" xfId="21165" xr:uid="{00000000-0005-0000-0000-0000DD520000}"/>
    <cellStyle name="20% - 强调文字颜色 6 2 2 2 2 7 3 2" xfId="5403" xr:uid="{00000000-0005-0000-0000-00004B150000}"/>
    <cellStyle name="20% - 强调文字颜色 6 2 2 2 2 7 4" xfId="21168" xr:uid="{00000000-0005-0000-0000-0000E0520000}"/>
    <cellStyle name="20% - 强调文字颜色 6 2 2 2 2 7 5" xfId="21171" xr:uid="{00000000-0005-0000-0000-0000E3520000}"/>
    <cellStyle name="20% - 强调文字颜色 6 2 2 2 2 8" xfId="7228" xr:uid="{00000000-0005-0000-0000-00006C1C0000}"/>
    <cellStyle name="20% - 强调文字颜色 6 2 2 2 2 8 2" xfId="21173" xr:uid="{00000000-0005-0000-0000-0000E5520000}"/>
    <cellStyle name="20% - 强调文字颜色 6 2 2 2 2 8 2 2" xfId="21176" xr:uid="{00000000-0005-0000-0000-0000E8520000}"/>
    <cellStyle name="20% - 强调文字颜色 6 2 2 2 2 8 2 3" xfId="21177" xr:uid="{00000000-0005-0000-0000-0000E9520000}"/>
    <cellStyle name="20% - 强调文字颜色 6 2 2 2 2 8 3" xfId="21179" xr:uid="{00000000-0005-0000-0000-0000EB520000}"/>
    <cellStyle name="20% - 强调文字颜色 6 2 2 2 2 8 3 2" xfId="5425" xr:uid="{00000000-0005-0000-0000-000061150000}"/>
    <cellStyle name="20% - 强调文字颜色 6 2 2 2 2 8 4" xfId="21182" xr:uid="{00000000-0005-0000-0000-0000EE520000}"/>
    <cellStyle name="20% - 强调文字颜色 6 2 2 2 2 8 5" xfId="21185" xr:uid="{00000000-0005-0000-0000-0000F1520000}"/>
    <cellStyle name="20% - 强调文字颜色 6 2 2 2 2 9" xfId="21187" xr:uid="{00000000-0005-0000-0000-0000F3520000}"/>
    <cellStyle name="20% - 强调文字颜色 6 2 2 2 2 9 2" xfId="18780" xr:uid="{00000000-0005-0000-0000-00008C490000}"/>
    <cellStyle name="20% - 强调文字颜色 6 2 2 2 2 9 3" xfId="21189" xr:uid="{00000000-0005-0000-0000-0000F5520000}"/>
    <cellStyle name="20% - 强调文字颜色 6 2 2 2 3" xfId="21191" xr:uid="{00000000-0005-0000-0000-0000F7520000}"/>
    <cellStyle name="20% - 强调文字颜色 6 2 2 2 3 2" xfId="21192" xr:uid="{00000000-0005-0000-0000-0000F8520000}"/>
    <cellStyle name="20% - 强调文字颜色 6 2 2 2 3 2 2" xfId="21194" xr:uid="{00000000-0005-0000-0000-0000FA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2" xr:uid="{00000000-0005-0000-0000-000002530000}"/>
    <cellStyle name="20% - 强调文字颜色 6 2 2 2 4 3" xfId="21205" xr:uid="{00000000-0005-0000-0000-000005530000}"/>
    <cellStyle name="20% - 强调文字颜色 6 2 2 2 4 3 2" xfId="21208" xr:uid="{00000000-0005-0000-0000-000008530000}"/>
    <cellStyle name="20% - 强调文字颜色 6 2 2 2 4 4" xfId="21211" xr:uid="{00000000-0005-0000-0000-00000B530000}"/>
    <cellStyle name="20% - 强调文字颜色 6 2 2 2 4 5" xfId="21214" xr:uid="{00000000-0005-0000-0000-00000E530000}"/>
    <cellStyle name="20% - 强调文字颜色 6 2 2 2 5" xfId="21215" xr:uid="{00000000-0005-0000-0000-00000F530000}"/>
    <cellStyle name="20% - 强调文字颜色 6 2 2 2 6" xfId="21216" xr:uid="{00000000-0005-0000-0000-000010530000}"/>
    <cellStyle name="20% - 强调文字颜色 6 2 2 2 6 2" xfId="21218" xr:uid="{00000000-0005-0000-0000-000012530000}"/>
    <cellStyle name="20% - 强调文字颜色 6 2 2 3" xfId="21219" xr:uid="{00000000-0005-0000-0000-000013530000}"/>
    <cellStyle name="20% - 强调文字颜色 6 2 2 3 10" xfId="2347" xr:uid="{00000000-0005-0000-0000-00005B090000}"/>
    <cellStyle name="20% - 强调文字颜色 6 2 2 3 10 2" xfId="21220" xr:uid="{00000000-0005-0000-0000-000014530000}"/>
    <cellStyle name="20% - 强调文字颜色 6 2 2 3 11" xfId="1571" xr:uid="{00000000-0005-0000-0000-000053060000}"/>
    <cellStyle name="20% - 强调文字颜色 6 2 2 3 11 2" xfId="1576" xr:uid="{00000000-0005-0000-0000-000058060000}"/>
    <cellStyle name="20% - 强调文字颜色 6 2 2 3 12" xfId="1583" xr:uid="{00000000-0005-0000-0000-00005F060000}"/>
    <cellStyle name="20% - 强调文字颜色 6 2 2 3 12 2" xfId="376" xr:uid="{00000000-0005-0000-0000-0000A8010000}"/>
    <cellStyle name="20% - 强调文字颜色 6 2 2 3 13" xfId="606" xr:uid="{00000000-0005-0000-0000-00008E020000}"/>
    <cellStyle name="20% - 强调文字颜色 6 2 2 3 13 2" xfId="21222" xr:uid="{00000000-0005-0000-0000-000016530000}"/>
    <cellStyle name="20% - 强调文字颜色 6 2 2 3 14" xfId="619" xr:uid="{00000000-0005-0000-0000-00009B020000}"/>
    <cellStyle name="20% - 强调文字颜色 6 2 2 3 15" xfId="21224" xr:uid="{00000000-0005-0000-0000-000018530000}"/>
    <cellStyle name="20% - 强调文字颜色 6 2 2 3 15 2" xfId="21227" xr:uid="{00000000-0005-0000-0000-00001B530000}"/>
    <cellStyle name="20% - 强调文字颜色 6 2 2 3 16" xfId="21230" xr:uid="{00000000-0005-0000-0000-00001E530000}"/>
    <cellStyle name="20% - 强调文字颜色 6 2 2 3 17" xfId="21233" xr:uid="{00000000-0005-0000-0000-000021530000}"/>
    <cellStyle name="20% - 强调文字颜色 6 2 2 3 2" xfId="21237" xr:uid="{00000000-0005-0000-0000-000025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3" xr:uid="{00000000-0005-0000-0000-0000051F0000}"/>
    <cellStyle name="20% - 强调文字颜色 6 2 2 3 2 12 2" xfId="12511" xr:uid="{00000000-0005-0000-0000-00000F310000}"/>
    <cellStyle name="20% - 强调文字颜色 6 2 2 3 2 13" xfId="7897" xr:uid="{00000000-0005-0000-0000-0000091F0000}"/>
    <cellStyle name="20% - 强调文字颜色 6 2 2 3 2 13 2" xfId="21244" xr:uid="{00000000-0005-0000-0000-00002C530000}"/>
    <cellStyle name="20% - 强调文字颜色 6 2 2 3 2 14" xfId="4958" xr:uid="{00000000-0005-0000-0000-00008E130000}"/>
    <cellStyle name="20% - 强调文字颜色 6 2 2 3 2 15" xfId="21245" xr:uid="{00000000-0005-0000-0000-00002D530000}"/>
    <cellStyle name="20% - 强调文字颜色 6 2 2 3 2 2" xfId="21247" xr:uid="{00000000-0005-0000-0000-00002F530000}"/>
    <cellStyle name="20% - 强调文字颜色 6 2 2 3 2 2 2" xfId="2782" xr:uid="{00000000-0005-0000-0000-00000E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6" xr:uid="{00000000-0005-0000-0000-00004C030000}"/>
    <cellStyle name="20% - 强调文字颜色 6 2 2 3 2 2 3 2" xfId="21256" xr:uid="{00000000-0005-0000-0000-000038530000}"/>
    <cellStyle name="20% - 强调文字颜色 6 2 2 3 2 2 3 2 2" xfId="21257" xr:uid="{00000000-0005-0000-0000-000039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1" xr:uid="{00000000-0005-0000-0000-00003D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32" xr:uid="{00000000-0005-0000-0000-0000A40B0000}"/>
    <cellStyle name="20% - 强调文字颜色 6 2 2 3 2 2 3 3 2 3" xfId="21265" xr:uid="{00000000-0005-0000-0000-000041530000}"/>
    <cellStyle name="20% - 强调文字颜色 6 2 2 3 2 2 3 3 3" xfId="2676" xr:uid="{00000000-0005-0000-0000-0000A40A0000}"/>
    <cellStyle name="20% - 强调文字颜色 6 2 2 3 2 2 3 3 4" xfId="3075" xr:uid="{00000000-0005-0000-0000-0000330C0000}"/>
    <cellStyle name="20% - 强调文字颜色 6 2 2 3 2 2 3 4" xfId="21266" xr:uid="{00000000-0005-0000-0000-000042530000}"/>
    <cellStyle name="20% - 强调文字颜色 6 2 2 3 2 2 3 4 2" xfId="21267" xr:uid="{00000000-0005-0000-0000-000043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8" xr:uid="{00000000-0005-0000-0000-0000561E0000}"/>
    <cellStyle name="20% - 强调文字颜色 6 2 2 3 2 2 4" xfId="15348" xr:uid="{00000000-0005-0000-0000-0000243C0000}"/>
    <cellStyle name="20% - 强调文字颜色 6 2 2 3 2 2 5" xfId="21274" xr:uid="{00000000-0005-0000-0000-00004A530000}"/>
    <cellStyle name="20% - 强调文字颜色 6 2 2 3 2 2 6" xfId="21276" xr:uid="{00000000-0005-0000-0000-00004C530000}"/>
    <cellStyle name="20% - 强调文字颜色 6 2 2 3 2 3" xfId="21278" xr:uid="{00000000-0005-0000-0000-00004E530000}"/>
    <cellStyle name="20% - 强调文字颜色 6 2 2 3 2 3 2" xfId="21281" xr:uid="{00000000-0005-0000-0000-000051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0" xr:uid="{00000000-0005-0000-0000-00005A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5" xr:uid="{00000000-0005-0000-0000-00005F530000}"/>
    <cellStyle name="20% - 强调文字颜色 6 2 2 3 2 3 3 2 3" xfId="21297" xr:uid="{00000000-0005-0000-0000-000061530000}"/>
    <cellStyle name="20% - 强调文字颜色 6 2 2 3 2 3 3 3" xfId="21299" xr:uid="{00000000-0005-0000-0000-000063530000}"/>
    <cellStyle name="20% - 强调文字颜色 6 2 2 3 2 3 3 3 2" xfId="21300" xr:uid="{00000000-0005-0000-0000-000064530000}"/>
    <cellStyle name="20% - 强调文字颜色 6 2 2 3 2 3 3 4" xfId="21302" xr:uid="{00000000-0005-0000-0000-000066530000}"/>
    <cellStyle name="20% - 强调文字颜色 6 2 2 3 2 3 4" xfId="15351" xr:uid="{00000000-0005-0000-0000-0000273C0000}"/>
    <cellStyle name="20% - 强调文字颜色 6 2 2 3 2 3 4 2" xfId="21303" xr:uid="{00000000-0005-0000-0000-000067530000}"/>
    <cellStyle name="20% - 强调文字颜色 6 2 2 3 2 3 4 2 2" xfId="21304" xr:uid="{00000000-0005-0000-0000-000068530000}"/>
    <cellStyle name="20% - 强调文字颜色 6 2 2 3 2 3 4 3" xfId="21306" xr:uid="{00000000-0005-0000-0000-00006A530000}"/>
    <cellStyle name="20% - 强调文字颜色 6 2 2 3 2 3 5" xfId="21307" xr:uid="{00000000-0005-0000-0000-00006B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3" xr:uid="{00000000-0005-0000-0000-000071530000}"/>
    <cellStyle name="20% - 强调文字颜色 6 2 2 3 2 3 7" xfId="21315" xr:uid="{00000000-0005-0000-0000-000073530000}"/>
    <cellStyle name="20% - 强调文字颜色 6 2 2 3 2 3 8" xfId="21316" xr:uid="{00000000-0005-0000-0000-000074530000}"/>
    <cellStyle name="20% - 强调文字颜色 6 2 2 3 2 4" xfId="21319" xr:uid="{00000000-0005-0000-0000-000077530000}"/>
    <cellStyle name="20% - 强调文字颜色 6 2 2 3 2 4 2" xfId="21321" xr:uid="{00000000-0005-0000-0000-000079530000}"/>
    <cellStyle name="20% - 强调文字颜色 6 2 2 3 2 4 2 2" xfId="21324" xr:uid="{00000000-0005-0000-0000-00007C530000}"/>
    <cellStyle name="20% - 强调文字颜色 6 2 2 3 2 4 2 2 2" xfId="21327" xr:uid="{00000000-0005-0000-0000-00007F530000}"/>
    <cellStyle name="20% - 强调文字颜色 6 2 2 3 2 4 2 3" xfId="21329" xr:uid="{00000000-0005-0000-0000-000081530000}"/>
    <cellStyle name="20% - 强调文字颜色 6 2 2 3 2 4 2 4" xfId="21331" xr:uid="{00000000-0005-0000-0000-000083530000}"/>
    <cellStyle name="20% - 强调文字颜色 6 2 2 3 2 4 3" xfId="21334" xr:uid="{00000000-0005-0000-0000-000086530000}"/>
    <cellStyle name="20% - 强调文字颜色 6 2 2 3 2 4 3 2" xfId="21336" xr:uid="{00000000-0005-0000-0000-000088530000}"/>
    <cellStyle name="20% - 强调文字颜色 6 2 2 3 2 4 3 2 2" xfId="21339" xr:uid="{00000000-0005-0000-0000-00008B530000}"/>
    <cellStyle name="20% - 强调文字颜色 6 2 2 3 2 4 3 3" xfId="21342" xr:uid="{00000000-0005-0000-0000-00008E530000}"/>
    <cellStyle name="20% - 强调文字颜色 6 2 2 3 2 4 3 4" xfId="21345" xr:uid="{00000000-0005-0000-0000-000091530000}"/>
    <cellStyle name="20% - 强调文字颜色 6 2 2 3 2 4 4" xfId="15354" xr:uid="{00000000-0005-0000-0000-00002A3C0000}"/>
    <cellStyle name="20% - 强调文字颜色 6 2 2 3 2 4 4 2" xfId="21349" xr:uid="{00000000-0005-0000-0000-000095530000}"/>
    <cellStyle name="20% - 强调文字颜色 6 2 2 3 2 4 5" xfId="21351" xr:uid="{00000000-0005-0000-0000-000097530000}"/>
    <cellStyle name="20% - 强调文字颜色 6 2 2 3 2 4 6" xfId="21353" xr:uid="{00000000-0005-0000-0000-000099530000}"/>
    <cellStyle name="20% - 强调文字颜色 6 2 2 3 2 5" xfId="21355" xr:uid="{00000000-0005-0000-0000-00009B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0" xr:uid="{00000000-0005-0000-0000-0000AA530000}"/>
    <cellStyle name="20% - 强调文字颜色 6 2 2 3 2 6 2 3" xfId="21372" xr:uid="{00000000-0005-0000-0000-0000AC530000}"/>
    <cellStyle name="20% - 强调文字颜色 6 2 2 3 2 6 3" xfId="21373" xr:uid="{00000000-0005-0000-0000-0000AD530000}"/>
    <cellStyle name="20% - 强调文字颜色 6 2 2 3 2 6 3 2" xfId="21374" xr:uid="{00000000-0005-0000-0000-0000AE530000}"/>
    <cellStyle name="20% - 强调文字颜色 6 2 2 3 2 6 4" xfId="21376" xr:uid="{00000000-0005-0000-0000-0000B0530000}"/>
    <cellStyle name="20% - 强调文字颜色 6 2 2 3 2 6 5" xfId="21378" xr:uid="{00000000-0005-0000-0000-0000B2530000}"/>
    <cellStyle name="20% - 强调文字颜色 6 2 2 3 2 7" xfId="15790" xr:uid="{00000000-0005-0000-0000-0000DE3D0000}"/>
    <cellStyle name="20% - 强调文字颜色 6 2 2 3 2 7 2" xfId="15794" xr:uid="{00000000-0005-0000-0000-0000E23D0000}"/>
    <cellStyle name="20% - 强调文字颜色 6 2 2 3 2 7 2 2" xfId="11896" xr:uid="{00000000-0005-0000-0000-0000A82E0000}"/>
    <cellStyle name="20% - 强调文字颜色 6 2 2 3 2 7 2 3" xfId="11899" xr:uid="{00000000-0005-0000-0000-0000AB2E0000}"/>
    <cellStyle name="20% - 强调文字颜色 6 2 2 3 2 7 3" xfId="21380" xr:uid="{00000000-0005-0000-0000-0000B4530000}"/>
    <cellStyle name="20% - 强调文字颜色 6 2 2 3 2 7 3 2" xfId="345" xr:uid="{00000000-0005-0000-0000-000089010000}"/>
    <cellStyle name="20% - 强调文字颜色 6 2 2 3 2 7 4" xfId="21382" xr:uid="{00000000-0005-0000-0000-0000B6530000}"/>
    <cellStyle name="20% - 强调文字颜色 6 2 2 3 2 8" xfId="15797" xr:uid="{00000000-0005-0000-0000-0000E53D0000}"/>
    <cellStyle name="20% - 强调文字颜色 6 2 2 3 2 8 2" xfId="19168" xr:uid="{00000000-0005-0000-0000-0000104B0000}"/>
    <cellStyle name="20% - 强调文字颜色 6 2 2 3 2 8 3" xfId="21385" xr:uid="{00000000-0005-0000-0000-0000B9530000}"/>
    <cellStyle name="20% - 强调文字颜色 6 2 2 3 2 9" xfId="21386" xr:uid="{00000000-0005-0000-0000-0000BA530000}"/>
    <cellStyle name="20% - 强调文字颜色 6 2 2 3 2 9 2" xfId="21388" xr:uid="{00000000-0005-0000-0000-0000BC530000}"/>
    <cellStyle name="20% - 强调文字颜色 6 2 2 3 3" xfId="21389" xr:uid="{00000000-0005-0000-0000-0000BD530000}"/>
    <cellStyle name="20% - 强调文字颜色 6 2 2 3 3 2" xfId="3899" xr:uid="{00000000-0005-0000-0000-00006B0F0000}"/>
    <cellStyle name="20% - 强调文字颜色 6 2 2 3 3 2 2" xfId="21390" xr:uid="{00000000-0005-0000-0000-0000BE530000}"/>
    <cellStyle name="20% - 强调文字颜色 6 2 2 3 3 2 2 2" xfId="21393" xr:uid="{00000000-0005-0000-0000-0000C1530000}"/>
    <cellStyle name="20% - 强调文字颜色 6 2 2 3 3 2 2 2 2" xfId="21394" xr:uid="{00000000-0005-0000-0000-0000C2530000}"/>
    <cellStyle name="20% - 强调文字颜色 6 2 2 3 3 2 2 2 2 2" xfId="2236" xr:uid="{00000000-0005-0000-0000-0000EC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1" xr:uid="{00000000-0005-0000-0000-000063280000}"/>
    <cellStyle name="20% - 强调文字颜色 6 2 2 3 3 2 2 4 2" xfId="21404" xr:uid="{00000000-0005-0000-0000-0000CC530000}"/>
    <cellStyle name="20% - 强调文字颜色 6 2 2 3 3 2 2 4 3" xfId="21405" xr:uid="{00000000-0005-0000-0000-0000CD530000}"/>
    <cellStyle name="20% - 强调文字颜色 6 2 2 3 3 2 2 5" xfId="10293" xr:uid="{00000000-0005-0000-0000-000065280000}"/>
    <cellStyle name="20% - 强调文字颜色 6 2 2 3 3 2 2 5 2" xfId="21406" xr:uid="{00000000-0005-0000-0000-0000CE530000}"/>
    <cellStyle name="20% - 强调文字颜色 6 2 2 3 3 2 2 6" xfId="21408" xr:uid="{00000000-0005-0000-0000-0000D0530000}"/>
    <cellStyle name="20% - 强调文字颜色 6 2 2 3 3 2 3" xfId="21409" xr:uid="{00000000-0005-0000-0000-0000D1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5" xr:uid="{00000000-0005-0000-0000-0000D7530000}"/>
    <cellStyle name="20% - 强调文字颜色 6 2 2 3 3 3" xfId="21417" xr:uid="{00000000-0005-0000-0000-0000D9530000}"/>
    <cellStyle name="20% - 强调文字颜色 6 2 2 3 3 3 2" xfId="15954" xr:uid="{00000000-0005-0000-0000-0000823E0000}"/>
    <cellStyle name="20% - 强调文字颜色 6 2 2 3 3 3 2 2" xfId="19631" xr:uid="{00000000-0005-0000-0000-0000DF4C0000}"/>
    <cellStyle name="20% - 强调文字颜色 6 2 2 3 3 3 2 2 2" xfId="19633" xr:uid="{00000000-0005-0000-0000-0000E14C0000}"/>
    <cellStyle name="20% - 强调文字颜色 6 2 2 3 3 3 2 2 3" xfId="21419" xr:uid="{00000000-0005-0000-0000-0000DB530000}"/>
    <cellStyle name="20% - 强调文字颜色 6 2 2 3 3 3 2 3" xfId="19635" xr:uid="{00000000-0005-0000-0000-0000E34C0000}"/>
    <cellStyle name="20% - 强调文字颜色 6 2 2 3 3 3 2 4" xfId="19637" xr:uid="{00000000-0005-0000-0000-0000E54C0000}"/>
    <cellStyle name="20% - 强调文字颜色 6 2 2 3 3 3 3" xfId="21420" xr:uid="{00000000-0005-0000-0000-0000DC530000}"/>
    <cellStyle name="20% - 强调文字颜色 6 2 2 3 3 3 3 2" xfId="19644" xr:uid="{00000000-0005-0000-0000-0000EC4C0000}"/>
    <cellStyle name="20% - 强调文字颜色 6 2 2 3 3 3 3 2 2" xfId="21423" xr:uid="{00000000-0005-0000-0000-0000DF530000}"/>
    <cellStyle name="20% - 强调文字颜色 6 2 2 3 3 3 3 2 3" xfId="21424" xr:uid="{00000000-0005-0000-0000-0000E0530000}"/>
    <cellStyle name="20% - 强调文字颜色 6 2 2 3 3 3 3 3" xfId="19646" xr:uid="{00000000-0005-0000-0000-0000EE4C0000}"/>
    <cellStyle name="20% - 强调文字颜色 6 2 2 3 3 3 3 4" xfId="21425" xr:uid="{00000000-0005-0000-0000-0000E1530000}"/>
    <cellStyle name="20% - 强调文字颜色 6 2 2 3 3 3 4" xfId="21426" xr:uid="{00000000-0005-0000-0000-0000E2530000}"/>
    <cellStyle name="20% - 强调文字颜色 6 2 2 3 3 3 4 2" xfId="19652" xr:uid="{00000000-0005-0000-0000-0000F4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4" xr:uid="{00000000-0005-0000-0000-000018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6" xr:uid="{00000000-0005-0000-0000-0000EC530000}"/>
    <cellStyle name="20% - 强调文字颜色 6 2 2 3 3 5" xfId="21438" xr:uid="{00000000-0005-0000-0000-0000EE530000}"/>
    <cellStyle name="20% - 强调文字颜色 6 2 2 3 3 6" xfId="17826" xr:uid="{00000000-0005-0000-0000-0000D2450000}"/>
    <cellStyle name="20% - 强调文字颜色 6 2 2 3 4" xfId="21440" xr:uid="{00000000-0005-0000-0000-0000F0530000}"/>
    <cellStyle name="20% - 强调文字颜色 6 2 2 3 4 2" xfId="3921" xr:uid="{00000000-0005-0000-0000-0000810F0000}"/>
    <cellStyle name="20% - 强调文字颜色 6 2 2 3 4 2 2" xfId="5871" xr:uid="{00000000-0005-0000-0000-00001F170000}"/>
    <cellStyle name="20% - 强调文字颜色 6 2 2 3 4 2 2 2" xfId="21441" xr:uid="{00000000-0005-0000-0000-0000F1530000}"/>
    <cellStyle name="20% - 强调文字颜色 6 2 2 3 4 2 3" xfId="6697" xr:uid="{00000000-0005-0000-0000-0000591A0000}"/>
    <cellStyle name="20% - 强调文字颜色 6 2 2 3 4 2 3 2" xfId="21442" xr:uid="{00000000-0005-0000-0000-0000F2530000}"/>
    <cellStyle name="20% - 强调文字颜色 6 2 2 3 4 2 4" xfId="21444" xr:uid="{00000000-0005-0000-0000-0000F4530000}"/>
    <cellStyle name="20% - 强调文字颜色 6 2 2 3 4 3" xfId="6701" xr:uid="{00000000-0005-0000-0000-00005D1A0000}"/>
    <cellStyle name="20% - 强调文字颜色 6 2 2 3 4 3 2" xfId="21446" xr:uid="{00000000-0005-0000-0000-0000F6530000}"/>
    <cellStyle name="20% - 强调文字颜色 6 2 2 3 4 3 3" xfId="21447" xr:uid="{00000000-0005-0000-0000-0000F7530000}"/>
    <cellStyle name="20% - 强调文字颜色 6 2 2 3 4 4" xfId="6704" xr:uid="{00000000-0005-0000-0000-0000601A0000}"/>
    <cellStyle name="20% - 强调文字颜色 6 2 2 3 4 5" xfId="21449" xr:uid="{00000000-0005-0000-0000-0000F9530000}"/>
    <cellStyle name="20% - 强调文字颜色 6 2 2 3 4 6" xfId="21451" xr:uid="{00000000-0005-0000-0000-0000FB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6" xr:uid="{00000000-0005-0000-0000-000058150000}"/>
    <cellStyle name="20% - 强调文字颜色 6 2 2 3 5 2 3" xfId="21457" xr:uid="{00000000-0005-0000-0000-000001540000}"/>
    <cellStyle name="20% - 强调文字颜色 6 2 2 3 5 2 4" xfId="21459" xr:uid="{00000000-0005-0000-0000-000003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3" xr:uid="{00000000-0005-0000-0000-000007540000}"/>
    <cellStyle name="20% - 强调文字颜色 6 2 2 3 5 3 4" xfId="21465" xr:uid="{00000000-0005-0000-0000-000009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70" xr:uid="{00000000-0005-0000-0000-00000E540000}"/>
    <cellStyle name="20% - 强调文字颜色 6 2 2 3 6" xfId="21473" xr:uid="{00000000-0005-0000-0000-000011540000}"/>
    <cellStyle name="20% - 强调文字颜色 6 2 2 3 6 2" xfId="21475" xr:uid="{00000000-0005-0000-0000-000013540000}"/>
    <cellStyle name="20% - 强调文字颜色 6 2 2 3 6 2 2" xfId="21477" xr:uid="{00000000-0005-0000-0000-000015540000}"/>
    <cellStyle name="20% - 强调文字颜色 6 2 2 3 6 2 2 2" xfId="21480" xr:uid="{00000000-0005-0000-0000-000018540000}"/>
    <cellStyle name="20% - 强调文字颜色 6 2 2 3 6 2 3" xfId="21483" xr:uid="{00000000-0005-0000-0000-00001B540000}"/>
    <cellStyle name="20% - 强调文字颜色 6 2 2 3 6 2 4" xfId="21486" xr:uid="{00000000-0005-0000-0000-00001E540000}"/>
    <cellStyle name="20% - 强调文字颜色 6 2 2 3 6 3" xfId="21489" xr:uid="{00000000-0005-0000-0000-000021540000}"/>
    <cellStyle name="20% - 强调文字颜色 6 2 2 3 6 3 2" xfId="21491" xr:uid="{00000000-0005-0000-0000-000023540000}"/>
    <cellStyle name="20% - 强调文字颜色 6 2 2 3 6 3 3" xfId="21493" xr:uid="{00000000-0005-0000-0000-000025540000}"/>
    <cellStyle name="20% - 强调文字颜色 6 2 2 3 6 4" xfId="21495" xr:uid="{00000000-0005-0000-0000-000027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0" xr:uid="{00000000-0005-0000-0000-00002C540000}"/>
    <cellStyle name="20% - 强调文字颜色 6 2 2 3 7 2" xfId="21502" xr:uid="{00000000-0005-0000-0000-00002E540000}"/>
    <cellStyle name="20% - 强调文字颜色 6 2 2 3 7 2 2" xfId="21504" xr:uid="{00000000-0005-0000-0000-000030540000}"/>
    <cellStyle name="20% - 强调文字颜色 6 2 2 3 7 2 3" xfId="21507" xr:uid="{00000000-0005-0000-0000-000033540000}"/>
    <cellStyle name="20% - 强调文字颜色 6 2 2 3 7 3" xfId="21510" xr:uid="{00000000-0005-0000-0000-000036540000}"/>
    <cellStyle name="20% - 强调文字颜色 6 2 2 3 7 3 2" xfId="21513" xr:uid="{00000000-0005-0000-0000-000039540000}"/>
    <cellStyle name="20% - 强调文字颜色 6 2 2 3 7 4" xfId="21515" xr:uid="{00000000-0005-0000-0000-00003B540000}"/>
    <cellStyle name="20% - 强调文字颜色 6 2 2 3 7 5" xfId="21518" xr:uid="{00000000-0005-0000-0000-00003E540000}"/>
    <cellStyle name="20% - 强调文字颜色 6 2 2 3 8" xfId="21519" xr:uid="{00000000-0005-0000-0000-00003F540000}"/>
    <cellStyle name="20% - 强调文字颜色 6 2 2 3 8 2" xfId="21521" xr:uid="{00000000-0005-0000-0000-000041540000}"/>
    <cellStyle name="20% - 强调文字颜色 6 2 2 3 8 2 2" xfId="15968" xr:uid="{00000000-0005-0000-0000-0000903E0000}"/>
    <cellStyle name="20% - 强调文字颜色 6 2 2 3 8 2 3" xfId="21524" xr:uid="{00000000-0005-0000-0000-000044540000}"/>
    <cellStyle name="20% - 强调文字颜色 6 2 2 3 8 3" xfId="21527" xr:uid="{00000000-0005-0000-0000-000047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2" xr:uid="{00000000-0005-0000-0000-00004C540000}"/>
    <cellStyle name="20% - 强调文字颜色 6 2 2 3 9 2" xfId="21534" xr:uid="{00000000-0005-0000-0000-00004E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0" xr:uid="{00000000-0005-0000-0000-000054540000}"/>
    <cellStyle name="20% - 强调文字颜色 6 2 2 4 2 2 2" xfId="1018" xr:uid="{00000000-0005-0000-0000-00002A040000}"/>
    <cellStyle name="20% - 强调文字颜色 6 2 2 4 2 2 2 2" xfId="3127" xr:uid="{00000000-0005-0000-0000-0000670C0000}"/>
    <cellStyle name="20% - 强调文字颜色 6 2 2 4 2 2 2 3" xfId="4316" xr:uid="{00000000-0005-0000-0000-00000C110000}"/>
    <cellStyle name="20% - 强调文字颜色 6 2 2 4 2 2 2 4" xfId="4353" xr:uid="{00000000-0005-0000-0000-000031110000}"/>
    <cellStyle name="20% - 强调文字颜色 6 2 2 4 2 2 3" xfId="3133" xr:uid="{00000000-0005-0000-0000-00006D0C0000}"/>
    <cellStyle name="20% - 强调文字颜色 6 2 2 4 2 2 3 2" xfId="686" xr:uid="{00000000-0005-0000-0000-0000DE020000}"/>
    <cellStyle name="20% - 强调文字颜色 6 2 2 4 2 2 4" xfId="21542" xr:uid="{00000000-0005-0000-0000-000056540000}"/>
    <cellStyle name="20% - 强调文字颜色 6 2 2 4 2 2 5" xfId="21543" xr:uid="{00000000-0005-0000-0000-000057540000}"/>
    <cellStyle name="20% - 强调文字颜色 6 2 2 4 2 3" xfId="21545" xr:uid="{00000000-0005-0000-0000-000059540000}"/>
    <cellStyle name="20% - 强调文字颜色 6 2 2 4 2 3 2" xfId="16943" xr:uid="{00000000-0005-0000-0000-00005F420000}"/>
    <cellStyle name="20% - 强调文字颜色 6 2 2 4 2 3 2 2" xfId="21547" xr:uid="{00000000-0005-0000-0000-00005B540000}"/>
    <cellStyle name="20% - 强调文字颜色 6 2 2 4 2 3 2 3" xfId="21548" xr:uid="{00000000-0005-0000-0000-00005C540000}"/>
    <cellStyle name="20% - 强调文字颜色 6 2 2 4 2 3 3" xfId="21550" xr:uid="{00000000-0005-0000-0000-00005E540000}"/>
    <cellStyle name="20% - 强调文字颜色 6 2 2 4 2 4" xfId="21553" xr:uid="{00000000-0005-0000-0000-000061540000}"/>
    <cellStyle name="20% - 强调文字颜色 6 2 2 4 2 5" xfId="21556" xr:uid="{00000000-0005-0000-0000-000064540000}"/>
    <cellStyle name="20% - 强调文字颜色 6 2 2 4 2 5 2" xfId="21558" xr:uid="{00000000-0005-0000-0000-000066540000}"/>
    <cellStyle name="20% - 强调文字颜色 6 2 2 4 2 6" xfId="21561" xr:uid="{00000000-0005-0000-0000-000069540000}"/>
    <cellStyle name="20% - 强调文字颜色 6 2 2 4 3" xfId="21562" xr:uid="{00000000-0005-0000-0000-00006A540000}"/>
    <cellStyle name="20% - 强调文字颜色 6 2 2 4 3 2" xfId="3951" xr:uid="{00000000-0005-0000-0000-00009F0F0000}"/>
    <cellStyle name="20% - 强调文字颜色 6 2 2 4 3 2 2" xfId="19810" xr:uid="{00000000-0005-0000-0000-0000924D0000}"/>
    <cellStyle name="20% - 强调文字颜色 6 2 2 4 3 2 3" xfId="19814" xr:uid="{00000000-0005-0000-0000-000096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5" xr:uid="{00000000-0005-0000-0000-00006F250000}"/>
    <cellStyle name="20% - 强调文字颜色 6 2 2 4 5 2" xfId="12484" xr:uid="{00000000-0005-0000-0000-0000F4300000}"/>
    <cellStyle name="20% - 强调文字颜色 6 2 2 4 5 2 2" xfId="12486" xr:uid="{00000000-0005-0000-0000-0000F6300000}"/>
    <cellStyle name="20% - 强调文字颜色 6 2 2 4 5 3" xfId="12525" xr:uid="{00000000-0005-0000-0000-00001D310000}"/>
    <cellStyle name="20% - 强调文字颜色 6 2 2 4 6" xfId="9537" xr:uid="{00000000-0005-0000-0000-000071250000}"/>
    <cellStyle name="20% - 强调文字颜色 6 2 2 4 6 2" xfId="21570" xr:uid="{00000000-0005-0000-0000-000072540000}"/>
    <cellStyle name="20% - 强调文字颜色 6 2 2 5" xfId="15368" xr:uid="{00000000-0005-0000-0000-000038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6" xr:uid="{00000000-0005-0000-0000-000078540000}"/>
    <cellStyle name="20% - 强调文字颜色 6 2 2 5 2 2 3" xfId="21578" xr:uid="{00000000-0005-0000-0000-00007A540000}"/>
    <cellStyle name="20% - 强调文字颜色 6 2 2 5 2 2 3 2" xfId="20848" xr:uid="{00000000-0005-0000-0000-0000A0510000}"/>
    <cellStyle name="20% - 强调文字颜色 6 2 2 5 2 2 4" xfId="21579" xr:uid="{00000000-0005-0000-0000-00007B540000}"/>
    <cellStyle name="20% - 强调文字颜色 6 2 2 5 2 3" xfId="21580" xr:uid="{00000000-0005-0000-0000-00007C540000}"/>
    <cellStyle name="20% - 强调文字颜色 6 2 2 5 2 3 2" xfId="21581" xr:uid="{00000000-0005-0000-0000-00007D540000}"/>
    <cellStyle name="20% - 强调文字颜色 6 2 2 5 2 3 2 2" xfId="21583" xr:uid="{00000000-0005-0000-0000-00007F540000}"/>
    <cellStyle name="20% - 强调文字颜色 6 2 2 5 2 3 2 3" xfId="21584" xr:uid="{00000000-0005-0000-0000-000080540000}"/>
    <cellStyle name="20% - 强调文字颜色 6 2 2 5 2 3 3" xfId="21585" xr:uid="{00000000-0005-0000-0000-000081540000}"/>
    <cellStyle name="20% - 强调文字颜色 6 2 2 5 2 4" xfId="6963" xr:uid="{00000000-0005-0000-0000-0000631B0000}"/>
    <cellStyle name="20% - 强调文字颜色 6 2 2 5 2 5" xfId="21587" xr:uid="{00000000-0005-0000-0000-000083540000}"/>
    <cellStyle name="20% - 强调文字颜色 6 2 2 5 3" xfId="21588" xr:uid="{00000000-0005-0000-0000-000084540000}"/>
    <cellStyle name="20% - 强调文字颜色 6 2 2 5 3 2" xfId="21589" xr:uid="{00000000-0005-0000-0000-000085540000}"/>
    <cellStyle name="20% - 强调文字颜色 6 2 2 5 3 3" xfId="21591" xr:uid="{00000000-0005-0000-0000-000087540000}"/>
    <cellStyle name="20% - 强调文字颜色 6 2 2 5 4" xfId="6609" xr:uid="{00000000-0005-0000-0000-0000011A0000}"/>
    <cellStyle name="20% - 强调文字颜色 6 2 2 5 4 2" xfId="6974" xr:uid="{00000000-0005-0000-0000-00006E1B0000}"/>
    <cellStyle name="20% - 强调文字颜色 6 2 2 5 4 2 2" xfId="21592" xr:uid="{00000000-0005-0000-0000-000088540000}"/>
    <cellStyle name="20% - 强调文字颜色 6 2 2 5 4 3" xfId="579" xr:uid="{00000000-0005-0000-0000-000073020000}"/>
    <cellStyle name="20% - 强调文字颜色 6 2 2 5 4 4" xfId="21593" xr:uid="{00000000-0005-0000-0000-000089540000}"/>
    <cellStyle name="20% - 强调文字颜色 6 2 2 5 5" xfId="6977" xr:uid="{00000000-0005-0000-0000-0000711B0000}"/>
    <cellStyle name="20% - 强调文字颜色 6 2 2 5 6" xfId="6982" xr:uid="{00000000-0005-0000-0000-0000761B0000}"/>
    <cellStyle name="20% - 强调文字颜色 6 2 2 5 6 2" xfId="12866" xr:uid="{00000000-0005-0000-0000-000072320000}"/>
    <cellStyle name="20% - 强调文字颜色 6 2 2 6" xfId="15370" xr:uid="{00000000-0005-0000-0000-00003A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7" xr:uid="{00000000-0005-0000-0000-00008D540000}"/>
    <cellStyle name="20% - 强调文字颜色 6 2 2 6 2 2 3 2" xfId="21600" xr:uid="{00000000-0005-0000-0000-000090540000}"/>
    <cellStyle name="20% - 强调文字颜色 6 2 2 6 2 2 4" xfId="20218" xr:uid="{00000000-0005-0000-0000-00002A4F0000}"/>
    <cellStyle name="20% - 强调文字颜色 6 2 2 6 2 3" xfId="21602" xr:uid="{00000000-0005-0000-0000-000092540000}"/>
    <cellStyle name="20% - 强调文字颜色 6 2 2 6 2 3 2" xfId="367" xr:uid="{00000000-0005-0000-0000-00009F010000}"/>
    <cellStyle name="20% - 强调文字颜色 6 2 2 6 2 3 2 2" xfId="21603" xr:uid="{00000000-0005-0000-0000-000093540000}"/>
    <cellStyle name="20% - 强调文字颜色 6 2 2 6 2 3 2 2 2" xfId="8844" xr:uid="{00000000-0005-0000-0000-0000BC220000}"/>
    <cellStyle name="20% - 强调文字颜色 6 2 2 6 2 3 2 2 3" xfId="7889" xr:uid="{00000000-0005-0000-0000-0000011F0000}"/>
    <cellStyle name="20% - 强调文字颜色 6 2 2 6 2 3 2 3" xfId="21604" xr:uid="{00000000-0005-0000-0000-000094540000}"/>
    <cellStyle name="20% - 强调文字颜色 6 2 2 6 2 3 2 4" xfId="21605" xr:uid="{00000000-0005-0000-0000-000095540000}"/>
    <cellStyle name="20% - 强调文字颜色 6 2 2 6 2 3 3" xfId="21607" xr:uid="{00000000-0005-0000-0000-000097540000}"/>
    <cellStyle name="20% - 强调文字颜色 6 2 2 6 2 3 3 2" xfId="20928" xr:uid="{00000000-0005-0000-0000-0000F0510000}"/>
    <cellStyle name="20% - 强调文字颜色 6 2 2 6 2 3 3 2 2" xfId="12537" xr:uid="{00000000-0005-0000-0000-000029310000}"/>
    <cellStyle name="20% - 强调文字颜色 6 2 2 6 2 3 3 2 3" xfId="21610" xr:uid="{00000000-0005-0000-0000-00009A540000}"/>
    <cellStyle name="20% - 强调文字颜色 6 2 2 6 2 3 3 3" xfId="21611" xr:uid="{00000000-0005-0000-0000-00009B540000}"/>
    <cellStyle name="20% - 强调文字颜色 6 2 2 6 2 3 3 4" xfId="21613" xr:uid="{00000000-0005-0000-0000-00009D540000}"/>
    <cellStyle name="20% - 强调文字颜色 6 2 2 6 2 3 4" xfId="21614" xr:uid="{00000000-0005-0000-0000-00009E540000}"/>
    <cellStyle name="20% - 强调文字颜色 6 2 2 6 2 3 4 2" xfId="21616" xr:uid="{00000000-0005-0000-0000-0000A0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52" xr:uid="{00000000-0005-0000-0000-000020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83" xr:uid="{00000000-0005-0000-0000-0000670D0000}"/>
    <cellStyle name="20% - 强调文字颜色 6 2 2 6 4 2" xfId="6993" xr:uid="{00000000-0005-0000-0000-000081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3" xr:uid="{00000000-0005-0000-0000-0000A7540000}"/>
    <cellStyle name="20% - 强调文字颜色 6 2 2 6 4 2 3 2" xfId="21625" xr:uid="{00000000-0005-0000-0000-0000A9540000}"/>
    <cellStyle name="20% - 强调文字颜色 6 2 2 6 4 2 4" xfId="21627" xr:uid="{00000000-0005-0000-0000-0000AB540000}"/>
    <cellStyle name="20% - 强调文字颜色 6 2 2 6 4 3" xfId="6998" xr:uid="{00000000-0005-0000-0000-0000861B0000}"/>
    <cellStyle name="20% - 强调文字颜色 6 2 2 6 4 3 2" xfId="21628" xr:uid="{00000000-0005-0000-0000-0000AC540000}"/>
    <cellStyle name="20% - 强调文字颜色 6 2 2 6 4 3 2 2" xfId="15852" xr:uid="{00000000-0005-0000-0000-00001C3E0000}"/>
    <cellStyle name="20% - 强调文字颜色 6 2 2 6 4 3 2 3" xfId="15862" xr:uid="{00000000-0005-0000-0000-000026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9" xr:uid="{00000000-0005-0000-0000-000025370000}"/>
    <cellStyle name="20% - 强调文字颜色 6 2 2 6 4 4 3" xfId="14071" xr:uid="{00000000-0005-0000-0000-000027370000}"/>
    <cellStyle name="20% - 强调文字颜色 6 2 2 6 4 5" xfId="21632" xr:uid="{00000000-0005-0000-0000-0000B0540000}"/>
    <cellStyle name="20% - 强调文字颜色 6 2 2 6 4 5 2" xfId="14088" xr:uid="{00000000-0005-0000-0000-000038370000}"/>
    <cellStyle name="20% - 强调文字颜色 6 2 2 6 4 6" xfId="21634" xr:uid="{00000000-0005-0000-0000-0000B2540000}"/>
    <cellStyle name="20% - 强调文字颜色 6 2 2 6 5" xfId="7003" xr:uid="{00000000-0005-0000-0000-00008B1B0000}"/>
    <cellStyle name="20% - 强调文字颜色 6 2 2 6 5 2" xfId="12975" xr:uid="{00000000-0005-0000-0000-0000DF320000}"/>
    <cellStyle name="20% - 强调文字颜色 6 2 2 7" xfId="21638" xr:uid="{00000000-0005-0000-0000-0000B6540000}"/>
    <cellStyle name="20% - 强调文字颜色 6 2 2 7 2" xfId="21639" xr:uid="{00000000-0005-0000-0000-0000B7540000}"/>
    <cellStyle name="20% - 强调文字颜色 6 2 2 7 2 2" xfId="21642" xr:uid="{00000000-0005-0000-0000-0000BA540000}"/>
    <cellStyle name="20% - 强调文字颜色 6 2 2 7 2 2 2" xfId="19862" xr:uid="{00000000-0005-0000-0000-0000C64D0000}"/>
    <cellStyle name="20% - 强调文字颜色 6 2 2 7 2 2 2 2" xfId="21645" xr:uid="{00000000-0005-0000-0000-0000BD540000}"/>
    <cellStyle name="20% - 强调文字颜色 6 2 2 7 2 2 2 2 2" xfId="21646" xr:uid="{00000000-0005-0000-0000-0000BE540000}"/>
    <cellStyle name="20% - 强调文字颜色 6 2 2 7 2 2 2 2 3" xfId="21647" xr:uid="{00000000-0005-0000-0000-0000BF540000}"/>
    <cellStyle name="20% - 强调文字颜色 6 2 2 7 2 2 2 3" xfId="21649" xr:uid="{00000000-0005-0000-0000-0000C1540000}"/>
    <cellStyle name="20% - 强调文字颜色 6 2 2 7 2 2 2 4" xfId="13764" xr:uid="{00000000-0005-0000-0000-0000F4350000}"/>
    <cellStyle name="20% - 强调文字颜色 6 2 2 7 2 2 3" xfId="17130" xr:uid="{00000000-0005-0000-0000-00001A430000}"/>
    <cellStyle name="20% - 强调文字颜色 6 2 2 7 2 2 3 2" xfId="14244" xr:uid="{00000000-0005-0000-0000-0000D4370000}"/>
    <cellStyle name="20% - 强调文字颜色 6 2 2 7 2 2 3 2 2" xfId="21650" xr:uid="{00000000-0005-0000-0000-0000C2540000}"/>
    <cellStyle name="20% - 强调文字颜色 6 2 2 7 2 2 3 2 3" xfId="21652" xr:uid="{00000000-0005-0000-0000-0000C4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8" xr:uid="{00000000-0005-0000-0000-0000FA3D0000}"/>
    <cellStyle name="20% - 强调文字颜色 6 2 2 7 2 2 5" xfId="21657" xr:uid="{00000000-0005-0000-0000-0000C9540000}"/>
    <cellStyle name="20% - 强调文字颜色 6 2 2 7 2 2 6" xfId="21658" xr:uid="{00000000-0005-0000-0000-0000CA540000}"/>
    <cellStyle name="20% - 强调文字颜色 6 2 2 7 2 3" xfId="21659" xr:uid="{00000000-0005-0000-0000-0000CB540000}"/>
    <cellStyle name="20% - 强调文字颜色 6 2 2 7 2 4" xfId="21662" xr:uid="{00000000-0005-0000-0000-0000CE540000}"/>
    <cellStyle name="20% - 强调文字颜色 6 2 2 7 2 4 2" xfId="6516" xr:uid="{00000000-0005-0000-0000-0000A4190000}"/>
    <cellStyle name="20% - 强调文字颜色 6 2 2 7 2 5" xfId="21665" xr:uid="{00000000-0005-0000-0000-0000D1540000}"/>
    <cellStyle name="20% - 强调文字颜色 6 2 2 7 3" xfId="7956" xr:uid="{00000000-0005-0000-0000-0000441F0000}"/>
    <cellStyle name="20% - 强调文字颜色 6 2 2 7 3 2" xfId="7960" xr:uid="{00000000-0005-0000-0000-000048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3" xr:uid="{00000000-0005-0000-0000-00004B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6" xr:uid="{00000000-0005-0000-0000-0000DC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2" xr:uid="{00000000-0005-0000-0000-0000E2540000}"/>
    <cellStyle name="20% - 强调文字颜色 6 2 2 7 3 5 2" xfId="21684" xr:uid="{00000000-0005-0000-0000-0000E4540000}"/>
    <cellStyle name="20% - 强调文字颜色 6 2 2 7 3 6" xfId="2371" xr:uid="{00000000-0005-0000-0000-000073090000}"/>
    <cellStyle name="20% - 强调文字颜色 6 2 2 7 4" xfId="7519" xr:uid="{00000000-0005-0000-0000-00008F1D0000}"/>
    <cellStyle name="20% - 强调文字颜色 6 2 2 7 5" xfId="7526" xr:uid="{00000000-0005-0000-0000-0000961D0000}"/>
    <cellStyle name="20% - 强调文字颜色 6 2 2 8" xfId="21685" xr:uid="{00000000-0005-0000-0000-0000E5540000}"/>
    <cellStyle name="20% - 强调文字颜色 6 2 2 8 2" xfId="21687" xr:uid="{00000000-0005-0000-0000-0000E7540000}"/>
    <cellStyle name="20% - 强调文字颜色 6 2 2 8 2 2" xfId="7827" xr:uid="{00000000-0005-0000-0000-0000C31E0000}"/>
    <cellStyle name="20% - 强调文字颜色 6 2 2 8 2 3" xfId="7835" xr:uid="{00000000-0005-0000-0000-0000CB1E0000}"/>
    <cellStyle name="20% - 强调文字颜色 6 2 2 8 2 3 2" xfId="7837" xr:uid="{00000000-0005-0000-0000-0000CD1E0000}"/>
    <cellStyle name="20% - 强调文字颜色 6 2 2 8 3" xfId="7968" xr:uid="{00000000-0005-0000-0000-0000501F0000}"/>
    <cellStyle name="20% - 强调文字颜色 6 2 2 9" xfId="21688" xr:uid="{00000000-0005-0000-0000-0000E8540000}"/>
    <cellStyle name="20% - 强调文字颜色 6 2 2 9 2" xfId="21690" xr:uid="{00000000-0005-0000-0000-0000EA540000}"/>
    <cellStyle name="20% - 强调文字颜色 6 2 2 9 2 2" xfId="8961" xr:uid="{00000000-0005-0000-0000-000031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3" xr:uid="{00000000-0005-0000-0000-000033230000}"/>
    <cellStyle name="20% - 强调文字颜色 6 2 2 9 2 3 2" xfId="8965" xr:uid="{00000000-0005-0000-0000-000035230000}"/>
    <cellStyle name="20% - 强调文字颜色 6 2 2 9 2 3 2 2" xfId="21696" xr:uid="{00000000-0005-0000-0000-0000F0540000}"/>
    <cellStyle name="20% - 强调文字颜色 6 2 2 9 2 3 2 3" xfId="21697" xr:uid="{00000000-0005-0000-0000-0000F1540000}"/>
    <cellStyle name="20% - 强调文字颜色 6 2 2 9 2 3 3" xfId="12545" xr:uid="{00000000-0005-0000-0000-000031310000}"/>
    <cellStyle name="20% - 强调文字颜色 6 2 2 9 2 3 4" xfId="12550" xr:uid="{00000000-0005-0000-0000-000036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8" xr:uid="{00000000-0005-0000-0000-00003E310000}"/>
    <cellStyle name="20% - 强调文字颜色 6 2 2 9 2 5" xfId="21701" xr:uid="{00000000-0005-0000-0000-0000F5540000}"/>
    <cellStyle name="20% - 强调文字颜色 6 2 2 9 2 5 2" xfId="21702" xr:uid="{00000000-0005-0000-0000-0000F6540000}"/>
    <cellStyle name="20% - 强调文字颜色 6 2 2 9 2 6" xfId="21704" xr:uid="{00000000-0005-0000-0000-0000F8540000}"/>
    <cellStyle name="20% - 强调文字颜色 6 2 2 9 3" xfId="7972" xr:uid="{00000000-0005-0000-0000-0000541F0000}"/>
    <cellStyle name="20% - 强调文字颜色 6 2 2 9 4" xfId="7529" xr:uid="{00000000-0005-0000-0000-0000991D0000}"/>
    <cellStyle name="20% - 强调文字颜色 6 2 2 9 5" xfId="21705" xr:uid="{00000000-0005-0000-0000-0000F9540000}"/>
    <cellStyle name="20% - 强调文字颜色 6 2 3" xfId="21707" xr:uid="{00000000-0005-0000-0000-0000FB540000}"/>
    <cellStyle name="20% - 强调文字颜色 6 2 3 2" xfId="21709" xr:uid="{00000000-0005-0000-0000-0000FD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8" xr:uid="{00000000-0005-0000-0000-000006550000}"/>
    <cellStyle name="20% - 强调文字颜色 6 2 3 2 14" xfId="21720" xr:uid="{00000000-0005-0000-0000-000008550000}"/>
    <cellStyle name="20% - 强调文字颜色 6 2 3 2 15" xfId="21721" xr:uid="{00000000-0005-0000-0000-000009550000}"/>
    <cellStyle name="20% - 强调文字颜色 6 2 3 2 15 2" xfId="4018" xr:uid="{00000000-0005-0000-0000-0000E2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2" xr:uid="{00000000-0005-0000-0000-0000522B0000}"/>
    <cellStyle name="20% - 强调文字颜色 6 2 3 2 2 13 2" xfId="21733" xr:uid="{00000000-0005-0000-0000-000015550000}"/>
    <cellStyle name="20% - 强调文字颜色 6 2 3 2 2 14" xfId="5711" xr:uid="{00000000-0005-0000-0000-00007F160000}"/>
    <cellStyle name="20% - 强调文字颜色 6 2 3 2 2 15" xfId="21735" xr:uid="{00000000-0005-0000-0000-000017550000}"/>
    <cellStyle name="20% - 强调文字颜色 6 2 3 2 2 16" xfId="21737" xr:uid="{00000000-0005-0000-0000-000019550000}"/>
    <cellStyle name="20% - 强调文字颜色 6 2 3 2 2 2" xfId="15179" xr:uid="{00000000-0005-0000-0000-00007B3B0000}"/>
    <cellStyle name="20% - 强调文字颜色 6 2 3 2 2 2 2" xfId="21739" xr:uid="{00000000-0005-0000-0000-00001B550000}"/>
    <cellStyle name="20% - 强调文字颜色 6 2 3 2 2 2 2 2" xfId="2626" xr:uid="{00000000-0005-0000-0000-0000720A0000}"/>
    <cellStyle name="20% - 强调文字颜色 6 2 3 2 2 2 2 2 2" xfId="2631" xr:uid="{00000000-0005-0000-0000-0000770A0000}"/>
    <cellStyle name="20% - 强调文字颜色 6 2 3 2 2 2 2 2 2 2" xfId="5718" xr:uid="{00000000-0005-0000-0000-000086160000}"/>
    <cellStyle name="20% - 强调文字颜色 6 2 3 2 2 2 2 2 2 3" xfId="5876" xr:uid="{00000000-0005-0000-0000-000024170000}"/>
    <cellStyle name="20% - 强调文字颜色 6 2 3 2 2 2 2 2 3" xfId="6064" xr:uid="{00000000-0005-0000-0000-0000E0170000}"/>
    <cellStyle name="20% - 强调文字颜色 6 2 3 2 2 2 2 2 4" xfId="4965" xr:uid="{00000000-0005-0000-0000-000095130000}"/>
    <cellStyle name="20% - 强调文字颜色 6 2 3 2 2 2 2 3" xfId="2636" xr:uid="{00000000-0005-0000-0000-00007C0A0000}"/>
    <cellStyle name="20% - 强调文字颜色 6 2 3 2 2 2 2 3 2" xfId="4046" xr:uid="{00000000-0005-0000-0000-0000FE0F0000}"/>
    <cellStyle name="20% - 强调文字颜色 6 2 3 2 2 2 2 3 2 2" xfId="1936" xr:uid="{00000000-0005-0000-0000-0000C0070000}"/>
    <cellStyle name="20% - 强调文字颜色 6 2 3 2 2 2 2 3 2 3" xfId="1953" xr:uid="{00000000-0005-0000-0000-0000D1070000}"/>
    <cellStyle name="20% - 强调文字颜色 6 2 3 2 2 2 2 3 3" xfId="6182" xr:uid="{00000000-0005-0000-0000-000056180000}"/>
    <cellStyle name="20% - 强调文字颜色 6 2 3 2 2 2 2 3 4" xfId="6197" xr:uid="{00000000-0005-0000-0000-000065180000}"/>
    <cellStyle name="20% - 强调文字颜色 6 2 3 2 2 2 2 4" xfId="6255" xr:uid="{00000000-0005-0000-0000-00009F180000}"/>
    <cellStyle name="20% - 强调文字颜色 6 2 3 2 2 2 2 4 2" xfId="6257" xr:uid="{00000000-0005-0000-0000-0000A1180000}"/>
    <cellStyle name="20% - 强调文字颜色 6 2 3 2 2 2 2 4 3" xfId="6320" xr:uid="{00000000-0005-0000-0000-0000E0180000}"/>
    <cellStyle name="20% - 强调文字颜色 6 2 3 2 2 2 2 5" xfId="2245" xr:uid="{00000000-0005-0000-0000-0000F5080000}"/>
    <cellStyle name="20% - 强调文字颜色 6 2 3 2 2 2 2 5 2" xfId="2250" xr:uid="{00000000-0005-0000-0000-0000FA080000}"/>
    <cellStyle name="20% - 强调文字颜色 6 2 3 2 2 2 2 6" xfId="2257" xr:uid="{00000000-0005-0000-0000-000001090000}"/>
    <cellStyle name="20% - 强调文字颜色 6 2 3 2 2 2 3" xfId="21741" xr:uid="{00000000-0005-0000-0000-00001D550000}"/>
    <cellStyle name="20% - 强调文字颜色 6 2 3 2 2 2 3 2" xfId="9155" xr:uid="{00000000-0005-0000-0000-0000F3230000}"/>
    <cellStyle name="20% - 强调文字颜色 6 2 3 2 2 2 3 3" xfId="9586" xr:uid="{00000000-0005-0000-0000-0000A2250000}"/>
    <cellStyle name="20% - 强调文字颜色 6 2 3 2 2 2 4" xfId="21743" xr:uid="{00000000-0005-0000-0000-00001F550000}"/>
    <cellStyle name="20% - 强调文字颜色 6 2 3 2 2 2 4 2" xfId="13179" xr:uid="{00000000-0005-0000-0000-0000AB330000}"/>
    <cellStyle name="20% - 强调文字颜色 6 2 3 2 2 2 4 3" xfId="13587" xr:uid="{00000000-0005-0000-0000-000043350000}"/>
    <cellStyle name="20% - 强调文字颜色 6 2 3 2 2 2 5" xfId="3876" xr:uid="{00000000-0005-0000-0000-0000540F0000}"/>
    <cellStyle name="20% - 强调文字颜色 6 2 3 2 2 2 5 2" xfId="3878" xr:uid="{00000000-0005-0000-0000-0000560F0000}"/>
    <cellStyle name="20% - 强调文字颜色 6 2 3 2 2 2 6" xfId="3901" xr:uid="{00000000-0005-0000-0000-00006D0F0000}"/>
    <cellStyle name="20% - 强调文字颜色 6 2 3 2 2 2 7" xfId="3923" xr:uid="{00000000-0005-0000-0000-0000830F0000}"/>
    <cellStyle name="20% - 强调文字颜色 6 2 3 2 2 3" xfId="21744" xr:uid="{00000000-0005-0000-0000-000020550000}"/>
    <cellStyle name="20% - 强调文字颜色 6 2 3 2 2 3 2" xfId="21748" xr:uid="{00000000-0005-0000-0000-000024550000}"/>
    <cellStyle name="20% - 强调文字颜色 6 2 3 2 2 3 2 2" xfId="21752" xr:uid="{00000000-0005-0000-0000-000028550000}"/>
    <cellStyle name="20% - 强调文字颜色 6 2 3 2 2 3 2 2 2" xfId="13557" xr:uid="{00000000-0005-0000-0000-000025350000}"/>
    <cellStyle name="20% - 强调文字颜色 6 2 3 2 2 3 2 2 3" xfId="13566" xr:uid="{00000000-0005-0000-0000-00002E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6" xr:uid="{00000000-0005-0000-0000-00002C550000}"/>
    <cellStyle name="20% - 强调文字颜色 6 2 3 2 2 3 3 2" xfId="21760" xr:uid="{00000000-0005-0000-0000-000030550000}"/>
    <cellStyle name="20% - 强调文字颜色 6 2 3 2 2 3 3 2 2" xfId="13691" xr:uid="{00000000-0005-0000-0000-0000AB350000}"/>
    <cellStyle name="20% - 强调文字颜色 6 2 3 2 2 3 3 2 3" xfId="13695" xr:uid="{00000000-0005-0000-0000-0000AF350000}"/>
    <cellStyle name="20% - 强调文字颜色 6 2 3 2 2 3 3 3" xfId="21761" xr:uid="{00000000-0005-0000-0000-000031550000}"/>
    <cellStyle name="20% - 强调文字颜色 6 2 3 2 2 3 3 3 2" xfId="13705" xr:uid="{00000000-0005-0000-0000-0000B9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4" xr:uid="{00000000-0005-0000-0000-00008E0F0000}"/>
    <cellStyle name="20% - 强调文字颜色 6 2 3 2 2 3 5 3" xfId="3944" xr:uid="{00000000-0005-0000-0000-0000980F0000}"/>
    <cellStyle name="20% - 强调文字颜色 6 2 3 2 2 3 6" xfId="3953" xr:uid="{00000000-0005-0000-0000-0000A10F0000}"/>
    <cellStyle name="20% - 强调文字颜色 6 2 3 2 2 3 7" xfId="3964" xr:uid="{00000000-0005-0000-0000-0000AC0F0000}"/>
    <cellStyle name="20% - 强调文字颜色 6 2 3 2 2 4" xfId="21766" xr:uid="{00000000-0005-0000-0000-000036550000}"/>
    <cellStyle name="20% - 强调文字颜色 6 2 3 2 2 4 2" xfId="21769" xr:uid="{00000000-0005-0000-0000-000039550000}"/>
    <cellStyle name="20% - 强调文字颜色 6 2 3 2 2 4 2 2" xfId="21771" xr:uid="{00000000-0005-0000-0000-00003B550000}"/>
    <cellStyle name="20% - 强调文字颜色 6 2 3 2 2 4 2 3" xfId="11266" xr:uid="{00000000-0005-0000-0000-0000322C0000}"/>
    <cellStyle name="20% - 强调文字颜色 6 2 3 2 2 4 3" xfId="21772" xr:uid="{00000000-0005-0000-0000-00003C550000}"/>
    <cellStyle name="20% - 强调文字颜色 6 2 3 2 2 4 3 2" xfId="19102" xr:uid="{00000000-0005-0000-0000-0000CE4A0000}"/>
    <cellStyle name="20% - 强调文字颜色 6 2 3 2 2 4 3 3" xfId="21774" xr:uid="{00000000-0005-0000-0000-00003E550000}"/>
    <cellStyle name="20% - 强调文字颜色 6 2 3 2 2 4 4" xfId="21775" xr:uid="{00000000-0005-0000-0000-00003F550000}"/>
    <cellStyle name="20% - 强调文字颜色 6 2 3 2 2 4 4 2" xfId="21777" xr:uid="{00000000-0005-0000-0000-000041550000}"/>
    <cellStyle name="20% - 强调文字颜色 6 2 3 2 2 4 5" xfId="3975" xr:uid="{00000000-0005-0000-0000-0000B70F0000}"/>
    <cellStyle name="20% - 强调文字颜色 6 2 3 2 2 4 6" xfId="3987" xr:uid="{00000000-0005-0000-0000-0000C30F0000}"/>
    <cellStyle name="20% - 强调文字颜色 6 2 3 2 2 5" xfId="21778" xr:uid="{00000000-0005-0000-0000-000042550000}"/>
    <cellStyle name="20% - 强调文字颜色 6 2 3 2 2 5 2" xfId="21781" xr:uid="{00000000-0005-0000-0000-000045550000}"/>
    <cellStyle name="20% - 强调文字颜色 6 2 3 2 2 5 2 2" xfId="12724" xr:uid="{00000000-0005-0000-0000-0000E4310000}"/>
    <cellStyle name="20% - 强调文字颜色 6 2 3 2 2 5 2 3" xfId="21782" xr:uid="{00000000-0005-0000-0000-000046550000}"/>
    <cellStyle name="20% - 强调文字颜色 6 2 3 2 2 5 3" xfId="21783" xr:uid="{00000000-0005-0000-0000-000047550000}"/>
    <cellStyle name="20% - 强调文字颜色 6 2 3 2 2 5 3 2" xfId="21785" xr:uid="{00000000-0005-0000-0000-000049550000}"/>
    <cellStyle name="20% - 强调文字颜色 6 2 3 2 2 5 3 3" xfId="21786" xr:uid="{00000000-0005-0000-0000-00004A550000}"/>
    <cellStyle name="20% - 强调文字颜色 6 2 3 2 2 5 4" xfId="21787" xr:uid="{00000000-0005-0000-0000-00004B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4" xr:uid="{00000000-0005-0000-0000-000052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798" xr:uid="{00000000-0005-0000-0000-000056550000}"/>
    <cellStyle name="20% - 强调文字颜色 6 2 3 2 2 7 2" xfId="21801" xr:uid="{00000000-0005-0000-0000-000059550000}"/>
    <cellStyle name="20% - 强调文字颜色 6 2 3 2 2 7 2 2" xfId="21804" xr:uid="{00000000-0005-0000-0000-00005C550000}"/>
    <cellStyle name="20% - 强调文字颜色 6 2 3 2 2 7 3" xfId="21805" xr:uid="{00000000-0005-0000-0000-00005D550000}"/>
    <cellStyle name="20% - 强调文字颜色 6 2 3 2 2 7 4" xfId="21808" xr:uid="{00000000-0005-0000-0000-000060550000}"/>
    <cellStyle name="20% - 强调文字颜色 6 2 3 2 2 8" xfId="21810" xr:uid="{00000000-0005-0000-0000-000062550000}"/>
    <cellStyle name="20% - 强调文字颜色 6 2 3 2 2 8 2" xfId="21813" xr:uid="{00000000-0005-0000-0000-000065550000}"/>
    <cellStyle name="20% - 强调文字颜色 6 2 3 2 2 8 3" xfId="21815" xr:uid="{00000000-0005-0000-0000-000067550000}"/>
    <cellStyle name="20% - 强调文字颜色 6 2 3 2 2 9" xfId="21816" xr:uid="{00000000-0005-0000-0000-000068550000}"/>
    <cellStyle name="20% - 强调文字颜色 6 2 3 2 2 9 2" xfId="21819" xr:uid="{00000000-0005-0000-0000-00006B550000}"/>
    <cellStyle name="20% - 强调文字颜色 6 2 3 2 2 9 3" xfId="18054" xr:uid="{00000000-0005-0000-0000-0000B6460000}"/>
    <cellStyle name="20% - 强调文字颜色 6 2 3 2 3" xfId="21820" xr:uid="{00000000-0005-0000-0000-00006C550000}"/>
    <cellStyle name="20% - 强调文字颜色 6 2 3 2 3 2" xfId="21821" xr:uid="{00000000-0005-0000-0000-00006D550000}"/>
    <cellStyle name="20% - 强调文字颜色 6 2 3 2 3 2 2" xfId="21823" xr:uid="{00000000-0005-0000-0000-00006F550000}"/>
    <cellStyle name="20% - 强调文字颜色 6 2 3 2 3 2 2 2" xfId="21825" xr:uid="{00000000-0005-0000-0000-000071550000}"/>
    <cellStyle name="20% - 强调文字颜色 6 2 3 2 3 2 2 2 2" xfId="21826" xr:uid="{00000000-0005-0000-0000-000072550000}"/>
    <cellStyle name="20% - 强调文字颜色 6 2 3 2 3 2 2 2 2 2" xfId="21828" xr:uid="{00000000-0005-0000-0000-000074550000}"/>
    <cellStyle name="20% - 强调文字颜色 6 2 3 2 3 2 2 2 2 3" xfId="21830" xr:uid="{00000000-0005-0000-0000-000076550000}"/>
    <cellStyle name="20% - 强调文字颜色 6 2 3 2 3 2 2 2 3" xfId="21832" xr:uid="{00000000-0005-0000-0000-000078550000}"/>
    <cellStyle name="20% - 强调文字颜色 6 2 3 2 3 2 2 2 4" xfId="21291" xr:uid="{00000000-0005-0000-0000-00005B530000}"/>
    <cellStyle name="20% - 强调文字颜色 6 2 3 2 3 2 2 3" xfId="21833" xr:uid="{00000000-0005-0000-0000-000079550000}"/>
    <cellStyle name="20% - 强调文字颜色 6 2 3 2 3 2 2 3 2" xfId="14202" xr:uid="{00000000-0005-0000-0000-0000AA370000}"/>
    <cellStyle name="20% - 强调文字颜色 6 2 3 2 3 2 2 3 2 2" xfId="21834" xr:uid="{00000000-0005-0000-0000-00007A550000}"/>
    <cellStyle name="20% - 强调文字颜色 6 2 3 2 3 2 2 3 2 3" xfId="21836" xr:uid="{00000000-0005-0000-0000-00007C550000}"/>
    <cellStyle name="20% - 强调文字颜色 6 2 3 2 3 2 2 3 3" xfId="14204" xr:uid="{00000000-0005-0000-0000-0000AC370000}"/>
    <cellStyle name="20% - 强调文字颜色 6 2 3 2 3 2 2 3 4" xfId="14208" xr:uid="{00000000-0005-0000-0000-0000B0370000}"/>
    <cellStyle name="20% - 强调文字颜色 6 2 3 2 3 2 2 4" xfId="21838" xr:uid="{00000000-0005-0000-0000-00007E550000}"/>
    <cellStyle name="20% - 强调文字颜色 6 2 3 2 3 2 2 4 2" xfId="21839" xr:uid="{00000000-0005-0000-0000-00007F550000}"/>
    <cellStyle name="20% - 强调文字颜色 6 2 3 2 3 2 2 4 3" xfId="16830" xr:uid="{00000000-0005-0000-0000-0000EE410000}"/>
    <cellStyle name="20% - 强调文字颜色 6 2 3 2 3 2 2 5" xfId="2324" xr:uid="{00000000-0005-0000-0000-000044090000}"/>
    <cellStyle name="20% - 强调文字颜色 6 2 3 2 3 2 2 5 2" xfId="2326" xr:uid="{00000000-0005-0000-0000-000046090000}"/>
    <cellStyle name="20% - 强调文字颜色 6 2 3 2 3 2 2 6" xfId="2331" xr:uid="{00000000-0005-0000-0000-00004B090000}"/>
    <cellStyle name="20% - 强调文字颜色 6 2 3 2 3 2 3" xfId="21840" xr:uid="{00000000-0005-0000-0000-000080550000}"/>
    <cellStyle name="20% - 强调文字颜色 6 2 3 2 3 2 4" xfId="21842" xr:uid="{00000000-0005-0000-0000-000082550000}"/>
    <cellStyle name="20% - 强调文字颜色 6 2 3 2 3 2 4 2" xfId="21843" xr:uid="{00000000-0005-0000-0000-000083550000}"/>
    <cellStyle name="20% - 强调文字颜色 6 2 3 2 3 2 5" xfId="4074" xr:uid="{00000000-0005-0000-0000-00001A100000}"/>
    <cellStyle name="20% - 强调文字颜色 6 2 3 2 3 2 6" xfId="4080" xr:uid="{00000000-0005-0000-0000-000020100000}"/>
    <cellStyle name="20% - 强调文字颜色 6 2 3 2 3 3" xfId="21844" xr:uid="{00000000-0005-0000-0000-000084550000}"/>
    <cellStyle name="20% - 强调文字颜色 6 2 3 2 3 3 2" xfId="16681" xr:uid="{00000000-0005-0000-0000-000059410000}"/>
    <cellStyle name="20% - 强调文字颜色 6 2 3 2 3 3 2 2" xfId="21848" xr:uid="{00000000-0005-0000-0000-000088550000}"/>
    <cellStyle name="20% - 强调文字颜色 6 2 3 2 3 3 2 2 2" xfId="21849" xr:uid="{00000000-0005-0000-0000-000089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59" xr:uid="{00000000-0005-0000-0000-000093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8" xr:uid="{00000000-0005-0000-0000-000028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0" xr:uid="{00000000-0005-0000-0000-00009E550000}"/>
    <cellStyle name="20% - 强调文字颜色 6 2 3 2 3 5" xfId="21873" xr:uid="{00000000-0005-0000-0000-0000A1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1" xr:uid="{00000000-0005-0000-0000-0000A9550000}"/>
    <cellStyle name="20% - 强调文字颜色 6 2 3 2 4 2 3 2" xfId="21883" xr:uid="{00000000-0005-0000-0000-0000AB550000}"/>
    <cellStyle name="20% - 强调文字颜色 6 2 3 2 4 2 4" xfId="21884" xr:uid="{00000000-0005-0000-0000-0000AC550000}"/>
    <cellStyle name="20% - 强调文字颜色 6 2 3 2 4 3" xfId="21886" xr:uid="{00000000-0005-0000-0000-0000AE550000}"/>
    <cellStyle name="20% - 强调文字颜色 6 2 3 2 4 3 2" xfId="21889" xr:uid="{00000000-0005-0000-0000-0000B1550000}"/>
    <cellStyle name="20% - 强调文字颜色 6 2 3 2 4 3 3" xfId="21890" xr:uid="{00000000-0005-0000-0000-0000B2550000}"/>
    <cellStyle name="20% - 强调文字颜色 6 2 3 2 4 4" xfId="21891" xr:uid="{00000000-0005-0000-0000-0000B3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7" xr:uid="{00000000-0005-0000-0000-0000C5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899" xr:uid="{00000000-0005-0000-0000-0000BB550000}"/>
    <cellStyle name="20% - 强调文字颜色 6 2 3 2 5 3 4" xfId="21901" xr:uid="{00000000-0005-0000-0000-0000BD550000}"/>
    <cellStyle name="20% - 强调文字颜色 6 2 3 2 5 4" xfId="17565" xr:uid="{00000000-0005-0000-0000-0000CD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70" xr:uid="{00000000-0005-0000-0000-0000D2440000}"/>
    <cellStyle name="20% - 强调文字颜色 6 2 3 2 6 2 2" xfId="3614" xr:uid="{00000000-0005-0000-0000-00004E0E0000}"/>
    <cellStyle name="20% - 强调文字颜色 6 2 3 2 6 2 2 2" xfId="3617" xr:uid="{00000000-0005-0000-0000-0000510E0000}"/>
    <cellStyle name="20% - 强调文字颜色 6 2 3 2 6 2 3" xfId="3628" xr:uid="{00000000-0005-0000-0000-00005C0E0000}"/>
    <cellStyle name="20% - 强调文字颜色 6 2 3 2 6 2 4" xfId="3637" xr:uid="{00000000-0005-0000-0000-0000650E0000}"/>
    <cellStyle name="20% - 强调文字颜色 6 2 3 2 6 3" xfId="17572" xr:uid="{00000000-0005-0000-0000-0000D4440000}"/>
    <cellStyle name="20% - 强调文字颜色 6 2 3 2 6 3 2" xfId="3665" xr:uid="{00000000-0005-0000-0000-0000810E0000}"/>
    <cellStyle name="20% - 强调文字颜色 6 2 3 2 6 3 3" xfId="3674" xr:uid="{00000000-0005-0000-0000-00008A0E0000}"/>
    <cellStyle name="20% - 强调文字颜色 6 2 3 2 6 4" xfId="17575" xr:uid="{00000000-0005-0000-0000-0000D7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8" xr:uid="{00000000-0005-0000-0000-0000DA440000}"/>
    <cellStyle name="20% - 强调文字颜色 6 2 3 2 7 2" xfId="17580" xr:uid="{00000000-0005-0000-0000-0000DC440000}"/>
    <cellStyle name="20% - 强调文字颜色 6 2 3 2 7 2 2" xfId="3834" xr:uid="{00000000-0005-0000-0000-00002A0F0000}"/>
    <cellStyle name="20% - 强调文字颜色 6 2 3 2 7 2 3" xfId="3845" xr:uid="{00000000-0005-0000-0000-0000350F0000}"/>
    <cellStyle name="20% - 强调文字颜色 6 2 3 2 7 3" xfId="17582" xr:uid="{00000000-0005-0000-0000-0000DE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5" xr:uid="{00000000-0005-0000-0000-0000E1440000}"/>
    <cellStyle name="20% - 强调文字颜色 6 2 3 2 8 2" xfId="17587" xr:uid="{00000000-0005-0000-0000-0000E3440000}"/>
    <cellStyle name="20% - 强调文字颜色 6 2 3 2 8 2 2" xfId="457" xr:uid="{00000000-0005-0000-0000-0000F9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9" xr:uid="{00000000-0005-0000-0000-0000E5440000}"/>
    <cellStyle name="20% - 强调文字颜色 6 2 3 2 9 2" xfId="21914" xr:uid="{00000000-0005-0000-0000-0000CA550000}"/>
    <cellStyle name="20% - 强调文字颜色 6 2 3 2 9 3" xfId="21915" xr:uid="{00000000-0005-0000-0000-0000CB550000}"/>
    <cellStyle name="20% - 强调文字颜色 6 2 3 3" xfId="21916" xr:uid="{00000000-0005-0000-0000-0000CC550000}"/>
    <cellStyle name="20% - 强调文字颜色 6 2 3 3 2" xfId="21918" xr:uid="{00000000-0005-0000-0000-0000CE550000}"/>
    <cellStyle name="20% - 强调文字颜色 6 2 3 3 2 2" xfId="15192" xr:uid="{00000000-0005-0000-0000-0000883B0000}"/>
    <cellStyle name="20% - 强调文字颜色 6 2 3 4" xfId="21921" xr:uid="{00000000-0005-0000-0000-0000D1550000}"/>
    <cellStyle name="20% - 强调文字颜色 6 2 3 4 2" xfId="21923" xr:uid="{00000000-0005-0000-0000-0000D3550000}"/>
    <cellStyle name="20% - 强调文字颜色 6 2 3 4 2 2" xfId="21924" xr:uid="{00000000-0005-0000-0000-0000D4550000}"/>
    <cellStyle name="20% - 强调文字颜色 6 2 3 4 2 3" xfId="21926" xr:uid="{00000000-0005-0000-0000-0000D6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7" xr:uid="{00000000-0005-0000-0000-00007B250000}"/>
    <cellStyle name="20% - 强调文字颜色 6 2 3 5" xfId="11401" xr:uid="{00000000-0005-0000-0000-0000B92C0000}"/>
    <cellStyle name="20% - 强调文字颜色 6 2 3 6" xfId="11427" xr:uid="{00000000-0005-0000-0000-0000D32C0000}"/>
    <cellStyle name="20% - 强调文字颜色 6 2 3 6 2" xfId="11431" xr:uid="{00000000-0005-0000-0000-0000D72C0000}"/>
    <cellStyle name="20% - 强调文字颜色 6 2 4" xfId="21931" xr:uid="{00000000-0005-0000-0000-0000DB550000}"/>
    <cellStyle name="20% - 强调文字颜色 6 2 4 10" xfId="11749" xr:uid="{00000000-0005-0000-0000-0000152E0000}"/>
    <cellStyle name="20% - 强调文字颜色 6 2 4 10 2" xfId="11753" xr:uid="{00000000-0005-0000-0000-0000192E0000}"/>
    <cellStyle name="20% - 强调文字颜色 6 2 4 11" xfId="11757" xr:uid="{00000000-0005-0000-0000-00001D2E0000}"/>
    <cellStyle name="20% - 强调文字颜色 6 2 4 11 2" xfId="18609" xr:uid="{00000000-0005-0000-0000-0000E1480000}"/>
    <cellStyle name="20% - 强调文字颜色 6 2 4 12" xfId="11761" xr:uid="{00000000-0005-0000-0000-0000212E0000}"/>
    <cellStyle name="20% - 强调文字颜色 6 2 4 12 2" xfId="19676" xr:uid="{00000000-0005-0000-0000-00000C4D0000}"/>
    <cellStyle name="20% - 强调文字颜色 6 2 4 13" xfId="19679" xr:uid="{00000000-0005-0000-0000-00000F4D0000}"/>
    <cellStyle name="20% - 强调文字颜色 6 2 4 13 2" xfId="19682" xr:uid="{00000000-0005-0000-0000-0000124D0000}"/>
    <cellStyle name="20% - 强调文字颜色 6 2 4 14" xfId="19684" xr:uid="{00000000-0005-0000-0000-000014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4" xr:uid="{00000000-0005-0000-0000-0000E8550000}"/>
    <cellStyle name="20% - 强调文字颜色 6 2 4 2 13 2" xfId="21946" xr:uid="{00000000-0005-0000-0000-0000EA550000}"/>
    <cellStyle name="20% - 强调文字颜色 6 2 4 2 14" xfId="21950" xr:uid="{00000000-0005-0000-0000-0000EE550000}"/>
    <cellStyle name="20% - 强调文字颜色 6 2 4 2 15" xfId="21952" xr:uid="{00000000-0005-0000-0000-0000F0550000}"/>
    <cellStyle name="20% - 强调文字颜色 6 2 4 2 2" xfId="21954" xr:uid="{00000000-0005-0000-0000-0000F2550000}"/>
    <cellStyle name="20% - 强调文字颜色 6 2 4 2 2 2" xfId="14477" xr:uid="{00000000-0005-0000-0000-0000BD380000}"/>
    <cellStyle name="20% - 强调文字颜色 6 2 4 2 2 2 2" xfId="14482" xr:uid="{00000000-0005-0000-0000-0000C2380000}"/>
    <cellStyle name="20% - 强调文字颜色 6 2 4 2 2 2 2 2" xfId="14486" xr:uid="{00000000-0005-0000-0000-0000C6380000}"/>
    <cellStyle name="20% - 强调文字颜色 6 2 4 2 2 2 2 3" xfId="14490" xr:uid="{00000000-0005-0000-0000-0000CA380000}"/>
    <cellStyle name="20% - 强调文字颜色 6 2 4 2 2 2 3" xfId="14495" xr:uid="{00000000-0005-0000-0000-0000CF380000}"/>
    <cellStyle name="20% - 强调文字颜色 6 2 4 2 2 2 3 2" xfId="14497" xr:uid="{00000000-0005-0000-0000-0000D1380000}"/>
    <cellStyle name="20% - 强调文字颜色 6 2 4 2 2 2 4" xfId="14503" xr:uid="{00000000-0005-0000-0000-0000D7380000}"/>
    <cellStyle name="20% - 强调文字颜色 6 2 4 2 2 2 5" xfId="7714" xr:uid="{00000000-0005-0000-0000-0000521E0000}"/>
    <cellStyle name="20% - 强调文字颜色 6 2 4 2 2 3" xfId="14507" xr:uid="{00000000-0005-0000-0000-0000DB380000}"/>
    <cellStyle name="20% - 强调文字颜色 6 2 4 2 2 3 2" xfId="14511" xr:uid="{00000000-0005-0000-0000-0000DF380000}"/>
    <cellStyle name="20% - 强调文字颜色 6 2 4 2 2 3 2 2" xfId="14515" xr:uid="{00000000-0005-0000-0000-0000E3380000}"/>
    <cellStyle name="20% - 强调文字颜色 6 2 4 2 2 3 2 2 2" xfId="20179" xr:uid="{00000000-0005-0000-0000-0000034F0000}"/>
    <cellStyle name="20% - 强调文字颜色 6 2 4 2 2 3 2 2 3" xfId="20182" xr:uid="{00000000-0005-0000-0000-0000064F0000}"/>
    <cellStyle name="20% - 强调文字颜色 6 2 4 2 2 3 2 3" xfId="14517" xr:uid="{00000000-0005-0000-0000-0000E5380000}"/>
    <cellStyle name="20% - 强调文字颜色 6 2 4 2 2 3 2 4" xfId="17319" xr:uid="{00000000-0005-0000-0000-0000D7430000}"/>
    <cellStyle name="20% - 强调文字颜色 6 2 4 2 2 3 3" xfId="576" xr:uid="{00000000-0005-0000-0000-000070020000}"/>
    <cellStyle name="20% - 强调文字颜色 6 2 4 2 2 3 3 2" xfId="14519" xr:uid="{00000000-0005-0000-0000-0000E7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1" xr:uid="{00000000-0005-0000-0000-0000E9380000}"/>
    <cellStyle name="20% - 强调文字颜色 6 2 4 2 2 3 4 2" xfId="21961" xr:uid="{00000000-0005-0000-0000-0000F9550000}"/>
    <cellStyle name="20% - 强调文字颜色 6 2 4 2 2 3 4 3" xfId="21962" xr:uid="{00000000-0005-0000-0000-0000FA550000}"/>
    <cellStyle name="20% - 强调文字颜色 6 2 4 2 2 3 5" xfId="7736" xr:uid="{00000000-0005-0000-0000-0000681E0000}"/>
    <cellStyle name="20% - 强调文字颜色 6 2 4 2 2 3 5 2" xfId="7738" xr:uid="{00000000-0005-0000-0000-00006A1E0000}"/>
    <cellStyle name="20% - 强调文字颜色 6 2 4 2 2 3 5 3" xfId="7742" xr:uid="{00000000-0005-0000-0000-00006E1E0000}"/>
    <cellStyle name="20% - 强调文字颜色 6 2 4 2 2 3 6" xfId="7745" xr:uid="{00000000-0005-0000-0000-0000711E0000}"/>
    <cellStyle name="20% - 强调文字颜色 6 2 4 2 2 3 7" xfId="7749" xr:uid="{00000000-0005-0000-0000-0000751E0000}"/>
    <cellStyle name="20% - 强调文字颜色 6 2 4 2 2 4" xfId="14523" xr:uid="{00000000-0005-0000-0000-0000EB380000}"/>
    <cellStyle name="20% - 强调文字颜色 6 2 4 2 2 5" xfId="14537" xr:uid="{00000000-0005-0000-0000-0000F9380000}"/>
    <cellStyle name="20% - 强调文字颜色 6 2 4 2 2 6" xfId="21963" xr:uid="{00000000-0005-0000-0000-0000FB550000}"/>
    <cellStyle name="20% - 强调文字颜色 6 2 4 2 3" xfId="3364" xr:uid="{00000000-0005-0000-0000-0000540D0000}"/>
    <cellStyle name="20% - 强调文字颜色 6 2 4 2 3 2" xfId="3370" xr:uid="{00000000-0005-0000-0000-00005A0D0000}"/>
    <cellStyle name="20% - 强调文字颜色 6 2 4 2 3 2 2" xfId="21964" xr:uid="{00000000-0005-0000-0000-0000FC550000}"/>
    <cellStyle name="20% - 强调文字颜色 6 2 4 2 3 2 2 2" xfId="18081" xr:uid="{00000000-0005-0000-0000-0000D1460000}"/>
    <cellStyle name="20% - 强调文字颜色 6 2 4 2 3 2 2 2 2" xfId="21967" xr:uid="{00000000-0005-0000-0000-0000FF550000}"/>
    <cellStyle name="20% - 强调文字颜色 6 2 4 2 3 2 2 3" xfId="21969" xr:uid="{00000000-0005-0000-0000-000001560000}"/>
    <cellStyle name="20% - 强调文字颜色 6 2 4 2 3 2 3" xfId="21971" xr:uid="{00000000-0005-0000-0000-000003560000}"/>
    <cellStyle name="20% - 强调文字颜色 6 2 4 2 3 2 3 2" xfId="21973" xr:uid="{00000000-0005-0000-0000-000005560000}"/>
    <cellStyle name="20% - 强调文字颜色 6 2 4 2 3 2 4" xfId="19917" xr:uid="{00000000-0005-0000-0000-0000FD4D0000}"/>
    <cellStyle name="20% - 强调文字颜色 6 2 4 2 3 2 4 2" xfId="19918" xr:uid="{00000000-0005-0000-0000-0000FE4D0000}"/>
    <cellStyle name="20% - 强调文字颜色 6 2 4 2 3 2 5" xfId="7830" xr:uid="{00000000-0005-0000-0000-0000C61E0000}"/>
    <cellStyle name="20% - 强调文字颜色 6 2 4 2 3 3" xfId="3379" xr:uid="{00000000-0005-0000-0000-0000630D0000}"/>
    <cellStyle name="20% - 强调文字颜色 6 2 4 2 3 3 2" xfId="17230" xr:uid="{00000000-0005-0000-0000-00007E430000}"/>
    <cellStyle name="20% - 强调文字颜色 6 2 4 2 3 3 2 2" xfId="18100" xr:uid="{00000000-0005-0000-0000-0000E4460000}"/>
    <cellStyle name="20% - 强调文字颜色 6 2 4 2 3 3 2 3" xfId="21974" xr:uid="{00000000-0005-0000-0000-000006560000}"/>
    <cellStyle name="20% - 强调文字颜色 6 2 4 2 3 3 3" xfId="21975" xr:uid="{00000000-0005-0000-0000-000007560000}"/>
    <cellStyle name="20% - 强调文字颜色 6 2 4 2 3 3 3 2" xfId="18106" xr:uid="{00000000-0005-0000-0000-0000EA460000}"/>
    <cellStyle name="20% - 强调文字颜色 6 2 4 2 3 3 4" xfId="19922" xr:uid="{00000000-0005-0000-0000-0000024E0000}"/>
    <cellStyle name="20% - 强调文字颜色 6 2 4 2 3 4" xfId="21978" xr:uid="{00000000-0005-0000-0000-00000A560000}"/>
    <cellStyle name="20% - 强调文字颜色 6 2 4 2 3 4 2" xfId="17248" xr:uid="{00000000-0005-0000-0000-000090430000}"/>
    <cellStyle name="20% - 强调文字颜色 6 2 4 2 3 4 2 2" xfId="18122" xr:uid="{00000000-0005-0000-0000-0000FA460000}"/>
    <cellStyle name="20% - 强调文字颜色 6 2 4 2 3 4 3" xfId="21981" xr:uid="{00000000-0005-0000-0000-00000D560000}"/>
    <cellStyle name="20% - 强调文字颜色 6 2 4 2 3 5" xfId="21985" xr:uid="{00000000-0005-0000-0000-000011560000}"/>
    <cellStyle name="20% - 强调文字颜色 6 2 4 2 3 5 2" xfId="21987" xr:uid="{00000000-0005-0000-0000-000013560000}"/>
    <cellStyle name="20% - 强调文字颜色 6 2 4 2 3 5 3" xfId="21989" xr:uid="{00000000-0005-0000-0000-000015560000}"/>
    <cellStyle name="20% - 强调文字颜色 6 2 4 2 3 6" xfId="21991" xr:uid="{00000000-0005-0000-0000-000017560000}"/>
    <cellStyle name="20% - 强调文字颜色 6 2 4 2 3 6 2" xfId="21992" xr:uid="{00000000-0005-0000-0000-000018560000}"/>
    <cellStyle name="20% - 强调文字颜色 6 2 4 2 3 7" xfId="21995" xr:uid="{00000000-0005-0000-0000-00001B560000}"/>
    <cellStyle name="20% - 强调文字颜色 6 2 4 2 3 8" xfId="14533" xr:uid="{00000000-0005-0000-0000-0000F5380000}"/>
    <cellStyle name="20% - 强调文字颜色 6 2 4 2 4" xfId="3386" xr:uid="{00000000-0005-0000-0000-00006A0D0000}"/>
    <cellStyle name="20% - 强调文字颜色 6 2 4 2 4 2" xfId="3389" xr:uid="{00000000-0005-0000-0000-00006D0D0000}"/>
    <cellStyle name="20% - 强调文字颜色 6 2 4 2 4 2 2" xfId="21996" xr:uid="{00000000-0005-0000-0000-00001C560000}"/>
    <cellStyle name="20% - 强调文字颜色 6 2 4 2 4 2 2 2" xfId="20945" xr:uid="{00000000-0005-0000-0000-000001520000}"/>
    <cellStyle name="20% - 强调文字颜色 6 2 4 2 4 2 3" xfId="21997" xr:uid="{00000000-0005-0000-0000-00001D560000}"/>
    <cellStyle name="20% - 强调文字颜色 6 2 4 2 4 2 4" xfId="4983" xr:uid="{00000000-0005-0000-0000-0000A7130000}"/>
    <cellStyle name="20% - 强调文字颜色 6 2 4 2 4 3" xfId="21998" xr:uid="{00000000-0005-0000-0000-00001E560000}"/>
    <cellStyle name="20% - 强调文字颜色 6 2 4 2 4 3 2" xfId="22000" xr:uid="{00000000-0005-0000-0000-000020560000}"/>
    <cellStyle name="20% - 强调文字颜色 6 2 4 2 4 3 2 2" xfId="20084" xr:uid="{00000000-0005-0000-0000-0000A4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4" xr:uid="{00000000-0005-0000-0000-0000720D0000}"/>
    <cellStyle name="20% - 强调文字颜色 6 2 4 2 5 2" xfId="17597" xr:uid="{00000000-0005-0000-0000-0000ED440000}"/>
    <cellStyle name="20% - 强调文字颜色 6 2 4 2 5 2 2" xfId="22005" xr:uid="{00000000-0005-0000-0000-000025560000}"/>
    <cellStyle name="20% - 强调文字颜色 6 2 4 2 5 2 3" xfId="22006" xr:uid="{00000000-0005-0000-0000-000026560000}"/>
    <cellStyle name="20% - 强调文字颜色 6 2 4 2 5 3" xfId="17601" xr:uid="{00000000-0005-0000-0000-0000F1440000}"/>
    <cellStyle name="20% - 强调文字颜色 6 2 4 2 5 3 2" xfId="3403" xr:uid="{00000000-0005-0000-0000-00007B0D0000}"/>
    <cellStyle name="20% - 强调文字颜色 6 2 4 2 5 3 3" xfId="3435" xr:uid="{00000000-0005-0000-0000-00009B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399" xr:uid="{00000000-0005-0000-0000-0000770D0000}"/>
    <cellStyle name="20% - 强调文字颜色 6 2 4 2 6 2" xfId="22012" xr:uid="{00000000-0005-0000-0000-00002C560000}"/>
    <cellStyle name="20% - 强调文字颜色 6 2 4 2 6 2 2" xfId="5468" xr:uid="{00000000-0005-0000-0000-00008C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0" xr:uid="{00000000-0005-0000-0000-000034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70" xr:uid="{00000000-0005-0000-0000-00001E490000}"/>
    <cellStyle name="20% - 强调文字颜色 6 2 4 3" xfId="22031" xr:uid="{00000000-0005-0000-0000-00003F560000}"/>
    <cellStyle name="20% - 强调文字颜色 6 2 4 3 2" xfId="20113" xr:uid="{00000000-0005-0000-0000-0000C14E0000}"/>
    <cellStyle name="20% - 强调文字颜色 6 2 4 3 2 2" xfId="14759" xr:uid="{00000000-0005-0000-0000-0000D7390000}"/>
    <cellStyle name="20% - 强调文字颜色 6 2 4 3 2 2 2" xfId="14763" xr:uid="{00000000-0005-0000-0000-0000DB390000}"/>
    <cellStyle name="20% - 强调文字颜色 6 2 4 3 2 2 2 2" xfId="14766" xr:uid="{00000000-0005-0000-0000-0000DE390000}"/>
    <cellStyle name="20% - 强调文字颜色 6 2 4 3 2 2 2 2 2" xfId="8006" xr:uid="{00000000-0005-0000-0000-0000761F0000}"/>
    <cellStyle name="20% - 强调文字颜色 6 2 4 3 2 2 2 2 3" xfId="8008" xr:uid="{00000000-0005-0000-0000-0000781F0000}"/>
    <cellStyle name="20% - 强调文字颜色 6 2 4 3 2 2 2 3" xfId="14769" xr:uid="{00000000-0005-0000-0000-0000E1390000}"/>
    <cellStyle name="20% - 强调文字颜色 6 2 4 3 2 2 2 4" xfId="19188" xr:uid="{00000000-0005-0000-0000-0000244B0000}"/>
    <cellStyle name="20% - 强调文字颜色 6 2 4 3 2 2 3" xfId="14771" xr:uid="{00000000-0005-0000-0000-0000E3390000}"/>
    <cellStyle name="20% - 强调文字颜色 6 2 4 3 2 2 3 2" xfId="14775" xr:uid="{00000000-0005-0000-0000-0000E7390000}"/>
    <cellStyle name="20% - 强调文字颜色 6 2 4 3 2 2 3 2 2" xfId="8038" xr:uid="{00000000-0005-0000-0000-0000961F0000}"/>
    <cellStyle name="20% - 强调文字颜色 6 2 4 3 2 2 3 2 3" xfId="22032" xr:uid="{00000000-0005-0000-0000-000040560000}"/>
    <cellStyle name="20% - 强调文字颜色 6 2 4 3 2 2 3 3" xfId="6276" xr:uid="{00000000-0005-0000-0000-0000B4180000}"/>
    <cellStyle name="20% - 强调文字颜色 6 2 4 3 2 2 3 4" xfId="2474" xr:uid="{00000000-0005-0000-0000-0000DA090000}"/>
    <cellStyle name="20% - 强调文字颜色 6 2 4 3 2 2 4" xfId="14777" xr:uid="{00000000-0005-0000-0000-0000E9390000}"/>
    <cellStyle name="20% - 强调文字颜色 6 2 4 3 2 2 4 2" xfId="22033" xr:uid="{00000000-0005-0000-0000-000041560000}"/>
    <cellStyle name="20% - 强调文字颜色 6 2 4 3 2 2 4 3" xfId="22034" xr:uid="{00000000-0005-0000-0000-000042560000}"/>
    <cellStyle name="20% - 强调文字颜色 6 2 4 3 2 2 5" xfId="8915" xr:uid="{00000000-0005-0000-0000-000003230000}"/>
    <cellStyle name="20% - 强调文字颜色 6 2 4 3 2 2 5 2" xfId="8917" xr:uid="{00000000-0005-0000-0000-000005230000}"/>
    <cellStyle name="20% - 强调文字颜色 6 2 4 3 2 2 6" xfId="8919" xr:uid="{00000000-0005-0000-0000-000007230000}"/>
    <cellStyle name="20% - 强调文字颜色 6 2 4 3 2 3" xfId="14780" xr:uid="{00000000-0005-0000-0000-0000EC390000}"/>
    <cellStyle name="20% - 强调文字颜色 6 2 4 3 2 4" xfId="14791" xr:uid="{00000000-0005-0000-0000-0000F7390000}"/>
    <cellStyle name="20% - 强调文字颜色 6 2 4 3 2 4 2" xfId="14794" xr:uid="{00000000-0005-0000-0000-0000FA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0" xr:uid="{00000000-0005-0000-0000-0000820D0000}"/>
    <cellStyle name="20% - 强调文字颜色 6 2 4 3 3 2 2" xfId="22036" xr:uid="{00000000-0005-0000-0000-000044560000}"/>
    <cellStyle name="20% - 强调文字颜色 6 2 4 3 3 2 2 2" xfId="18351" xr:uid="{00000000-0005-0000-0000-0000DF470000}"/>
    <cellStyle name="20% - 强调文字颜色 6 2 4 3 3 2 2 3" xfId="22039" xr:uid="{00000000-0005-0000-0000-000047560000}"/>
    <cellStyle name="20% - 强调文字颜色 6 2 4 3 3 2 3" xfId="22041" xr:uid="{00000000-0005-0000-0000-000049560000}"/>
    <cellStyle name="20% - 强调文字颜色 6 2 4 3 3 2 4" xfId="22044" xr:uid="{00000000-0005-0000-0000-00004C560000}"/>
    <cellStyle name="20% - 强调文字颜色 6 2 4 3 3 3" xfId="3418" xr:uid="{00000000-0005-0000-0000-00008A0D0000}"/>
    <cellStyle name="20% - 强调文字颜色 6 2 4 3 3 3 2" xfId="22045" xr:uid="{00000000-0005-0000-0000-00004D560000}"/>
    <cellStyle name="20% - 强调文字颜色 6 2 4 3 3 3 2 2" xfId="22048" xr:uid="{00000000-0005-0000-0000-000050560000}"/>
    <cellStyle name="20% - 强调文字颜色 6 2 4 3 3 3 2 3" xfId="22049" xr:uid="{00000000-0005-0000-0000-000051560000}"/>
    <cellStyle name="20% - 强调文字颜色 6 2 4 3 3 3 3" xfId="22050" xr:uid="{00000000-0005-0000-0000-000052560000}"/>
    <cellStyle name="20% - 强调文字颜色 6 2 4 3 3 3 4" xfId="22053" xr:uid="{00000000-0005-0000-0000-000055560000}"/>
    <cellStyle name="20% - 强调文字颜色 6 2 4 3 3 4" xfId="22054" xr:uid="{00000000-0005-0000-0000-000056560000}"/>
    <cellStyle name="20% - 强调文字颜色 6 2 4 3 3 4 2" xfId="22056" xr:uid="{00000000-0005-0000-0000-000058560000}"/>
    <cellStyle name="20% - 强调文字颜色 6 2 4 3 3 4 2 2" xfId="22060" xr:uid="{00000000-0005-0000-0000-00005C560000}"/>
    <cellStyle name="20% - 强调文字颜色 6 2 4 3 3 4 3" xfId="22062" xr:uid="{00000000-0005-0000-0000-00005E560000}"/>
    <cellStyle name="20% - 强调文字颜色 6 2 4 3 3 5" xfId="22066" xr:uid="{00000000-0005-0000-0000-000062560000}"/>
    <cellStyle name="20% - 强调文字颜色 6 2 4 3 3 5 2" xfId="22068" xr:uid="{00000000-0005-0000-0000-000064560000}"/>
    <cellStyle name="20% - 强调文字颜色 6 2 4 3 3 5 3" xfId="22073" xr:uid="{00000000-0005-0000-0000-000069560000}"/>
    <cellStyle name="20% - 强调文字颜色 6 2 4 3 3 6" xfId="22077" xr:uid="{00000000-0005-0000-0000-00006D560000}"/>
    <cellStyle name="20% - 强调文字颜色 6 2 4 3 3 6 2" xfId="22078" xr:uid="{00000000-0005-0000-0000-00006E560000}"/>
    <cellStyle name="20% - 强调文字颜色 6 2 4 3 3 7" xfId="22083" xr:uid="{00000000-0005-0000-0000-000073560000}"/>
    <cellStyle name="20% - 强调文字颜色 6 2 4 3 4" xfId="3419" xr:uid="{00000000-0005-0000-0000-00008B0D0000}"/>
    <cellStyle name="20% - 强调文字颜色 6 2 4 3 5" xfId="3425" xr:uid="{00000000-0005-0000-0000-0000910D0000}"/>
    <cellStyle name="20% - 强调文字颜色 6 2 4 3 6" xfId="3431" xr:uid="{00000000-0005-0000-0000-0000970D0000}"/>
    <cellStyle name="20% - 强调文字颜色 6 2 4 4" xfId="22084" xr:uid="{00000000-0005-0000-0000-000074560000}"/>
    <cellStyle name="20% - 强调文字颜色 6 2 4 4 2" xfId="22085" xr:uid="{00000000-0005-0000-0000-000075560000}"/>
    <cellStyle name="20% - 强调文字颜色 6 2 4 4 2 2" xfId="15036" xr:uid="{00000000-0005-0000-0000-0000EC3A0000}"/>
    <cellStyle name="20% - 强调文字颜色 6 2 4 4 2 2 2" xfId="22086" xr:uid="{00000000-0005-0000-0000-000076560000}"/>
    <cellStyle name="20% - 强调文字颜色 6 2 4 4 2 3" xfId="22090" xr:uid="{00000000-0005-0000-0000-00007A560000}"/>
    <cellStyle name="20% - 强调文字颜色 6 2 4 4 2 3 2" xfId="22093" xr:uid="{00000000-0005-0000-0000-00007D560000}"/>
    <cellStyle name="20% - 强调文字颜色 6 2 4 4 2 4" xfId="22098" xr:uid="{00000000-0005-0000-0000-000082560000}"/>
    <cellStyle name="20% - 强调文字颜色 6 2 4 4 3" xfId="3438" xr:uid="{00000000-0005-0000-0000-00009E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59" xr:uid="{00000000-0005-0000-0000-000087250000}"/>
    <cellStyle name="20% - 强调文字颜色 6 2 4 4 6" xfId="17612" xr:uid="{00000000-0005-0000-0000-0000FC440000}"/>
    <cellStyle name="20% - 强调文字颜色 6 2 4 5" xfId="11451" xr:uid="{00000000-0005-0000-0000-0000EB2C0000}"/>
    <cellStyle name="20% - 强调文字颜色 6 2 4 5 2" xfId="11454" xr:uid="{00000000-0005-0000-0000-0000EE2C0000}"/>
    <cellStyle name="20% - 强调文字颜色 6 2 4 5 2 2" xfId="11456" xr:uid="{00000000-0005-0000-0000-0000F02C0000}"/>
    <cellStyle name="20% - 强调文字颜色 6 2 4 5 2 2 2" xfId="22102" xr:uid="{00000000-0005-0000-0000-000086560000}"/>
    <cellStyle name="20% - 强调文字颜色 6 2 4 5 2 3" xfId="11458" xr:uid="{00000000-0005-0000-0000-0000F22C0000}"/>
    <cellStyle name="20% - 强调文字颜色 6 2 4 5 2 4" xfId="15755" xr:uid="{00000000-0005-0000-0000-0000BB3D0000}"/>
    <cellStyle name="20% - 强调文字颜色 6 2 4 5 3" xfId="11460" xr:uid="{00000000-0005-0000-0000-0000F42C0000}"/>
    <cellStyle name="20% - 强调文字颜色 6 2 4 5 3 2" xfId="11462" xr:uid="{00000000-0005-0000-0000-0000F6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4" xr:uid="{00000000-0005-0000-0000-0000F82C0000}"/>
    <cellStyle name="20% - 强调文字颜色 6 2 4 5 4 2" xfId="22106" xr:uid="{00000000-0005-0000-0000-00008A560000}"/>
    <cellStyle name="20% - 强调文字颜色 6 2 4 5 5" xfId="17615" xr:uid="{00000000-0005-0000-0000-0000FF440000}"/>
    <cellStyle name="20% - 强调文字颜色 6 2 4 5 6" xfId="17619" xr:uid="{00000000-0005-0000-0000-000003450000}"/>
    <cellStyle name="20% - 强调文字颜色 6 2 4 6" xfId="11466" xr:uid="{00000000-0005-0000-0000-0000FA2C0000}"/>
    <cellStyle name="20% - 强调文字颜色 6 2 4 6 2" xfId="11469" xr:uid="{00000000-0005-0000-0000-0000FD2C0000}"/>
    <cellStyle name="20% - 强调文字颜色 6 2 4 6 2 2" xfId="11471" xr:uid="{00000000-0005-0000-0000-0000FF2C0000}"/>
    <cellStyle name="20% - 强调文字颜色 6 2 4 6 2 2 2" xfId="22107" xr:uid="{00000000-0005-0000-0000-00008B560000}"/>
    <cellStyle name="20% - 强调文字颜色 6 2 4 6 2 3" xfId="11473" xr:uid="{00000000-0005-0000-0000-0000012D0000}"/>
    <cellStyle name="20% - 强调文字颜色 6 2 4 6 2 4" xfId="15758" xr:uid="{00000000-0005-0000-0000-0000BE3D0000}"/>
    <cellStyle name="20% - 强调文字颜色 6 2 4 6 3" xfId="11475" xr:uid="{00000000-0005-0000-0000-0000032D0000}"/>
    <cellStyle name="20% - 强调文字颜色 6 2 4 6 3 2" xfId="11477" xr:uid="{00000000-0005-0000-0000-0000052D0000}"/>
    <cellStyle name="20% - 强调文字颜色 6 2 4 6 3 3" xfId="22108" xr:uid="{00000000-0005-0000-0000-00008C560000}"/>
    <cellStyle name="20% - 强调文字颜色 6 2 4 6 4" xfId="11479" xr:uid="{00000000-0005-0000-0000-0000072D0000}"/>
    <cellStyle name="20% - 强调文字颜色 6 2 4 6 4 2" xfId="15213" xr:uid="{00000000-0005-0000-0000-00009D3B0000}"/>
    <cellStyle name="20% - 强调文字颜色 6 2 4 6 5" xfId="22109" xr:uid="{00000000-0005-0000-0000-00008D560000}"/>
    <cellStyle name="20% - 强调文字颜色 6 2 4 6 6" xfId="22111" xr:uid="{00000000-0005-0000-0000-00008F560000}"/>
    <cellStyle name="20% - 强调文字颜色 6 2 4 7" xfId="11481" xr:uid="{00000000-0005-0000-0000-0000092D0000}"/>
    <cellStyle name="20% - 强调文字颜色 6 2 4 7 2" xfId="11483" xr:uid="{00000000-0005-0000-0000-00000B2D0000}"/>
    <cellStyle name="20% - 强调文字颜色 6 2 4 7 2 2" xfId="22113" xr:uid="{00000000-0005-0000-0000-000091560000}"/>
    <cellStyle name="20% - 强调文字颜色 6 2 4 7 2 3" xfId="22116" xr:uid="{00000000-0005-0000-0000-000094560000}"/>
    <cellStyle name="20% - 强调文字颜色 6 2 4 7 3" xfId="11486" xr:uid="{00000000-0005-0000-0000-00000E2D0000}"/>
    <cellStyle name="20% - 强调文字颜色 6 2 4 7 3 2" xfId="15278" xr:uid="{00000000-0005-0000-0000-0000DE3B0000}"/>
    <cellStyle name="20% - 强调文字颜色 6 2 4 7 4" xfId="22118" xr:uid="{00000000-0005-0000-0000-000096560000}"/>
    <cellStyle name="20% - 强调文字颜色 6 2 4 7 5" xfId="22122" xr:uid="{00000000-0005-0000-0000-00009A560000}"/>
    <cellStyle name="20% - 强调文字颜色 6 2 4 8" xfId="11489" xr:uid="{00000000-0005-0000-0000-0000112D0000}"/>
    <cellStyle name="20% - 强调文字颜色 6 2 4 8 2" xfId="11491" xr:uid="{00000000-0005-0000-0000-0000132D0000}"/>
    <cellStyle name="20% - 强调文字颜色 6 2 4 8 2 2" xfId="800" xr:uid="{00000000-0005-0000-0000-000050030000}"/>
    <cellStyle name="20% - 强调文字颜色 6 2 4 8 2 3" xfId="15904" xr:uid="{00000000-0005-0000-0000-0000503E0000}"/>
    <cellStyle name="20% - 强调文字颜色 6 2 4 8 3" xfId="11494" xr:uid="{00000000-0005-0000-0000-0000162D0000}"/>
    <cellStyle name="20% - 强调文字颜色 6 2 4 8 3 2" xfId="15935" xr:uid="{00000000-0005-0000-0000-00006F3E0000}"/>
    <cellStyle name="20% - 强调文字颜色 6 2 4 8 4" xfId="22124" xr:uid="{00000000-0005-0000-0000-00009C560000}"/>
    <cellStyle name="20% - 强调文字颜色 6 2 4 8 5" xfId="22129" xr:uid="{00000000-0005-0000-0000-0000A1560000}"/>
    <cellStyle name="20% - 强调文字颜色 6 2 4 9" xfId="11498" xr:uid="{00000000-0005-0000-0000-00001A2D0000}"/>
    <cellStyle name="20% - 强调文字颜色 6 2 4 9 2" xfId="22132" xr:uid="{00000000-0005-0000-0000-0000A4560000}"/>
    <cellStyle name="20% - 强调文字颜色 6 2 4 9 3" xfId="22133" xr:uid="{00000000-0005-0000-0000-0000A5560000}"/>
    <cellStyle name="20% - 强调文字颜色 6 2 5" xfId="22135" xr:uid="{00000000-0005-0000-0000-0000A7560000}"/>
    <cellStyle name="20% - 强调文字颜色 6 2 5 2" xfId="15879" xr:uid="{00000000-0005-0000-0000-000037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6" xr:uid="{00000000-0005-0000-0000-0000863C0000}"/>
    <cellStyle name="20% - 强调文字颜色 6 2 5 2 2 2 4" xfId="15450" xr:uid="{00000000-0005-0000-0000-00008A3C0000}"/>
    <cellStyle name="20% - 强调文字颜色 6 2 5 2 2 3" xfId="15452" xr:uid="{00000000-0005-0000-0000-00008C3C0000}"/>
    <cellStyle name="20% - 强调文字颜色 6 2 5 2 2 3 2" xfId="15456" xr:uid="{00000000-0005-0000-0000-000090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8" xr:uid="{00000000-0005-0000-0000-0000AA560000}"/>
    <cellStyle name="20% - 强调文字颜色 6 2 5 2 3 2 3" xfId="22140" xr:uid="{00000000-0005-0000-0000-0000AC560000}"/>
    <cellStyle name="20% - 强调文字颜色 6 2 5 2 3 3" xfId="22142" xr:uid="{00000000-0005-0000-0000-0000AE560000}"/>
    <cellStyle name="20% - 强调文字颜色 6 2 5 2 4" xfId="22144" xr:uid="{00000000-0005-0000-0000-0000B0560000}"/>
    <cellStyle name="20% - 强调文字颜色 6 2 5 2 5" xfId="22145" xr:uid="{00000000-0005-0000-0000-0000B1560000}"/>
    <cellStyle name="20% - 强调文字颜色 6 2 5 2 5 2" xfId="15566" xr:uid="{00000000-0005-0000-0000-0000FE3C0000}"/>
    <cellStyle name="20% - 强调文字颜色 6 2 5 2 6" xfId="22147" xr:uid="{00000000-0005-0000-0000-0000B3560000}"/>
    <cellStyle name="20% - 强调文字颜色 6 2 5 3" xfId="22150" xr:uid="{00000000-0005-0000-0000-0000B6560000}"/>
    <cellStyle name="20% - 强调文字颜色 6 2 5 3 2" xfId="20120" xr:uid="{00000000-0005-0000-0000-0000C84E0000}"/>
    <cellStyle name="20% - 强调文字颜色 6 2 5 3 2 2" xfId="22151" xr:uid="{00000000-0005-0000-0000-0000B7560000}"/>
    <cellStyle name="20% - 强调文字颜色 6 2 5 3 2 3" xfId="22153" xr:uid="{00000000-0005-0000-0000-0000B9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3" xr:uid="{00000000-0005-0000-0000-00001F2D0000}"/>
    <cellStyle name="20% - 强调文字颜色 6 2 5 5 2" xfId="11505" xr:uid="{00000000-0005-0000-0000-0000212D0000}"/>
    <cellStyle name="20% - 强调文字颜色 6 2 5 5 2 2" xfId="22163" xr:uid="{00000000-0005-0000-0000-0000C3560000}"/>
    <cellStyle name="20% - 强调文字颜色 6 2 5 5 3" xfId="11507" xr:uid="{00000000-0005-0000-0000-0000232D0000}"/>
    <cellStyle name="20% - 强调文字颜色 6 2 5 6" xfId="11509" xr:uid="{00000000-0005-0000-0000-0000252D0000}"/>
    <cellStyle name="20% - 强调文字颜色 6 2 5 6 2" xfId="11513" xr:uid="{00000000-0005-0000-0000-000029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7" xr:uid="{00000000-0005-0000-0000-0000C7560000}"/>
    <cellStyle name="20% - 强调文字颜色 6 2 6 2 2 2 3" xfId="22169" xr:uid="{00000000-0005-0000-0000-0000C9560000}"/>
    <cellStyle name="20% - 强调文字颜色 6 2 6 2 2 3" xfId="12392" xr:uid="{00000000-0005-0000-0000-000098300000}"/>
    <cellStyle name="20% - 强调文字颜色 6 2 6 2 2 3 2" xfId="22172" xr:uid="{00000000-0005-0000-0000-0000CC560000}"/>
    <cellStyle name="20% - 强调文字颜色 6 2 6 2 2 4" xfId="5107" xr:uid="{00000000-0005-0000-0000-000023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7" xr:uid="{00000000-0005-0000-0000-0000D1560000}"/>
    <cellStyle name="20% - 强调文字颜色 6 2 6 2 3 3" xfId="4763" xr:uid="{00000000-0005-0000-0000-0000CB120000}"/>
    <cellStyle name="20% - 强调文字颜色 6 2 6 2 4" xfId="22180" xr:uid="{00000000-0005-0000-0000-0000D4560000}"/>
    <cellStyle name="20% - 强调文字颜色 6 2 6 2 5" xfId="22181" xr:uid="{00000000-0005-0000-0000-0000D5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6" xr:uid="{00000000-0005-0000-0000-0000C2050000}"/>
    <cellStyle name="20% - 强调文字颜色 6 2 6 4 3" xfId="22188" xr:uid="{00000000-0005-0000-0000-0000DC560000}"/>
    <cellStyle name="20% - 强调文字颜色 6 2 6 4 4" xfId="22189" xr:uid="{00000000-0005-0000-0000-0000DD560000}"/>
    <cellStyle name="20% - 强调文字颜色 6 2 6 5" xfId="11526" xr:uid="{00000000-0005-0000-0000-0000362D0000}"/>
    <cellStyle name="20% - 强调文字颜色 6 2 6 6" xfId="11530" xr:uid="{00000000-0005-0000-0000-00003A2D0000}"/>
    <cellStyle name="20% - 强调文字颜色 6 2 6 6 2" xfId="11532" xr:uid="{00000000-0005-0000-0000-00003C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9" xr:uid="{00000000-0005-0000-0000-0000E7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6" xr:uid="{00000000-0005-0000-0000-00000E3C0000}"/>
    <cellStyle name="20% - 强调文字颜色 6 2 7 2 3 3" xfId="22211" xr:uid="{00000000-0005-0000-0000-0000F3560000}"/>
    <cellStyle name="20% - 强调文字颜色 6 2 7 2 3 3 2" xfId="22213" xr:uid="{00000000-0005-0000-0000-0000F5560000}"/>
    <cellStyle name="20% - 强调文字颜色 6 2 7 2 3 3 2 2" xfId="1730" xr:uid="{00000000-0005-0000-0000-0000F2060000}"/>
    <cellStyle name="20% - 强调文字颜色 6 2 7 2 3 3 2 3" xfId="3719" xr:uid="{00000000-0005-0000-0000-0000B70E0000}"/>
    <cellStyle name="20% - 强调文字颜色 6 2 7 2 3 3 3" xfId="22215" xr:uid="{00000000-0005-0000-0000-0000F7560000}"/>
    <cellStyle name="20% - 强调文字颜色 6 2 7 2 3 3 4" xfId="15329" xr:uid="{00000000-0005-0000-0000-0000113C0000}"/>
    <cellStyle name="20% - 强调文字颜色 6 2 7 2 3 4" xfId="22216" xr:uid="{00000000-0005-0000-0000-0000F8560000}"/>
    <cellStyle name="20% - 强调文字颜色 6 2 7 2 3 4 2" xfId="22219" xr:uid="{00000000-0005-0000-0000-0000FB560000}"/>
    <cellStyle name="20% - 强调文字颜色 6 2 7 2 3 4 3" xfId="22222" xr:uid="{00000000-0005-0000-0000-0000FE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8" xr:uid="{00000000-0005-0000-0000-000004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7" xr:uid="{00000000-0005-0000-0000-00000D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4" xr:uid="{00000000-0005-0000-0000-00002A280000}"/>
    <cellStyle name="20% - 强调文字颜色 6 2 7 4 3 2 2" xfId="22247" xr:uid="{00000000-0005-0000-0000-000017570000}"/>
    <cellStyle name="20% - 强调文字颜色 6 2 7 4 3 2 3" xfId="22249" xr:uid="{00000000-0005-0000-0000-000019570000}"/>
    <cellStyle name="20% - 强调文字颜色 6 2 7 4 3 3" xfId="22251" xr:uid="{00000000-0005-0000-0000-00001B570000}"/>
    <cellStyle name="20% - 强调文字颜色 6 2 7 4 3 4" xfId="22253" xr:uid="{00000000-0005-0000-0000-00001D570000}"/>
    <cellStyle name="20% - 强调文字颜色 6 2 7 4 4" xfId="22254" xr:uid="{00000000-0005-0000-0000-00001E570000}"/>
    <cellStyle name="20% - 强调文字颜色 6 2 7 4 4 2" xfId="22256" xr:uid="{00000000-0005-0000-0000-000020570000}"/>
    <cellStyle name="20% - 强调文字颜色 6 2 7 4 4 2 2" xfId="22259" xr:uid="{00000000-0005-0000-0000-000023570000}"/>
    <cellStyle name="20% - 强调文字颜色 6 2 7 4 4 3" xfId="22262" xr:uid="{00000000-0005-0000-0000-000026570000}"/>
    <cellStyle name="20% - 强调文字颜色 6 2 7 4 5" xfId="22265" xr:uid="{00000000-0005-0000-0000-000029570000}"/>
    <cellStyle name="20% - 强调文字颜色 6 2 7 4 5 2" xfId="13922" xr:uid="{00000000-0005-0000-0000-000092360000}"/>
    <cellStyle name="20% - 强调文字颜色 6 2 7 4 6" xfId="22267" xr:uid="{00000000-0005-0000-0000-00002B570000}"/>
    <cellStyle name="20% - 强调文字颜色 6 2 7 5" xfId="11546" xr:uid="{00000000-0005-0000-0000-00004A2D0000}"/>
    <cellStyle name="20% - 强调文字颜色 6 2 7 5 2" xfId="11549" xr:uid="{00000000-0005-0000-0000-00004D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4" xr:uid="{00000000-0005-0000-0000-000032570000}"/>
    <cellStyle name="20% - 强调文字颜色 6 2 8 2 2 2 2" xfId="22276" xr:uid="{00000000-0005-0000-0000-000034570000}"/>
    <cellStyle name="20% - 强调文字颜色 6 2 8 2 2 2 2 2" xfId="22279" xr:uid="{00000000-0005-0000-0000-000037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7" xr:uid="{00000000-0005-0000-0000-00003F570000}"/>
    <cellStyle name="20% - 强调文字颜色 6 2 8 2 2 3 2" xfId="22289" xr:uid="{00000000-0005-0000-0000-000041570000}"/>
    <cellStyle name="20% - 强调文字颜色 6 2 8 2 2 3 2 2" xfId="19034" xr:uid="{00000000-0005-0000-0000-00008A4A0000}"/>
    <cellStyle name="20% - 强调文字颜色 6 2 8 2 2 3 2 3" xfId="19042" xr:uid="{00000000-0005-0000-0000-000092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5" xr:uid="{00000000-0005-0000-0000-000051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7" xr:uid="{00000000-0005-0000-0000-00005D570000}"/>
    <cellStyle name="20% - 强调文字颜色 6 2 8 3 3 2 3" xfId="15364" xr:uid="{00000000-0005-0000-0000-000034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3" xr:uid="{00000000-0005-0000-0000-0000E3130000}"/>
    <cellStyle name="20% - 强调文字颜色 6 2 8 3 6" xfId="22326" xr:uid="{00000000-0005-0000-0000-000066570000}"/>
    <cellStyle name="20% - 强调文字颜色 6 2 8 4" xfId="22329" xr:uid="{00000000-0005-0000-0000-000069570000}"/>
    <cellStyle name="20% - 强调文字颜色 6 2 8 5" xfId="11562" xr:uid="{00000000-0005-0000-0000-00005A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0" xr:uid="{00000000-0005-0000-0000-000022040000}"/>
    <cellStyle name="20% - 强调文字颜色 6 3" xfId="22336" xr:uid="{00000000-0005-0000-0000-000070570000}"/>
    <cellStyle name="20% - 强调文字颜色 6 3 10" xfId="8263" xr:uid="{00000000-0005-0000-0000-000077200000}"/>
    <cellStyle name="20% - 强调文字颜色 6 3 10 2" xfId="14247" xr:uid="{00000000-0005-0000-0000-0000D7370000}"/>
    <cellStyle name="20% - 强调文字颜色 6 3 2" xfId="22337" xr:uid="{00000000-0005-0000-0000-000071570000}"/>
    <cellStyle name="20% - 强调文字颜色 6 3 2 2" xfId="22340" xr:uid="{00000000-0005-0000-0000-000074570000}"/>
    <cellStyle name="20% - 强调文字颜色 6 3 2 2 10" xfId="11788" xr:uid="{00000000-0005-0000-0000-00003C2E0000}"/>
    <cellStyle name="20% - 强调文字颜色 6 3 2 2 10 2" xfId="5058" xr:uid="{00000000-0005-0000-0000-0000F2130000}"/>
    <cellStyle name="20% - 强调文字颜色 6 3 2 2 11" xfId="22342" xr:uid="{00000000-0005-0000-0000-000076570000}"/>
    <cellStyle name="20% - 强调文字颜色 6 3 2 2 11 2" xfId="5074" xr:uid="{00000000-0005-0000-0000-000002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90" xr:uid="{00000000-0005-0000-0000-000066380000}"/>
    <cellStyle name="20% - 强调文字颜色 6 3 2 2 15 2" xfId="14392" xr:uid="{00000000-0005-0000-0000-000068380000}"/>
    <cellStyle name="20% - 强调文字颜色 6 3 2 2 16" xfId="14397" xr:uid="{00000000-0005-0000-0000-00006D380000}"/>
    <cellStyle name="20% - 强调文字颜色 6 3 2 2 17" xfId="14400" xr:uid="{00000000-0005-0000-0000-000070380000}"/>
    <cellStyle name="20% - 强调文字颜色 6 3 2 2 2" xfId="22347" xr:uid="{00000000-0005-0000-0000-00007B570000}"/>
    <cellStyle name="20% - 强调文字颜色 6 3 2 2 2 10" xfId="22348" xr:uid="{00000000-0005-0000-0000-00007C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2" xr:uid="{00000000-0005-0000-0000-0000AE3D0000}"/>
    <cellStyle name="20% - 强调文字颜色 6 3 2 2 2 12 2" xfId="22353" xr:uid="{00000000-0005-0000-0000-000081570000}"/>
    <cellStyle name="20% - 强调文字颜色 6 3 2 2 2 13" xfId="15746" xr:uid="{00000000-0005-0000-0000-0000B2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7" xr:uid="{00000000-0005-0000-0000-000085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3" xr:uid="{00000000-0005-0000-0000-00008B570000}"/>
    <cellStyle name="20% - 强调文字颜色 6 3 2 2 2 2 2 2 3" xfId="22365" xr:uid="{00000000-0005-0000-0000-00008D570000}"/>
    <cellStyle name="20% - 强调文字颜色 6 3 2 2 2 2 2 2 4" xfId="22367" xr:uid="{00000000-0005-0000-0000-00008F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2" xr:uid="{00000000-0005-0000-0000-000094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79" xr:uid="{00000000-0005-0000-0000-00009B570000}"/>
    <cellStyle name="20% - 强调文字颜色 6 3 2 2 2 2 2 5 2" xfId="22381" xr:uid="{00000000-0005-0000-0000-00009D570000}"/>
    <cellStyle name="20% - 强调文字颜色 6 3 2 2 2 2 2 6" xfId="22382" xr:uid="{00000000-0005-0000-0000-00009E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3" xr:uid="{00000000-0005-0000-0000-0000270C0000}"/>
    <cellStyle name="20% - 强调文字颜色 6 3 2 2 2 2 4 2" xfId="22387" xr:uid="{00000000-0005-0000-0000-0000A3570000}"/>
    <cellStyle name="20% - 强调文字颜色 6 3 2 2 2 2 4 3" xfId="22388" xr:uid="{00000000-0005-0000-0000-0000A4570000}"/>
    <cellStyle name="20% - 强调文字颜色 6 3 2 2 2 2 5" xfId="3067" xr:uid="{00000000-0005-0000-0000-00002B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2" xr:uid="{00000000-0005-0000-0000-0000A8570000}"/>
    <cellStyle name="20% - 强调文字颜色 6 3 2 2 2 3 2" xfId="22394" xr:uid="{00000000-0005-0000-0000-0000AA570000}"/>
    <cellStyle name="20% - 强调文字颜色 6 3 2 2 2 3 2 2" xfId="22395" xr:uid="{00000000-0005-0000-0000-0000AB570000}"/>
    <cellStyle name="20% - 强调文字颜色 6 3 2 2 2 3 2 2 2" xfId="10999" xr:uid="{00000000-0005-0000-0000-0000272B0000}"/>
    <cellStyle name="20% - 强调文字颜色 6 3 2 2 2 3 2 2 3" xfId="11018" xr:uid="{00000000-0005-0000-0000-00003A2B0000}"/>
    <cellStyle name="20% - 强调文字颜色 6 3 2 2 2 3 2 3" xfId="22396" xr:uid="{00000000-0005-0000-0000-0000AC570000}"/>
    <cellStyle name="20% - 强调文字颜色 6 3 2 2 2 3 2 3 2" xfId="9217" xr:uid="{00000000-0005-0000-0000-000031240000}"/>
    <cellStyle name="20% - 强调文字颜色 6 3 2 2 2 3 2 4" xfId="22398" xr:uid="{00000000-0005-0000-0000-0000AE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5" xr:uid="{00000000-0005-0000-0000-000057240000}"/>
    <cellStyle name="20% - 强调文字颜色 6 3 2 2 2 3 3 4" xfId="22405" xr:uid="{00000000-0005-0000-0000-0000B5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5" xr:uid="{00000000-0005-0000-0000-0000BF570000}"/>
    <cellStyle name="20% - 强调文字颜色 6 3 2 2 2 4 2" xfId="22417" xr:uid="{00000000-0005-0000-0000-0000C1570000}"/>
    <cellStyle name="20% - 强调文字颜色 6 3 2 2 2 4 2 2" xfId="22418" xr:uid="{00000000-0005-0000-0000-0000C2570000}"/>
    <cellStyle name="20% - 强调文字颜色 6 3 2 2 2 4 2 3" xfId="22419" xr:uid="{00000000-0005-0000-0000-0000C3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1" xr:uid="{00000000-0005-0000-0000-0000B3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8" xr:uid="{00000000-0005-0000-0000-0000AC180000}"/>
    <cellStyle name="20% - 强调文字颜色 6 3 2 2 2 5 4" xfId="22433" xr:uid="{00000000-0005-0000-0000-0000D1570000}"/>
    <cellStyle name="20% - 强调文字颜色 6 3 2 2 2 5 4 2" xfId="22434" xr:uid="{00000000-0005-0000-0000-0000D2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3" xr:uid="{00000000-0005-0000-0000-0000AD0D0000}"/>
    <cellStyle name="20% - 强调文字颜色 6 3 2 2 2 6 2 2" xfId="6845" xr:uid="{00000000-0005-0000-0000-0000ED1A0000}"/>
    <cellStyle name="20% - 强调文字颜色 6 3 2 2 2 6 2 3" xfId="22439" xr:uid="{00000000-0005-0000-0000-0000D7570000}"/>
    <cellStyle name="20% - 强调文字颜色 6 3 2 2 2 6 3" xfId="22441" xr:uid="{00000000-0005-0000-0000-0000D9570000}"/>
    <cellStyle name="20% - 强调文字颜色 6 3 2 2 2 6 3 2" xfId="22442" xr:uid="{00000000-0005-0000-0000-0000DA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0" xr:uid="{00000000-0005-0000-0000-0000E2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61" xr:uid="{00000000-0005-0000-0000-00008D4E0000}"/>
    <cellStyle name="20% - 强调文字颜色 6 3 2 2 2 9 2" xfId="18910" xr:uid="{00000000-0005-0000-0000-00000E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59" xr:uid="{00000000-0005-0000-0000-0000EB570000}"/>
    <cellStyle name="20% - 强调文字颜色 6 3 2 2 3 2 2 2" xfId="22461" xr:uid="{00000000-0005-0000-0000-0000ED570000}"/>
    <cellStyle name="20% - 强调文字颜色 6 3 2 2 3 2 2 2 2" xfId="22463" xr:uid="{00000000-0005-0000-0000-0000EF570000}"/>
    <cellStyle name="20% - 强调文字颜色 6 3 2 2 3 2 2 2 2 2" xfId="22465" xr:uid="{00000000-0005-0000-0000-0000F1570000}"/>
    <cellStyle name="20% - 强调文字颜色 6 3 2 2 3 2 2 2 2 3" xfId="22467" xr:uid="{00000000-0005-0000-0000-0000F3570000}"/>
    <cellStyle name="20% - 强调文字颜色 6 3 2 2 3 2 2 2 3" xfId="22470" xr:uid="{00000000-0005-0000-0000-0000F6570000}"/>
    <cellStyle name="20% - 强调文字颜色 6 3 2 2 3 2 2 2 4" xfId="22280" xr:uid="{00000000-0005-0000-0000-000038570000}"/>
    <cellStyle name="20% - 强调文字颜色 6 3 2 2 3 2 2 3" xfId="22472" xr:uid="{00000000-0005-0000-0000-0000F8570000}"/>
    <cellStyle name="20% - 强调文字颜色 6 3 2 2 3 2 2 3 2" xfId="22474" xr:uid="{00000000-0005-0000-0000-0000FA570000}"/>
    <cellStyle name="20% - 强调文字颜色 6 3 2 2 3 2 2 3 2 2" xfId="22476" xr:uid="{00000000-0005-0000-0000-0000FC570000}"/>
    <cellStyle name="20% - 强调文字颜色 6 3 2 2 3 2 2 3 2 3" xfId="22478" xr:uid="{00000000-0005-0000-0000-0000FE570000}"/>
    <cellStyle name="20% - 强调文字颜色 6 3 2 2 3 2 2 3 3" xfId="22481" xr:uid="{00000000-0005-0000-0000-000001580000}"/>
    <cellStyle name="20% - 强调文字颜色 6 3 2 2 3 2 2 3 4" xfId="22483" xr:uid="{00000000-0005-0000-0000-000003580000}"/>
    <cellStyle name="20% - 强调文字颜色 6 3 2 2 3 2 2 4" xfId="22485" xr:uid="{00000000-0005-0000-0000-000005580000}"/>
    <cellStyle name="20% - 强调文字颜色 6 3 2 2 3 2 2 4 2" xfId="22487" xr:uid="{00000000-0005-0000-0000-000007580000}"/>
    <cellStyle name="20% - 强调文字颜色 6 3 2 2 3 2 2 4 3" xfId="22489" xr:uid="{00000000-0005-0000-0000-000009580000}"/>
    <cellStyle name="20% - 强调文字颜色 6 3 2 2 3 2 2 5" xfId="22491" xr:uid="{00000000-0005-0000-0000-00000B580000}"/>
    <cellStyle name="20% - 强调文字颜色 6 3 2 2 3 2 2 5 2" xfId="15092" xr:uid="{00000000-0005-0000-0000-0000243B0000}"/>
    <cellStyle name="20% - 强调文字颜色 6 3 2 2 3 2 2 6" xfId="22493" xr:uid="{00000000-0005-0000-0000-00000D580000}"/>
    <cellStyle name="20% - 强调文字颜色 6 3 2 2 3 2 3" xfId="13383" xr:uid="{00000000-0005-0000-0000-000077340000}"/>
    <cellStyle name="20% - 强调文字颜色 6 3 2 2 3 2 4" xfId="13387" xr:uid="{00000000-0005-0000-0000-00007B340000}"/>
    <cellStyle name="20% - 强调文字颜色 6 3 2 2 3 2 4 2" xfId="22494" xr:uid="{00000000-0005-0000-0000-00000E580000}"/>
    <cellStyle name="20% - 强调文字颜色 6 3 2 2 3 2 5" xfId="14144" xr:uid="{00000000-0005-0000-0000-000070370000}"/>
    <cellStyle name="20% - 强调文字颜色 6 3 2 2 3 2 6" xfId="22497" xr:uid="{00000000-0005-0000-0000-000011580000}"/>
    <cellStyle name="20% - 强调文字颜色 6 3 2 2 3 3" xfId="22499" xr:uid="{00000000-0005-0000-0000-000013580000}"/>
    <cellStyle name="20% - 强调文字颜色 6 3 2 2 3 3 2" xfId="19306" xr:uid="{00000000-0005-0000-0000-00009A4B0000}"/>
    <cellStyle name="20% - 强调文字颜色 6 3 2 2 3 3 2 2" xfId="22501" xr:uid="{00000000-0005-0000-0000-000015580000}"/>
    <cellStyle name="20% - 强调文字颜色 6 3 2 2 3 3 2 2 2" xfId="14911" xr:uid="{00000000-0005-0000-0000-00006F3A0000}"/>
    <cellStyle name="20% - 强调文字颜色 6 3 2 2 3 3 2 2 3" xfId="14940" xr:uid="{00000000-0005-0000-0000-00008C3A0000}"/>
    <cellStyle name="20% - 强调文字颜色 6 3 2 2 3 3 2 3" xfId="22503" xr:uid="{00000000-0005-0000-0000-000017580000}"/>
    <cellStyle name="20% - 强调文字颜色 6 3 2 2 3 3 2 4" xfId="22507" xr:uid="{00000000-0005-0000-0000-00001B580000}"/>
    <cellStyle name="20% - 强调文字颜色 6 3 2 2 3 3 3" xfId="22511" xr:uid="{00000000-0005-0000-0000-00001F580000}"/>
    <cellStyle name="20% - 强调文字颜色 6 3 2 2 3 3 3 2" xfId="22513" xr:uid="{00000000-0005-0000-0000-000021580000}"/>
    <cellStyle name="20% - 强调文字颜色 6 3 2 2 3 3 3 2 2" xfId="22516" xr:uid="{00000000-0005-0000-0000-000024580000}"/>
    <cellStyle name="20% - 强调文字颜色 6 3 2 2 3 3 3 2 3" xfId="22518" xr:uid="{00000000-0005-0000-0000-000026580000}"/>
    <cellStyle name="20% - 强调文字颜色 6 3 2 2 3 3 3 3" xfId="22521" xr:uid="{00000000-0005-0000-0000-000029580000}"/>
    <cellStyle name="20% - 强调文字颜色 6 3 2 2 3 3 3 4" xfId="22524" xr:uid="{00000000-0005-0000-0000-00002C580000}"/>
    <cellStyle name="20% - 强调文字颜色 6 3 2 2 3 3 4" xfId="19335" xr:uid="{00000000-0005-0000-0000-0000B74B0000}"/>
    <cellStyle name="20% - 强调文字颜色 6 3 2 2 3 3 4 2" xfId="19339" xr:uid="{00000000-0005-0000-0000-0000BB4B0000}"/>
    <cellStyle name="20% - 强调文字颜色 6 3 2 2 3 3 4 2 2" xfId="10082" xr:uid="{00000000-0005-0000-0000-000092270000}"/>
    <cellStyle name="20% - 强调文字颜色 6 3 2 2 3 3 4 3" xfId="19344" xr:uid="{00000000-0005-0000-0000-0000C04B0000}"/>
    <cellStyle name="20% - 强调文字颜色 6 3 2 2 3 3 5" xfId="19348" xr:uid="{00000000-0005-0000-0000-0000C44B0000}"/>
    <cellStyle name="20% - 强调文字颜色 6 3 2 2 3 3 5 2" xfId="22526" xr:uid="{00000000-0005-0000-0000-00002E580000}"/>
    <cellStyle name="20% - 强调文字颜色 6 3 2 2 3 3 5 3" xfId="22530" xr:uid="{00000000-0005-0000-0000-000032580000}"/>
    <cellStyle name="20% - 强调文字颜色 6 3 2 2 3 3 6" xfId="19352" xr:uid="{00000000-0005-0000-0000-0000C84B0000}"/>
    <cellStyle name="20% - 强调文字颜色 6 3 2 2 3 3 6 2" xfId="22533" xr:uid="{00000000-0005-0000-0000-000035580000}"/>
    <cellStyle name="20% - 强调文字颜色 6 3 2 2 3 3 7" xfId="22535" xr:uid="{00000000-0005-0000-0000-000037580000}"/>
    <cellStyle name="20% - 强调文字颜色 6 3 2 2 3 4" xfId="22537" xr:uid="{00000000-0005-0000-0000-000039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2" xr:uid="{00000000-0005-0000-0000-00003E580000}"/>
    <cellStyle name="20% - 强调文字颜色 6 3 2 2 4 2 2 2" xfId="22544" xr:uid="{00000000-0005-0000-0000-000040580000}"/>
    <cellStyle name="20% - 强调文字颜色 6 3 2 2 4 2 3" xfId="13399" xr:uid="{00000000-0005-0000-0000-000087340000}"/>
    <cellStyle name="20% - 强调文字颜色 6 3 2 2 4 2 3 2" xfId="22546" xr:uid="{00000000-0005-0000-0000-000042580000}"/>
    <cellStyle name="20% - 强调文字颜色 6 3 2 2 4 2 4" xfId="13402" xr:uid="{00000000-0005-0000-0000-00008A340000}"/>
    <cellStyle name="20% - 强调文字颜色 6 3 2 2 4 3" xfId="22550" xr:uid="{00000000-0005-0000-0000-000046580000}"/>
    <cellStyle name="20% - 强调文字颜色 6 3 2 2 4 3 2" xfId="22552" xr:uid="{00000000-0005-0000-0000-000048580000}"/>
    <cellStyle name="20% - 强调文字颜色 6 3 2 2 4 3 3" xfId="22555" xr:uid="{00000000-0005-0000-0000-00004B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3" xr:uid="{00000000-0005-0000-0000-0000E1420000}"/>
    <cellStyle name="20% - 强调文字颜色 6 3 2 2 5 2 2 2" xfId="22562" xr:uid="{00000000-0005-0000-0000-000052580000}"/>
    <cellStyle name="20% - 强调文字颜色 6 3 2 2 5 2 3" xfId="13410" xr:uid="{00000000-0005-0000-0000-000092340000}"/>
    <cellStyle name="20% - 强调文字颜色 6 3 2 2 5 2 4" xfId="22564" xr:uid="{00000000-0005-0000-0000-000054580000}"/>
    <cellStyle name="20% - 强调文字颜色 6 3 2 2 5 3" xfId="22567" xr:uid="{00000000-0005-0000-0000-000057580000}"/>
    <cellStyle name="20% - 强调文字颜色 6 3 2 2 5 3 2" xfId="17087" xr:uid="{00000000-0005-0000-0000-0000EF420000}"/>
    <cellStyle name="20% - 强调文字颜色 6 3 2 2 5 3 2 2" xfId="22568" xr:uid="{00000000-0005-0000-0000-000058580000}"/>
    <cellStyle name="20% - 强调文字颜色 6 3 2 2 5 3 3" xfId="17091" xr:uid="{00000000-0005-0000-0000-0000F3420000}"/>
    <cellStyle name="20% - 强调文字颜色 6 3 2 2 5 3 4" xfId="22572" xr:uid="{00000000-0005-0000-0000-00005C580000}"/>
    <cellStyle name="20% - 强调文字颜色 6 3 2 2 5 4" xfId="22574" xr:uid="{00000000-0005-0000-0000-00005E580000}"/>
    <cellStyle name="20% - 强调文字颜色 6 3 2 2 5 4 2" xfId="17098" xr:uid="{00000000-0005-0000-0000-0000FA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0" xr:uid="{00000000-0005-0000-0000-000064580000}"/>
    <cellStyle name="20% - 强调文字颜色 6 3 2 2 6 2 2 2" xfId="22582" xr:uid="{00000000-0005-0000-0000-000066580000}"/>
    <cellStyle name="20% - 强调文字颜色 6 3 2 2 6 2 3" xfId="22584" xr:uid="{00000000-0005-0000-0000-000068580000}"/>
    <cellStyle name="20% - 强调文字颜色 6 3 2 2 6 2 4" xfId="22586" xr:uid="{00000000-0005-0000-0000-00006A580000}"/>
    <cellStyle name="20% - 强调文字颜色 6 3 2 2 6 3" xfId="5706" xr:uid="{00000000-0005-0000-0000-00007A160000}"/>
    <cellStyle name="20% - 强调文字颜色 6 3 2 2 6 3 2" xfId="22590" xr:uid="{00000000-0005-0000-0000-00006E580000}"/>
    <cellStyle name="20% - 强调文字颜色 6 3 2 2 6 3 3" xfId="22593" xr:uid="{00000000-0005-0000-0000-000071580000}"/>
    <cellStyle name="20% - 强调文字颜色 6 3 2 2 6 4" xfId="5713" xr:uid="{00000000-0005-0000-0000-000081160000}"/>
    <cellStyle name="20% - 强调文字颜色 6 3 2 2 6 4 2" xfId="22595" xr:uid="{00000000-0005-0000-0000-000073580000}"/>
    <cellStyle name="20% - 强调文字颜色 6 3 2 2 6 5" xfId="22598" xr:uid="{00000000-0005-0000-0000-000076580000}"/>
    <cellStyle name="20% - 强调文字颜色 6 3 2 2 6 6" xfId="22600" xr:uid="{00000000-0005-0000-0000-000078580000}"/>
    <cellStyle name="20% - 强调文字颜色 6 3 2 2 7" xfId="22602" xr:uid="{00000000-0005-0000-0000-00007A580000}"/>
    <cellStyle name="20% - 强调文字颜色 6 3 2 2 7 2" xfId="22603" xr:uid="{00000000-0005-0000-0000-00007B580000}"/>
    <cellStyle name="20% - 强调文字颜色 6 3 2 2 7 2 2" xfId="22604" xr:uid="{00000000-0005-0000-0000-00007C580000}"/>
    <cellStyle name="20% - 强调文字颜色 6 3 2 2 7 2 3" xfId="18674" xr:uid="{00000000-0005-0000-0000-000022490000}"/>
    <cellStyle name="20% - 强调文字颜色 6 3 2 2 7 3" xfId="7090" xr:uid="{00000000-0005-0000-0000-0000E21B0000}"/>
    <cellStyle name="20% - 强调文字颜色 6 3 2 2 7 3 2" xfId="22606" xr:uid="{00000000-0005-0000-0000-00007E580000}"/>
    <cellStyle name="20% - 强调文字颜色 6 3 2 2 7 4" xfId="22609" xr:uid="{00000000-0005-0000-0000-000081580000}"/>
    <cellStyle name="20% - 强调文字颜色 6 3 2 2 7 5" xfId="22611" xr:uid="{00000000-0005-0000-0000-000083580000}"/>
    <cellStyle name="20% - 强调文字颜色 6 3 2 2 8" xfId="22615" xr:uid="{00000000-0005-0000-0000-000087580000}"/>
    <cellStyle name="20% - 强调文字颜色 6 3 2 2 8 2" xfId="22616" xr:uid="{00000000-0005-0000-0000-000088580000}"/>
    <cellStyle name="20% - 强调文字颜色 6 3 2 2 8 2 2" xfId="16056" xr:uid="{00000000-0005-0000-0000-0000E83E0000}"/>
    <cellStyle name="20% - 强调文字颜色 6 3 2 2 8 2 3" xfId="22618" xr:uid="{00000000-0005-0000-0000-00008A580000}"/>
    <cellStyle name="20% - 强调文字颜色 6 3 2 2 8 3" xfId="22620" xr:uid="{00000000-0005-0000-0000-00008C580000}"/>
    <cellStyle name="20% - 强调文字颜色 6 3 2 2 8 3 2" xfId="19845" xr:uid="{00000000-0005-0000-0000-0000B54D0000}"/>
    <cellStyle name="20% - 强调文字颜色 6 3 2 2 8 4" xfId="22621" xr:uid="{00000000-0005-0000-0000-00008D580000}"/>
    <cellStyle name="20% - 强调文字颜色 6 3 2 2 8 5" xfId="22623" xr:uid="{00000000-0005-0000-0000-00008F580000}"/>
    <cellStyle name="20% - 强调文字颜色 6 3 2 2 9" xfId="22625" xr:uid="{00000000-0005-0000-0000-000091580000}"/>
    <cellStyle name="20% - 强调文字颜色 6 3 2 2 9 2" xfId="5931" xr:uid="{00000000-0005-0000-0000-00005B170000}"/>
    <cellStyle name="20% - 强调文字颜色 6 3 2 2 9 3" xfId="7190" xr:uid="{00000000-0005-0000-0000-0000461C0000}"/>
    <cellStyle name="20% - 强调文字颜色 6 3 2 3" xfId="22626" xr:uid="{00000000-0005-0000-0000-000092580000}"/>
    <cellStyle name="20% - 强调文字颜色 6 3 2 3 2" xfId="10364" xr:uid="{00000000-0005-0000-0000-0000AC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29" xr:uid="{00000000-0005-0000-0000-000095580000}"/>
    <cellStyle name="20% - 强调文字颜色 6 3 2 4 2 3" xfId="22631" xr:uid="{00000000-0005-0000-0000-000097580000}"/>
    <cellStyle name="20% - 强调文字颜色 6 3 2 4 3" xfId="22632" xr:uid="{00000000-0005-0000-0000-000098580000}"/>
    <cellStyle name="20% - 强调文字颜色 6 3 2 4 3 2" xfId="22634" xr:uid="{00000000-0005-0000-0000-00009A580000}"/>
    <cellStyle name="20% - 强调文字颜色 6 3 2 4 4" xfId="22635" xr:uid="{00000000-0005-0000-0000-00009B580000}"/>
    <cellStyle name="20% - 强调文字颜色 6 3 2 4 5" xfId="4432" xr:uid="{00000000-0005-0000-0000-000080110000}"/>
    <cellStyle name="20% - 强调文字颜色 6 3 2 5" xfId="15373" xr:uid="{00000000-0005-0000-0000-00003D3C0000}"/>
    <cellStyle name="20% - 强调文字颜色 6 3 2 6" xfId="15375" xr:uid="{00000000-0005-0000-0000-00003F3C0000}"/>
    <cellStyle name="20% - 强调文字颜色 6 3 2 6 2" xfId="9444" xr:uid="{00000000-0005-0000-0000-000014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2" xr:uid="{00000000-0005-0000-0000-00004C2C0000}"/>
    <cellStyle name="20% - 强调文字颜色 6 3 3 11 2" xfId="11294" xr:uid="{00000000-0005-0000-0000-00004E2C0000}"/>
    <cellStyle name="20% - 强调文字颜色 6 3 3 12" xfId="11297" xr:uid="{00000000-0005-0000-0000-0000512C0000}"/>
    <cellStyle name="20% - 强调文字颜色 6 3 3 12 2" xfId="22640" xr:uid="{00000000-0005-0000-0000-0000A0580000}"/>
    <cellStyle name="20% - 强调文字颜色 6 3 3 13" xfId="11299" xr:uid="{00000000-0005-0000-0000-0000532C0000}"/>
    <cellStyle name="20% - 强调文字颜色 6 3 3 13 2" xfId="22641" xr:uid="{00000000-0005-0000-0000-0000A1580000}"/>
    <cellStyle name="20% - 强调文字颜色 6 3 3 14" xfId="22642" xr:uid="{00000000-0005-0000-0000-0000A2580000}"/>
    <cellStyle name="20% - 强调文字颜色 6 3 3 15" xfId="22643" xr:uid="{00000000-0005-0000-0000-0000A3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1" xr:uid="{00000000-0005-0000-0000-000095410000}"/>
    <cellStyle name="20% - 强调文字颜色 6 3 3 2 10" xfId="22648" xr:uid="{00000000-0005-0000-0000-0000A8580000}"/>
    <cellStyle name="20% - 强调文字颜色 6 3 3 2 10 2" xfId="20123" xr:uid="{00000000-0005-0000-0000-0000CB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8" xr:uid="{00000000-0005-0000-0000-000018570000}"/>
    <cellStyle name="20% - 强调文字颜色 6 3 3 2 13 2" xfId="22653" xr:uid="{00000000-0005-0000-0000-0000AD580000}"/>
    <cellStyle name="20% - 强调文字颜色 6 3 3 2 14" xfId="22250" xr:uid="{00000000-0005-0000-0000-00001A570000}"/>
    <cellStyle name="20% - 强调文字颜色 6 3 3 2 15" xfId="7620" xr:uid="{00000000-0005-0000-0000-0000F41D0000}"/>
    <cellStyle name="20% - 强调文字颜色 6 3 3 2 2" xfId="16743" xr:uid="{00000000-0005-0000-0000-000097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5" xr:uid="{00000000-0005-0000-0000-00008B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4" xr:uid="{00000000-0005-0000-0000-0000B8580000}"/>
    <cellStyle name="20% - 强调文字颜色 6 3 3 2 2 3 2 2 3" xfId="22666" xr:uid="{00000000-0005-0000-0000-0000BA580000}"/>
    <cellStyle name="20% - 强调文字颜色 6 3 3 2 2 3 2 3" xfId="22667" xr:uid="{00000000-0005-0000-0000-0000BB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4" xr:uid="{00000000-0005-0000-0000-0000B8440000}"/>
    <cellStyle name="20% - 强调文字颜色 6 3 3 2 2 3 3 3" xfId="22673" xr:uid="{00000000-0005-0000-0000-0000C1580000}"/>
    <cellStyle name="20% - 强调文字颜色 6 3 3 2 2 3 3 4" xfId="22675" xr:uid="{00000000-0005-0000-0000-0000C3580000}"/>
    <cellStyle name="20% - 强调文字颜色 6 3 3 2 2 3 4" xfId="19436" xr:uid="{00000000-0005-0000-0000-00001C4C0000}"/>
    <cellStyle name="20% - 强调文字颜色 6 3 3 2 2 3 4 2" xfId="19439" xr:uid="{00000000-0005-0000-0000-00001F4C0000}"/>
    <cellStyle name="20% - 强调文字颜色 6 3 3 2 2 3 4 3" xfId="19444" xr:uid="{00000000-0005-0000-0000-0000244C0000}"/>
    <cellStyle name="20% - 强调文字颜色 6 3 3 2 2 3 5" xfId="19447" xr:uid="{00000000-0005-0000-0000-0000274C0000}"/>
    <cellStyle name="20% - 强调文字颜色 6 3 3 2 2 3 5 2" xfId="22676" xr:uid="{00000000-0005-0000-0000-0000C4580000}"/>
    <cellStyle name="20% - 强调文字颜色 6 3 3 2 2 3 5 3" xfId="22678" xr:uid="{00000000-0005-0000-0000-0000C6580000}"/>
    <cellStyle name="20% - 强调文字颜色 6 3 3 2 2 3 6" xfId="19449" xr:uid="{00000000-0005-0000-0000-000029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8" xr:uid="{00000000-0005-0000-0000-0000D0580000}"/>
    <cellStyle name="20% - 强调文字颜色 6 3 3 2 3 2 4" xfId="20334" xr:uid="{00000000-0005-0000-0000-00009E4F0000}"/>
    <cellStyle name="20% - 强调文字颜色 6 3 3 2 3 2 4 2" xfId="20335" xr:uid="{00000000-0005-0000-0000-00009F4F0000}"/>
    <cellStyle name="20% - 强调文字颜色 6 3 3 2 3 2 5" xfId="20341" xr:uid="{00000000-0005-0000-0000-0000A5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6" xr:uid="{00000000-0005-0000-0000-0000AA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8" xr:uid="{00000000-0005-0000-0000-0000804E0000}"/>
    <cellStyle name="20% - 强调文字颜色 6 3 3 2 3 5" xfId="22696" xr:uid="{00000000-0005-0000-0000-0000D8580000}"/>
    <cellStyle name="20% - 强调文字颜色 6 3 3 2 3 5 2" xfId="22698" xr:uid="{00000000-0005-0000-0000-0000DA580000}"/>
    <cellStyle name="20% - 强调文字颜色 6 3 3 2 3 5 3" xfId="22700" xr:uid="{00000000-0005-0000-0000-0000DC580000}"/>
    <cellStyle name="20% - 强调文字颜色 6 3 3 2 3 6" xfId="22702" xr:uid="{00000000-0005-0000-0000-0000DE580000}"/>
    <cellStyle name="20% - 强调文字颜色 6 3 3 2 3 6 2" xfId="22704" xr:uid="{00000000-0005-0000-0000-0000E0580000}"/>
    <cellStyle name="20% - 强调文字颜色 6 3 3 2 3 7" xfId="22706" xr:uid="{00000000-0005-0000-0000-0000E2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2" xr:uid="{00000000-0005-0000-0000-00008A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5" xr:uid="{00000000-0005-0000-0000-0000EB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4" xr:uid="{00000000-0005-0000-0000-00000C3C0000}"/>
    <cellStyle name="20% - 强调文字颜色 6 3 3 2 4 5" xfId="22720" xr:uid="{00000000-0005-0000-0000-0000F0580000}"/>
    <cellStyle name="20% - 强调文字颜色 6 3 3 2 4 6" xfId="22722" xr:uid="{00000000-0005-0000-0000-0000F2580000}"/>
    <cellStyle name="20% - 强调文字颜色 6 3 3 2 5" xfId="17644" xr:uid="{00000000-0005-0000-0000-00001C450000}"/>
    <cellStyle name="20% - 强调文字颜色 6 3 3 2 5 2" xfId="22724" xr:uid="{00000000-0005-0000-0000-0000F4580000}"/>
    <cellStyle name="20% - 强调文字颜色 6 3 3 2 5 2 2" xfId="14323" xr:uid="{00000000-0005-0000-0000-000023380000}"/>
    <cellStyle name="20% - 强调文字颜色 6 3 3 2 5 2 3" xfId="14326" xr:uid="{00000000-0005-0000-0000-000026380000}"/>
    <cellStyle name="20% - 强调文字颜色 6 3 3 2 5 3" xfId="22726" xr:uid="{00000000-0005-0000-0000-0000F6580000}"/>
    <cellStyle name="20% - 强调文字颜色 6 3 3 2 5 3 2" xfId="14336" xr:uid="{00000000-0005-0000-0000-000030380000}"/>
    <cellStyle name="20% - 强调文字颜色 6 3 3 2 5 3 3" xfId="14338" xr:uid="{00000000-0005-0000-0000-000032380000}"/>
    <cellStyle name="20% - 强调文字颜色 6 3 3 2 5 4" xfId="22728" xr:uid="{00000000-0005-0000-0000-0000F8580000}"/>
    <cellStyle name="20% - 强调文字颜色 6 3 3 2 5 4 2" xfId="14344" xr:uid="{00000000-0005-0000-0000-000038380000}"/>
    <cellStyle name="20% - 强调文字颜色 6 3 3 2 5 5" xfId="22729" xr:uid="{00000000-0005-0000-0000-0000F9580000}"/>
    <cellStyle name="20% - 强调文字颜色 6 3 3 2 5 6" xfId="22731" xr:uid="{00000000-0005-0000-0000-0000FB580000}"/>
    <cellStyle name="20% - 强调文字颜色 6 3 3 2 6" xfId="17648" xr:uid="{00000000-0005-0000-0000-000020450000}"/>
    <cellStyle name="20% - 强调文字颜色 6 3 3 2 6 2" xfId="10617" xr:uid="{00000000-0005-0000-0000-0000A9290000}"/>
    <cellStyle name="20% - 强调文字颜色 6 3 3 2 6 2 2" xfId="3211" xr:uid="{00000000-0005-0000-0000-0000BB0C0000}"/>
    <cellStyle name="20% - 强调文字颜色 6 3 3 2 6 2 3" xfId="3216" xr:uid="{00000000-0005-0000-0000-0000C00C0000}"/>
    <cellStyle name="20% - 强调文字颜色 6 3 3 2 6 3" xfId="10620" xr:uid="{00000000-0005-0000-0000-0000AC290000}"/>
    <cellStyle name="20% - 强调文字颜色 6 3 3 2 6 3 2" xfId="3260" xr:uid="{00000000-0005-0000-0000-0000EC0C0000}"/>
    <cellStyle name="20% - 强调文字颜色 6 3 3 2 6 4" xfId="16268" xr:uid="{00000000-0005-0000-0000-0000BC3F0000}"/>
    <cellStyle name="20% - 强调文字颜色 6 3 3 2 6 5" xfId="16270" xr:uid="{00000000-0005-0000-0000-0000BE3F0000}"/>
    <cellStyle name="20% - 强调文字颜色 6 3 3 2 7" xfId="22733" xr:uid="{00000000-0005-0000-0000-0000FD580000}"/>
    <cellStyle name="20% - 强调文字颜色 6 3 3 2 7 2" xfId="10627" xr:uid="{00000000-0005-0000-0000-0000B3290000}"/>
    <cellStyle name="20% - 强调文字颜色 6 3 3 2 7 2 2" xfId="7662" xr:uid="{00000000-0005-0000-0000-00001E1E0000}"/>
    <cellStyle name="20% - 强调文字颜色 6 3 3 2 7 2 3" xfId="7669" xr:uid="{00000000-0005-0000-0000-000025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90" xr:uid="{00000000-0005-0000-0000-0000724F0000}"/>
    <cellStyle name="20% - 强调文字颜色 6 3 3 2 8 2" xfId="20292" xr:uid="{00000000-0005-0000-0000-0000744F0000}"/>
    <cellStyle name="20% - 强调文字颜色 6 3 3 2 8 3" xfId="22739" xr:uid="{00000000-0005-0000-0000-000003590000}"/>
    <cellStyle name="20% - 强调文字颜色 6 3 3 2 9" xfId="20295" xr:uid="{00000000-0005-0000-0000-0000774F0000}"/>
    <cellStyle name="20% - 强调文字颜色 6 3 3 2 9 2" xfId="22740" xr:uid="{00000000-0005-0000-0000-000004590000}"/>
    <cellStyle name="20% - 强调文字颜色 6 3 3 3" xfId="16745" xr:uid="{00000000-0005-0000-0000-000099410000}"/>
    <cellStyle name="20% - 强调文字颜色 6 3 3 3 2" xfId="22742" xr:uid="{00000000-0005-0000-0000-000006590000}"/>
    <cellStyle name="20% - 强调文字颜色 6 3 3 3 2 2" xfId="22743" xr:uid="{00000000-0005-0000-0000-000007590000}"/>
    <cellStyle name="20% - 强调文字颜色 6 3 3 3 2 2 2" xfId="18087" xr:uid="{00000000-0005-0000-0000-0000D7460000}"/>
    <cellStyle name="20% - 强调文字颜色 6 3 3 3 2 2 2 2" xfId="22745" xr:uid="{00000000-0005-0000-0000-000009590000}"/>
    <cellStyle name="20% - 强调文字颜色 6 3 3 3 2 2 2 2 2" xfId="21736" xr:uid="{00000000-0005-0000-0000-000018550000}"/>
    <cellStyle name="20% - 强调文字颜色 6 3 3 3 2 2 2 2 3" xfId="21738" xr:uid="{00000000-0005-0000-0000-00001A550000}"/>
    <cellStyle name="20% - 强调文字颜色 6 3 3 3 2 2 2 3" xfId="22746" xr:uid="{00000000-0005-0000-0000-00000A590000}"/>
    <cellStyle name="20% - 强调文字颜色 6 3 3 3 2 2 2 4" xfId="19920" xr:uid="{00000000-0005-0000-0000-0000004E0000}"/>
    <cellStyle name="20% - 强调文字颜色 6 3 3 3 2 2 3" xfId="18091" xr:uid="{00000000-0005-0000-0000-0000DB460000}"/>
    <cellStyle name="20% - 强调文字颜色 6 3 3 3 2 2 3 2" xfId="22747" xr:uid="{00000000-0005-0000-0000-00000B590000}"/>
    <cellStyle name="20% - 强调文字颜色 6 3 3 3 2 2 3 2 2" xfId="22748" xr:uid="{00000000-0005-0000-0000-00000C590000}"/>
    <cellStyle name="20% - 强调文字颜色 6 3 3 3 2 2 3 2 3" xfId="22749" xr:uid="{00000000-0005-0000-0000-00000D590000}"/>
    <cellStyle name="20% - 强调文字颜色 6 3 3 3 2 2 3 3" xfId="22752" xr:uid="{00000000-0005-0000-0000-000010590000}"/>
    <cellStyle name="20% - 强调文字颜色 6 3 3 3 2 2 3 4" xfId="7832" xr:uid="{00000000-0005-0000-0000-0000C81E0000}"/>
    <cellStyle name="20% - 强调文字颜色 6 3 3 3 2 2 4" xfId="18093" xr:uid="{00000000-0005-0000-0000-0000DD460000}"/>
    <cellStyle name="20% - 强调文字颜色 6 3 3 3 2 2 4 2" xfId="22753" xr:uid="{00000000-0005-0000-0000-000011590000}"/>
    <cellStyle name="20% - 强调文字颜色 6 3 3 3 2 2 4 3" xfId="22755" xr:uid="{00000000-0005-0000-0000-000013590000}"/>
    <cellStyle name="20% - 强调文字颜色 6 3 3 3 2 2 5" xfId="22757" xr:uid="{00000000-0005-0000-0000-000015590000}"/>
    <cellStyle name="20% - 强调文字颜色 6 3 3 3 2 2 5 2" xfId="15136" xr:uid="{00000000-0005-0000-0000-0000503B0000}"/>
    <cellStyle name="20% - 强调文字颜色 6 3 3 3 2 2 6" xfId="22758" xr:uid="{00000000-0005-0000-0000-000016590000}"/>
    <cellStyle name="20% - 强调文字颜色 6 3 3 3 2 3" xfId="22759" xr:uid="{00000000-0005-0000-0000-000017590000}"/>
    <cellStyle name="20% - 强调文字颜色 6 3 3 3 2 4" xfId="22761" xr:uid="{00000000-0005-0000-0000-000019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6" xr:uid="{00000000-0005-0000-0000-00001E590000}"/>
    <cellStyle name="20% - 强调文字颜色 6 3 3 3 3 2 2" xfId="22768" xr:uid="{00000000-0005-0000-0000-000020590000}"/>
    <cellStyle name="20% - 强调文字颜色 6 3 3 3 3 2 2 2" xfId="20984" xr:uid="{00000000-0005-0000-0000-000028520000}"/>
    <cellStyle name="20% - 强调文字颜色 6 3 3 3 3 2 2 3" xfId="20988" xr:uid="{00000000-0005-0000-0000-00002C520000}"/>
    <cellStyle name="20% - 强调文字颜色 6 3 3 3 3 2 3" xfId="22770" xr:uid="{00000000-0005-0000-0000-000022590000}"/>
    <cellStyle name="20% - 强调文字颜色 6 3 3 3 3 2 4" xfId="22771" xr:uid="{00000000-0005-0000-0000-000023590000}"/>
    <cellStyle name="20% - 强调文字颜色 6 3 3 3 3 3" xfId="22772" xr:uid="{00000000-0005-0000-0000-000024590000}"/>
    <cellStyle name="20% - 强调文字颜色 6 3 3 3 3 3 2" xfId="20098" xr:uid="{00000000-0005-0000-0000-0000B24E0000}"/>
    <cellStyle name="20% - 强调文字颜色 6 3 3 3 3 3 2 2" xfId="20100" xr:uid="{00000000-0005-0000-0000-0000B44E0000}"/>
    <cellStyle name="20% - 强调文字颜色 6 3 3 3 3 3 2 3" xfId="20102" xr:uid="{00000000-0005-0000-0000-0000B64E0000}"/>
    <cellStyle name="20% - 强调文字颜色 6 3 3 3 3 3 3" xfId="20105" xr:uid="{00000000-0005-0000-0000-0000B94E0000}"/>
    <cellStyle name="20% - 强调文字颜色 6 3 3 3 3 3 4" xfId="19486" xr:uid="{00000000-0005-0000-0000-00004E4C0000}"/>
    <cellStyle name="20% - 强调文字颜色 6 3 3 3 3 4" xfId="22774" xr:uid="{00000000-0005-0000-0000-000026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79" xr:uid="{00000000-0005-0000-0000-00002B590000}"/>
    <cellStyle name="20% - 强调文字颜色 6 3 3 3 3 5 2" xfId="22781" xr:uid="{00000000-0005-0000-0000-00002D590000}"/>
    <cellStyle name="20% - 强调文字颜色 6 3 3 3 3 5 3" xfId="22782" xr:uid="{00000000-0005-0000-0000-00002E590000}"/>
    <cellStyle name="20% - 强调文字颜色 6 3 3 3 3 6" xfId="22783" xr:uid="{00000000-0005-0000-0000-00002F590000}"/>
    <cellStyle name="20% - 强调文字颜色 6 3 3 3 3 6 2" xfId="22785" xr:uid="{00000000-0005-0000-0000-000031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0" xr:uid="{00000000-0005-0000-0000-000036590000}"/>
    <cellStyle name="20% - 强调文字颜色 6 3 3 4" xfId="22793" xr:uid="{00000000-0005-0000-0000-000039590000}"/>
    <cellStyle name="20% - 强调文字颜色 6 3 3 4 2" xfId="22794" xr:uid="{00000000-0005-0000-0000-00003A590000}"/>
    <cellStyle name="20% - 强调文字颜色 6 3 3 4 2 2" xfId="22796" xr:uid="{00000000-0005-0000-0000-00003C590000}"/>
    <cellStyle name="20% - 强调文字颜色 6 3 3 4 2 2 2" xfId="18359" xr:uid="{00000000-0005-0000-0000-0000E7470000}"/>
    <cellStyle name="20% - 强调文字颜色 6 3 3 4 2 3" xfId="22797" xr:uid="{00000000-0005-0000-0000-00003D590000}"/>
    <cellStyle name="20% - 强调文字颜色 6 3 3 4 2 3 2" xfId="18370" xr:uid="{00000000-0005-0000-0000-0000F2470000}"/>
    <cellStyle name="20% - 强调文字颜色 6 3 3 4 2 4" xfId="22798" xr:uid="{00000000-0005-0000-0000-00003E590000}"/>
    <cellStyle name="20% - 强调文字颜色 6 3 3 4 3" xfId="22799" xr:uid="{00000000-0005-0000-0000-00003F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8" xr:uid="{00000000-0005-0000-0000-0000742D0000}"/>
    <cellStyle name="20% - 强调文字颜色 6 3 3 5 2" xfId="11590" xr:uid="{00000000-0005-0000-0000-0000762D0000}"/>
    <cellStyle name="20% - 强调文字颜色 6 3 3 5 2 2" xfId="11592" xr:uid="{00000000-0005-0000-0000-0000782D0000}"/>
    <cellStyle name="20% - 强调文字颜色 6 3 3 5 2 2 2" xfId="11594" xr:uid="{00000000-0005-0000-0000-00007A2D0000}"/>
    <cellStyle name="20% - 强调文字颜色 6 3 3 5 2 3" xfId="11598" xr:uid="{00000000-0005-0000-0000-00007E2D0000}"/>
    <cellStyle name="20% - 强调文字颜色 6 3 3 5 2 4" xfId="10782" xr:uid="{00000000-0005-0000-0000-00004E2A0000}"/>
    <cellStyle name="20% - 强调文字颜色 6 3 3 5 3" xfId="11600" xr:uid="{00000000-0005-0000-0000-0000802D0000}"/>
    <cellStyle name="20% - 强调文字颜色 6 3 3 5 3 2" xfId="11602" xr:uid="{00000000-0005-0000-0000-0000822D0000}"/>
    <cellStyle name="20% - 强调文字颜色 6 3 3 5 3 2 2" xfId="11604" xr:uid="{00000000-0005-0000-0000-0000842D0000}"/>
    <cellStyle name="20% - 强调文字颜色 6 3 3 5 3 3" xfId="11607" xr:uid="{00000000-0005-0000-0000-0000872D0000}"/>
    <cellStyle name="20% - 强调文字颜色 6 3 3 5 3 4" xfId="11609" xr:uid="{00000000-0005-0000-0000-0000892D0000}"/>
    <cellStyle name="20% - 强调文字颜色 6 3 3 5 4" xfId="11611" xr:uid="{00000000-0005-0000-0000-00008B2D0000}"/>
    <cellStyle name="20% - 强调文字颜色 6 3 3 5 4 2" xfId="11613" xr:uid="{00000000-0005-0000-0000-00008D2D0000}"/>
    <cellStyle name="20% - 强调文字颜色 6 3 3 5 5" xfId="11616" xr:uid="{00000000-0005-0000-0000-0000902D0000}"/>
    <cellStyle name="20% - 强调文字颜色 6 3 3 5 6" xfId="11620" xr:uid="{00000000-0005-0000-0000-0000942D0000}"/>
    <cellStyle name="20% - 强调文字颜色 6 3 3 6" xfId="11622" xr:uid="{00000000-0005-0000-0000-0000962D0000}"/>
    <cellStyle name="20% - 强调文字颜色 6 3 3 6 2" xfId="9468" xr:uid="{00000000-0005-0000-0000-00002C250000}"/>
    <cellStyle name="20% - 强调文字颜色 6 3 3 6 2 2" xfId="22805" xr:uid="{00000000-0005-0000-0000-000045590000}"/>
    <cellStyle name="20% - 强调文字颜色 6 3 3 6 2 2 2" xfId="22807" xr:uid="{00000000-0005-0000-0000-000047590000}"/>
    <cellStyle name="20% - 强调文字颜色 6 3 3 6 2 3" xfId="22809" xr:uid="{00000000-0005-0000-0000-000049590000}"/>
    <cellStyle name="20% - 强调文字颜色 6 3 3 6 2 4" xfId="22812" xr:uid="{00000000-0005-0000-0000-00004C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4" xr:uid="{00000000-0005-0000-0000-00004E590000}"/>
    <cellStyle name="20% - 强调文字颜色 6 3 3 6 5" xfId="13060" xr:uid="{00000000-0005-0000-0000-000034330000}"/>
    <cellStyle name="20% - 强调文字颜色 6 3 3 6 6" xfId="22816" xr:uid="{00000000-0005-0000-0000-000050590000}"/>
    <cellStyle name="20% - 强调文字颜色 6 3 3 7" xfId="11625" xr:uid="{00000000-0005-0000-0000-0000992D0000}"/>
    <cellStyle name="20% - 强调文字颜色 6 3 3 7 2" xfId="11628" xr:uid="{00000000-0005-0000-0000-00009C2D0000}"/>
    <cellStyle name="20% - 强调文字颜色 6 3 3 7 2 2" xfId="22818" xr:uid="{00000000-0005-0000-0000-000052590000}"/>
    <cellStyle name="20% - 强调文字颜色 6 3 3 7 2 3" xfId="22820" xr:uid="{00000000-0005-0000-0000-000054590000}"/>
    <cellStyle name="20% - 强调文字颜色 6 3 3 7 3" xfId="13064" xr:uid="{00000000-0005-0000-0000-000038330000}"/>
    <cellStyle name="20% - 强调文字颜色 6 3 3 7 3 2" xfId="13067" xr:uid="{00000000-0005-0000-0000-00003B330000}"/>
    <cellStyle name="20% - 强调文字颜色 6 3 3 7 4" xfId="13070" xr:uid="{00000000-0005-0000-0000-00003E330000}"/>
    <cellStyle name="20% - 强调文字颜色 6 3 3 7 5" xfId="13074" xr:uid="{00000000-0005-0000-0000-000042330000}"/>
    <cellStyle name="20% - 强调文字颜色 6 3 3 8" xfId="11631" xr:uid="{00000000-0005-0000-0000-00009F2D0000}"/>
    <cellStyle name="20% - 强调文字颜色 6 3 3 8 2" xfId="22823" xr:uid="{00000000-0005-0000-0000-000057590000}"/>
    <cellStyle name="20% - 强调文字颜色 6 3 3 8 2 2" xfId="22825" xr:uid="{00000000-0005-0000-0000-000059590000}"/>
    <cellStyle name="20% - 强调文字颜色 6 3 3 8 2 3" xfId="22827" xr:uid="{00000000-0005-0000-0000-00005B590000}"/>
    <cellStyle name="20% - 强调文字颜色 6 3 3 8 3" xfId="13079" xr:uid="{00000000-0005-0000-0000-000047330000}"/>
    <cellStyle name="20% - 强调文字颜色 6 3 3 8 3 2" xfId="22829" xr:uid="{00000000-0005-0000-0000-00005D590000}"/>
    <cellStyle name="20% - 强调文字颜色 6 3 3 8 4" xfId="13083" xr:uid="{00000000-0005-0000-0000-00004B330000}"/>
    <cellStyle name="20% - 强调文字颜色 6 3 3 8 5" xfId="22831" xr:uid="{00000000-0005-0000-0000-00005F590000}"/>
    <cellStyle name="20% - 强调文字颜色 6 3 3 9" xfId="11634" xr:uid="{00000000-0005-0000-0000-0000A22D0000}"/>
    <cellStyle name="20% - 强调文字颜色 6 3 3 9 2" xfId="22835" xr:uid="{00000000-0005-0000-0000-000063590000}"/>
    <cellStyle name="20% - 强调文字颜色 6 3 3 9 3" xfId="22837" xr:uid="{00000000-0005-0000-0000-000065590000}"/>
    <cellStyle name="20% - 强调文字颜色 6 3 4" xfId="22840" xr:uid="{00000000-0005-0000-0000-000068590000}"/>
    <cellStyle name="20% - 强调文字颜色 6 3 4 2" xfId="22843" xr:uid="{00000000-0005-0000-0000-00006B590000}"/>
    <cellStyle name="20% - 强调文字颜色 6 3 4 2 2" xfId="21037" xr:uid="{00000000-0005-0000-0000-00005D520000}"/>
    <cellStyle name="20% - 强调文字颜色 6 3 4 2 2 2" xfId="16234" xr:uid="{00000000-0005-0000-0000-00009A3F0000}"/>
    <cellStyle name="20% - 强调文字颜色 6 3 4 2 2 2 2" xfId="16237" xr:uid="{00000000-0005-0000-0000-00009D3F0000}"/>
    <cellStyle name="20% - 强调文字颜色 6 3 4 2 2 2 3" xfId="16242" xr:uid="{00000000-0005-0000-0000-0000A23F0000}"/>
    <cellStyle name="20% - 强调文字颜色 6 3 4 2 2 2 4" xfId="318" xr:uid="{00000000-0005-0000-0000-00006A010000}"/>
    <cellStyle name="20% - 强调文字颜色 6 3 4 2 2 3" xfId="16247" xr:uid="{00000000-0005-0000-0000-0000A73F0000}"/>
    <cellStyle name="20% - 强调文字颜色 6 3 4 2 2 3 2" xfId="16250" xr:uid="{00000000-0005-0000-0000-0000AA3F0000}"/>
    <cellStyle name="20% - 强调文字颜色 6 3 4 2 2 4" xfId="16257" xr:uid="{00000000-0005-0000-0000-0000B13F0000}"/>
    <cellStyle name="20% - 强调文字颜色 6 3 4 2 2 5" xfId="16262" xr:uid="{00000000-0005-0000-0000-0000B63F0000}"/>
    <cellStyle name="20% - 强调文字颜色 6 3 4 2 3" xfId="1625" xr:uid="{00000000-0005-0000-0000-000089060000}"/>
    <cellStyle name="20% - 强调文字颜色 6 3 4 2 3 2" xfId="1638" xr:uid="{00000000-0005-0000-0000-000096060000}"/>
    <cellStyle name="20% - 强调文字颜色 6 3 4 2 3 2 2" xfId="22844" xr:uid="{00000000-0005-0000-0000-00006C590000}"/>
    <cellStyle name="20% - 强调文字颜色 6 3 4 2 3 2 3" xfId="22846" xr:uid="{00000000-0005-0000-0000-00006E590000}"/>
    <cellStyle name="20% - 强调文字颜色 6 3 4 2 3 3" xfId="1741" xr:uid="{00000000-0005-0000-0000-0000FD060000}"/>
    <cellStyle name="20% - 强调文字颜色 6 3 4 2 4" xfId="1648" xr:uid="{00000000-0005-0000-0000-0000A0060000}"/>
    <cellStyle name="20% - 强调文字颜色 6 3 4 2 5" xfId="191" xr:uid="{00000000-0005-0000-0000-0000DE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6" xr:uid="{00000000-0005-0000-0000-000018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7" xr:uid="{00000000-0005-0000-0000-0000A52D0000}"/>
    <cellStyle name="20% - 强调文字颜色 6 3 4 5 2" xfId="11640" xr:uid="{00000000-0005-0000-0000-0000A82D0000}"/>
    <cellStyle name="20% - 强调文字颜色 6 3 4 5 2 2" xfId="11642" xr:uid="{00000000-0005-0000-0000-0000AA2D0000}"/>
    <cellStyle name="20% - 强调文字颜色 6 3 4 5 3" xfId="11644" xr:uid="{00000000-0005-0000-0000-0000AC2D0000}"/>
    <cellStyle name="20% - 强调文字颜色 6 3 4 6" xfId="11648" xr:uid="{00000000-0005-0000-0000-0000B02D0000}"/>
    <cellStyle name="20% - 强调文字颜色 6 3 4 6 2" xfId="11650" xr:uid="{00000000-0005-0000-0000-0000B2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6" xr:uid="{00000000-0005-0000-0000-00005A400000}"/>
    <cellStyle name="20% - 强调文字颜色 6 3 5 2 2 2 2" xfId="13426" xr:uid="{00000000-0005-0000-0000-0000A2340000}"/>
    <cellStyle name="20% - 强调文字颜色 6 3 5 2 2 2 3" xfId="13432" xr:uid="{00000000-0005-0000-0000-0000A8340000}"/>
    <cellStyle name="20% - 强调文字颜色 6 3 5 2 2 3" xfId="22857" xr:uid="{00000000-0005-0000-0000-000079590000}"/>
    <cellStyle name="20% - 强调文字颜色 6 3 5 2 2 3 2" xfId="22858" xr:uid="{00000000-0005-0000-0000-00007A590000}"/>
    <cellStyle name="20% - 强调文字颜色 6 3 5 2 2 4" xfId="22859" xr:uid="{00000000-0005-0000-0000-00007B590000}"/>
    <cellStyle name="20% - 强调文字颜色 6 3 5 2 3" xfId="22861" xr:uid="{00000000-0005-0000-0000-00007D590000}"/>
    <cellStyle name="20% - 强调文字颜色 6 3 5 2 3 2" xfId="1165" xr:uid="{00000000-0005-0000-0000-0000BD040000}"/>
    <cellStyle name="20% - 强调文字颜色 6 3 5 2 3 2 2" xfId="13616" xr:uid="{00000000-0005-0000-0000-000060350000}"/>
    <cellStyle name="20% - 强调文字颜色 6 3 5 2 3 2 3" xfId="13619" xr:uid="{00000000-0005-0000-0000-000063350000}"/>
    <cellStyle name="20% - 强调文字颜色 6 3 5 2 3 3" xfId="6874" xr:uid="{00000000-0005-0000-0000-00000A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3" xr:uid="{00000000-0005-0000-0000-000089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5" xr:uid="{00000000-0005-0000-0000-00007D530000}"/>
    <cellStyle name="20% - 强调文字颜色 6 3 6 2 3" xfId="22883" xr:uid="{00000000-0005-0000-0000-000093590000}"/>
    <cellStyle name="20% - 强调文字颜色 6 3 6 2 3 2" xfId="22884" xr:uid="{00000000-0005-0000-0000-000094590000}"/>
    <cellStyle name="20% - 强调文字颜色 6 3 6 2 3 2 2" xfId="22885" xr:uid="{00000000-0005-0000-0000-000095590000}"/>
    <cellStyle name="20% - 强调文字颜色 6 3 6 2 3 2 2 2" xfId="21686" xr:uid="{00000000-0005-0000-0000-0000E6540000}"/>
    <cellStyle name="20% - 强调文字颜色 6 3 6 2 3 2 2 3" xfId="21689" xr:uid="{00000000-0005-0000-0000-0000E9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3" xr:uid="{00000000-0005-0000-0000-00009D590000}"/>
    <cellStyle name="20% - 强调文字颜色 6 3 6 2 3 3 3" xfId="22895" xr:uid="{00000000-0005-0000-0000-00009F590000}"/>
    <cellStyle name="20% - 强调文字颜色 6 3 6 2 3 3 4" xfId="22896" xr:uid="{00000000-0005-0000-0000-0000A0590000}"/>
    <cellStyle name="20% - 强调文字颜色 6 3 6 2 3 4" xfId="21337" xr:uid="{00000000-0005-0000-0000-000089530000}"/>
    <cellStyle name="20% - 强调文字颜色 6 3 6 2 3 4 2" xfId="21340" xr:uid="{00000000-0005-0000-0000-00008C530000}"/>
    <cellStyle name="20% - 强调文字颜色 6 3 6 2 3 4 3" xfId="22897" xr:uid="{00000000-0005-0000-0000-0000A1590000}"/>
    <cellStyle name="20% - 强调文字颜色 6 3 6 2 3 5" xfId="21343" xr:uid="{00000000-0005-0000-0000-00008F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1" xr:uid="{00000000-0005-0000-0000-0000AB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5" xr:uid="{00000000-0005-0000-0000-0000AF530000}"/>
    <cellStyle name="20% - 强调文字颜色 6 3 6 4 4" xfId="22917" xr:uid="{00000000-0005-0000-0000-0000B5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2" xr:uid="{00000000-0005-0000-0000-000084440000}"/>
    <cellStyle name="20% - 强调文字颜色 6 3 6 4 6" xfId="22923" xr:uid="{00000000-0005-0000-0000-0000BB590000}"/>
    <cellStyle name="20% - 强调文字颜色 6 3 6 5" xfId="22925" xr:uid="{00000000-0005-0000-0000-0000BD590000}"/>
    <cellStyle name="20% - 强调文字颜色 6 3 6 5 2" xfId="15390" xr:uid="{00000000-0005-0000-0000-00004E3C0000}"/>
    <cellStyle name="20% - 强调文字颜色 6 3 7" xfId="22926" xr:uid="{00000000-0005-0000-0000-0000BE590000}"/>
    <cellStyle name="20% - 强调文字颜色 6 3 7 2" xfId="22927" xr:uid="{00000000-0005-0000-0000-0000BF590000}"/>
    <cellStyle name="20% - 强调文字颜色 6 3 7 2 2" xfId="19733" xr:uid="{00000000-0005-0000-0000-0000454D0000}"/>
    <cellStyle name="20% - 强调文字颜色 6 3 7 2 2 2" xfId="22928" xr:uid="{00000000-0005-0000-0000-0000C0590000}"/>
    <cellStyle name="20% - 强调文字颜色 6 3 7 2 2 2 2" xfId="22399" xr:uid="{00000000-0005-0000-0000-0000AF570000}"/>
    <cellStyle name="20% - 强调文字颜色 6 3 7 2 2 2 2 2" xfId="9241" xr:uid="{00000000-0005-0000-0000-000049240000}"/>
    <cellStyle name="20% - 强调文字颜色 6 3 7 2 2 2 2 3" xfId="5578" xr:uid="{00000000-0005-0000-0000-0000FA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6" xr:uid="{00000000-0005-0000-0000-0000B6570000}"/>
    <cellStyle name="20% - 强调文字颜色 6 3 7 2 2 3 2 2" xfId="9266" xr:uid="{00000000-0005-0000-0000-000062240000}"/>
    <cellStyle name="20% - 强调文字颜色 6 3 7 2 2 3 2 3" xfId="9271" xr:uid="{00000000-0005-0000-0000-000067240000}"/>
    <cellStyle name="20% - 强调文字颜色 6 3 7 2 2 3 3" xfId="22932" xr:uid="{00000000-0005-0000-0000-0000C4590000}"/>
    <cellStyle name="20% - 强调文字颜色 6 3 7 2 2 3 4" xfId="22933" xr:uid="{00000000-0005-0000-0000-0000C5590000}"/>
    <cellStyle name="20% - 强调文字颜色 6 3 7 2 2 4" xfId="15995" xr:uid="{00000000-0005-0000-0000-0000AB3E0000}"/>
    <cellStyle name="20% - 强调文字颜色 6 3 7 2 2 4 2" xfId="22934" xr:uid="{00000000-0005-0000-0000-0000C6590000}"/>
    <cellStyle name="20% - 强调文字颜色 6 3 7 2 2 4 3" xfId="22936" xr:uid="{00000000-0005-0000-0000-0000C8590000}"/>
    <cellStyle name="20% - 强调文字颜色 6 3 7 2 2 5" xfId="15998" xr:uid="{00000000-0005-0000-0000-0000AE3E0000}"/>
    <cellStyle name="20% - 强调文字颜色 6 3 7 2 2 6" xfId="22938" xr:uid="{00000000-0005-0000-0000-0000CA590000}"/>
    <cellStyle name="20% - 强调文字颜色 6 3 7 2 3" xfId="19735" xr:uid="{00000000-0005-0000-0000-0000474D0000}"/>
    <cellStyle name="20% - 强调文字颜色 6 3 7 2 4" xfId="22940" xr:uid="{00000000-0005-0000-0000-0000CC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8" xr:uid="{00000000-0005-0000-0000-00005E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3" xr:uid="{00000000-0005-0000-0000-0000D9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0" xr:uid="{00000000-0005-0000-0000-0000E0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7" xr:uid="{00000000-0005-0000-0000-000011530000}"/>
    <cellStyle name="20% - 强调文字颜色 6 3 7 3 6" xfId="22569" xr:uid="{00000000-0005-0000-0000-000059580000}"/>
    <cellStyle name="20% - 强调文字颜色 6 3 7 4" xfId="22966" xr:uid="{00000000-0005-0000-0000-0000E6590000}"/>
    <cellStyle name="20% - 强调文字颜色 6 3 7 5" xfId="19264" xr:uid="{00000000-0005-0000-0000-000070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4" xr:uid="{00000000-0005-0000-0000-0000CA410000}"/>
    <cellStyle name="20% - 强调文字颜色 6 3 9 2 2 2 2" xfId="22978" xr:uid="{00000000-0005-0000-0000-0000F2590000}"/>
    <cellStyle name="20% - 强调文字颜色 6 3 9 2 2 2 3" xfId="22979" xr:uid="{00000000-0005-0000-0000-0000F3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4" xr:uid="{00000000-0005-0000-0000-0000F8590000}"/>
    <cellStyle name="20% - 强调文字颜色 6 3 9 2 3 2 3" xfId="22986" xr:uid="{00000000-0005-0000-0000-0000FA590000}"/>
    <cellStyle name="20% - 强调文字颜色 6 3 9 2 3 3" xfId="22989" xr:uid="{00000000-0005-0000-0000-0000FD590000}"/>
    <cellStyle name="20% - 强调文字颜色 6 3 9 2 3 4" xfId="22990" xr:uid="{00000000-0005-0000-0000-0000FE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2998" xr:uid="{00000000-0005-0000-0000-0000065A0000}"/>
    <cellStyle name="20% - 强调文字颜色 6 3 9 3" xfId="23001" xr:uid="{00000000-0005-0000-0000-0000095A0000}"/>
    <cellStyle name="20% - 强调文字颜色 6 3 9 4" xfId="23002" xr:uid="{00000000-0005-0000-0000-00000A5A0000}"/>
    <cellStyle name="20% - 强调文字颜色 6 3 9 5" xfId="23005" xr:uid="{00000000-0005-0000-0000-00000D5A0000}"/>
    <cellStyle name="20% - 强调文字颜色 6 4" xfId="3925" xr:uid="{00000000-0005-0000-0000-0000850F0000}"/>
    <cellStyle name="20% - 强调文字颜色 6 4 2" xfId="23007" xr:uid="{00000000-0005-0000-0000-00000F5A0000}"/>
    <cellStyle name="20% - 强调文字颜色 6 4 2 10" xfId="23009" xr:uid="{00000000-0005-0000-0000-0000115A0000}"/>
    <cellStyle name="20% - 强调文字颜色 6 4 2 10 2" xfId="6377" xr:uid="{00000000-0005-0000-0000-000019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9" xr:uid="{00000000-0005-0000-0000-000031350000}"/>
    <cellStyle name="20% - 强调文字颜色 6 4 2 17" xfId="13573" xr:uid="{00000000-0005-0000-0000-000035350000}"/>
    <cellStyle name="20% - 强调文字颜色 6 4 2 2" xfId="16820" xr:uid="{00000000-0005-0000-0000-0000E4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1" xr:uid="{00000000-0005-0000-0000-0000275A0000}"/>
    <cellStyle name="20% - 强调文字颜色 6 4 2 2 12" xfId="23033" xr:uid="{00000000-0005-0000-0000-0000295A0000}"/>
    <cellStyle name="20% - 强调文字颜色 6 4 2 2 12 2" xfId="20039" xr:uid="{00000000-0005-0000-0000-0000774E0000}"/>
    <cellStyle name="20% - 强调文字颜色 6 4 2 2 13" xfId="23035" xr:uid="{00000000-0005-0000-0000-00002B5A0000}"/>
    <cellStyle name="20% - 强调文字颜色 6 4 2 2 13 2" xfId="23036" xr:uid="{00000000-0005-0000-0000-00002C5A0000}"/>
    <cellStyle name="20% - 强调文字颜色 6 4 2 2 14" xfId="1088" xr:uid="{00000000-0005-0000-0000-000070040000}"/>
    <cellStyle name="20% - 强调文字颜色 6 4 2 2 15" xfId="1094" xr:uid="{00000000-0005-0000-0000-000076040000}"/>
    <cellStyle name="20% - 强调文字颜色 6 4 2 2 16" xfId="23037" xr:uid="{00000000-0005-0000-0000-00002D5A0000}"/>
    <cellStyle name="20% - 强调文字颜色 6 4 2 2 2" xfId="16823" xr:uid="{00000000-0005-0000-0000-0000E7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9" xr:uid="{00000000-0005-0000-0000-00002D2F0000}"/>
    <cellStyle name="20% - 强调文字颜色 6 4 2 2 2 2 2 2 3" xfId="6522" xr:uid="{00000000-0005-0000-0000-0000AA190000}"/>
    <cellStyle name="20% - 强调文字颜色 6 4 2 2 2 2 2 3" xfId="23042" xr:uid="{00000000-0005-0000-0000-0000325A0000}"/>
    <cellStyle name="20% - 强调文字颜色 6 4 2 2 2 2 2 4" xfId="10489" xr:uid="{00000000-0005-0000-0000-000029290000}"/>
    <cellStyle name="20% - 强调文字颜色 6 4 2 2 2 2 3" xfId="4069" xr:uid="{00000000-0005-0000-0000-000015100000}"/>
    <cellStyle name="20% - 强调文字颜色 6 4 2 2 2 2 3 2" xfId="8333" xr:uid="{00000000-0005-0000-0000-0000BD200000}"/>
    <cellStyle name="20% - 强调文字颜色 6 4 2 2 2 2 3 2 2" xfId="12101" xr:uid="{00000000-0005-0000-0000-0000752F0000}"/>
    <cellStyle name="20% - 强调文字颜色 6 4 2 2 2 2 3 2 3" xfId="23043" xr:uid="{00000000-0005-0000-0000-0000335A0000}"/>
    <cellStyle name="20% - 强调文字颜色 6 4 2 2 2 2 3 3" xfId="23044" xr:uid="{00000000-0005-0000-0000-0000345A0000}"/>
    <cellStyle name="20% - 强调文字颜色 6 4 2 2 2 2 3 4" xfId="23045" xr:uid="{00000000-0005-0000-0000-0000355A0000}"/>
    <cellStyle name="20% - 强调文字颜色 6 4 2 2 2 2 4" xfId="4084" xr:uid="{00000000-0005-0000-0000-000024100000}"/>
    <cellStyle name="20% - 强调文字颜色 6 4 2 2 2 2 4 2" xfId="23047" xr:uid="{00000000-0005-0000-0000-0000375A0000}"/>
    <cellStyle name="20% - 强调文字颜色 6 4 2 2 2 2 4 3" xfId="23048" xr:uid="{00000000-0005-0000-0000-0000385A0000}"/>
    <cellStyle name="20% - 强调文字颜色 6 4 2 2 2 2 5" xfId="23049" xr:uid="{00000000-0005-0000-0000-0000395A0000}"/>
    <cellStyle name="20% - 强调文字颜色 6 4 2 2 2 2 5 2" xfId="23052" xr:uid="{00000000-0005-0000-0000-00003C5A0000}"/>
    <cellStyle name="20% - 强调文字颜色 6 4 2 2 2 2 6" xfId="23053" xr:uid="{00000000-0005-0000-0000-00003D5A0000}"/>
    <cellStyle name="20% - 强调文字颜色 6 4 2 2 2 3" xfId="21039" xr:uid="{00000000-0005-0000-0000-00005F520000}"/>
    <cellStyle name="20% - 强调文字颜色 6 4 2 2 2 3 2" xfId="21042" xr:uid="{00000000-0005-0000-0000-000062520000}"/>
    <cellStyle name="20% - 强调文字颜色 6 4 2 2 2 3 3" xfId="8337" xr:uid="{00000000-0005-0000-0000-0000C1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4" xr:uid="{00000000-0005-0000-0000-00008C520000}"/>
    <cellStyle name="20% - 强调文字颜色 6 4 2 2 2 5 2" xfId="23055" xr:uid="{00000000-0005-0000-0000-00003F5A0000}"/>
    <cellStyle name="20% - 强调文字颜色 6 4 2 2 2 6" xfId="21086" xr:uid="{00000000-0005-0000-0000-00008E520000}"/>
    <cellStyle name="20% - 强调文字颜色 6 4 2 2 2 7" xfId="21089" xr:uid="{00000000-0005-0000-0000-000091520000}"/>
    <cellStyle name="20% - 强调文字颜色 6 4 2 2 3" xfId="23056" xr:uid="{00000000-0005-0000-0000-0000405A0000}"/>
    <cellStyle name="20% - 强调文字颜色 6 4 2 2 3 2" xfId="5006" xr:uid="{00000000-0005-0000-0000-0000BE130000}"/>
    <cellStyle name="20% - 强调文字颜色 6 4 2 2 3 2 2" xfId="5011" xr:uid="{00000000-0005-0000-0000-0000C3130000}"/>
    <cellStyle name="20% - 强调文字颜色 6 4 2 2 3 2 2 2" xfId="23058" xr:uid="{00000000-0005-0000-0000-0000425A0000}"/>
    <cellStyle name="20% - 强调文字颜色 6 4 2 2 3 2 2 3" xfId="23059" xr:uid="{00000000-0005-0000-0000-0000435A0000}"/>
    <cellStyle name="20% - 强调文字颜色 6 4 2 2 3 2 3" xfId="4197" xr:uid="{00000000-0005-0000-0000-000095100000}"/>
    <cellStyle name="20% - 强调文字颜色 6 4 2 2 3 2 3 2" xfId="23060" xr:uid="{00000000-0005-0000-0000-0000445A0000}"/>
    <cellStyle name="20% - 强调文字颜色 6 4 2 2 3 2 4" xfId="4204" xr:uid="{00000000-0005-0000-0000-00009C100000}"/>
    <cellStyle name="20% - 强调文字颜色 6 4 2 2 3 3" xfId="5100" xr:uid="{00000000-0005-0000-0000-00001C140000}"/>
    <cellStyle name="20% - 强调文字颜色 6 4 2 2 3 3 2" xfId="5108" xr:uid="{00000000-0005-0000-0000-000024140000}"/>
    <cellStyle name="20% - 强调文字颜色 6 4 2 2 3 3 2 2" xfId="21095" xr:uid="{00000000-0005-0000-0000-000097520000}"/>
    <cellStyle name="20% - 强调文字颜色 6 4 2 2 3 3 2 3" xfId="23062" xr:uid="{00000000-0005-0000-0000-0000465A0000}"/>
    <cellStyle name="20% - 强调文字颜色 6 4 2 2 3 3 3" xfId="21099" xr:uid="{00000000-0005-0000-0000-00009B520000}"/>
    <cellStyle name="20% - 强调文字颜色 6 4 2 2 3 3 3 2" xfId="21103" xr:uid="{00000000-0005-0000-0000-00009F520000}"/>
    <cellStyle name="20% - 强调文字颜色 6 4 2 2 3 3 4" xfId="21106" xr:uid="{00000000-0005-0000-0000-0000A2520000}"/>
    <cellStyle name="20% - 强调文字颜色 6 4 2 2 3 4" xfId="5171" xr:uid="{00000000-0005-0000-0000-000063140000}"/>
    <cellStyle name="20% - 强调文字颜色 6 4 2 2 3 4 2" xfId="5177" xr:uid="{00000000-0005-0000-0000-000069140000}"/>
    <cellStyle name="20% - 强调文字颜色 6 4 2 2 3 4 3" xfId="21109" xr:uid="{00000000-0005-0000-0000-0000A5520000}"/>
    <cellStyle name="20% - 强调文字颜色 6 4 2 2 3 5" xfId="5189" xr:uid="{00000000-0005-0000-0000-000075140000}"/>
    <cellStyle name="20% - 强调文字颜色 6 4 2 2 3 5 2" xfId="5192" xr:uid="{00000000-0005-0000-0000-000078140000}"/>
    <cellStyle name="20% - 强调文字颜色 6 4 2 2 3 5 3" xfId="23064" xr:uid="{00000000-0005-0000-0000-0000485A0000}"/>
    <cellStyle name="20% - 强调文字颜色 6 4 2 2 3 6" xfId="5208" xr:uid="{00000000-0005-0000-0000-000088140000}"/>
    <cellStyle name="20% - 强调文字颜色 6 4 2 2 3 7" xfId="5230" xr:uid="{00000000-0005-0000-0000-00009E140000}"/>
    <cellStyle name="20% - 强调文字颜色 6 4 2 2 4" xfId="23065" xr:uid="{00000000-0005-0000-0000-0000495A0000}"/>
    <cellStyle name="20% - 强调文字颜色 6 4 2 2 4 2" xfId="23067" xr:uid="{00000000-0005-0000-0000-00004B5A0000}"/>
    <cellStyle name="20% - 强调文字颜色 6 4 2 2 4 2 2" xfId="12414" xr:uid="{00000000-0005-0000-0000-0000AE300000}"/>
    <cellStyle name="20% - 强调文字颜色 6 4 2 2 4 2 3" xfId="12330" xr:uid="{00000000-0005-0000-0000-00005A300000}"/>
    <cellStyle name="20% - 强调文字颜色 6 4 2 2 4 3" xfId="21115" xr:uid="{00000000-0005-0000-0000-0000AB520000}"/>
    <cellStyle name="20% - 强调文字颜色 6 4 2 2 4 3 2" xfId="12421" xr:uid="{00000000-0005-0000-0000-0000B5300000}"/>
    <cellStyle name="20% - 强调文字颜色 6 4 2 2 4 3 3" xfId="12335" xr:uid="{00000000-0005-0000-0000-00005F300000}"/>
    <cellStyle name="20% - 强调文字颜色 6 4 2 2 4 4" xfId="21120" xr:uid="{00000000-0005-0000-0000-0000B0520000}"/>
    <cellStyle name="20% - 强调文字颜色 6 4 2 2 4 4 2" xfId="7157" xr:uid="{00000000-0005-0000-0000-0000251C0000}"/>
    <cellStyle name="20% - 强调文字颜色 6 4 2 2 4 5" xfId="21124" xr:uid="{00000000-0005-0000-0000-0000B4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1" xr:uid="{00000000-0005-0000-0000-00004F5A0000}"/>
    <cellStyle name="20% - 强调文字颜色 6 4 2 2 5 3" xfId="21133" xr:uid="{00000000-0005-0000-0000-0000BD520000}"/>
    <cellStyle name="20% - 强调文字颜色 6 4 2 2 5 3 2" xfId="21135" xr:uid="{00000000-0005-0000-0000-0000BF520000}"/>
    <cellStyle name="20% - 强调文字颜色 6 4 2 2 5 3 3" xfId="21141" xr:uid="{00000000-0005-0000-0000-0000C5520000}"/>
    <cellStyle name="20% - 强调文字颜色 6 4 2 2 5 4" xfId="21147" xr:uid="{00000000-0005-0000-0000-0000CB520000}"/>
    <cellStyle name="20% - 强调文字颜色 6 4 2 2 5 4 2" xfId="21149" xr:uid="{00000000-0005-0000-0000-0000CD520000}"/>
    <cellStyle name="20% - 强调文字颜色 6 4 2 2 5 5" xfId="21152" xr:uid="{00000000-0005-0000-0000-0000D0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7" xr:uid="{00000000-0005-0000-0000-0000555A0000}"/>
    <cellStyle name="20% - 强调文字颜色 6 4 2 2 6 3" xfId="21159" xr:uid="{00000000-0005-0000-0000-0000D7520000}"/>
    <cellStyle name="20% - 强调文字颜色 6 4 2 2 6 3 2" xfId="21162" xr:uid="{00000000-0005-0000-0000-0000DA520000}"/>
    <cellStyle name="20% - 强调文字颜色 6 4 2 2 6 4" xfId="21166" xr:uid="{00000000-0005-0000-0000-0000DE520000}"/>
    <cellStyle name="20% - 强调文字颜色 6 4 2 2 6 5" xfId="21169" xr:uid="{00000000-0005-0000-0000-0000E1520000}"/>
    <cellStyle name="20% - 强调文字颜色 6 4 2 2 7" xfId="23079" xr:uid="{00000000-0005-0000-0000-0000575A0000}"/>
    <cellStyle name="20% - 强调文字颜色 6 4 2 2 7 2" xfId="14278" xr:uid="{00000000-0005-0000-0000-0000F6370000}"/>
    <cellStyle name="20% - 强调文字颜色 6 4 2 2 7 2 2" xfId="23080" xr:uid="{00000000-0005-0000-0000-0000585A0000}"/>
    <cellStyle name="20% - 强调文字颜色 6 4 2 2 7 3" xfId="21174" xr:uid="{00000000-0005-0000-0000-0000E6520000}"/>
    <cellStyle name="20% - 强调文字颜色 6 4 2 2 7 4" xfId="21180" xr:uid="{00000000-0005-0000-0000-0000EC520000}"/>
    <cellStyle name="20% - 强调文字颜色 6 4 2 2 8" xfId="18778" xr:uid="{00000000-0005-0000-0000-00008A490000}"/>
    <cellStyle name="20% - 强调文字颜色 6 4 2 2 8 2" xfId="14287" xr:uid="{00000000-0005-0000-0000-0000FF370000}"/>
    <cellStyle name="20% - 强调文字颜色 6 4 2 2 8 3" xfId="18781" xr:uid="{00000000-0005-0000-0000-00008D490000}"/>
    <cellStyle name="20% - 强调文字颜色 6 4 2 2 9" xfId="18783" xr:uid="{00000000-0005-0000-0000-00008F490000}"/>
    <cellStyle name="20% - 强调文字颜色 6 4 2 2 9 2" xfId="23081" xr:uid="{00000000-0005-0000-0000-0000595A0000}"/>
    <cellStyle name="20% - 强调文字颜色 6 4 2 2 9 3" xfId="16646" xr:uid="{00000000-0005-0000-0000-000036410000}"/>
    <cellStyle name="20% - 强调文字颜色 6 4 2 3" xfId="16825" xr:uid="{00000000-0005-0000-0000-0000E9410000}"/>
    <cellStyle name="20% - 强调文字颜色 6 4 2 3 2" xfId="23082" xr:uid="{00000000-0005-0000-0000-00005A5A0000}"/>
    <cellStyle name="20% - 强调文字颜色 6 4 2 3 2 2" xfId="15914" xr:uid="{00000000-0005-0000-0000-00005A3E0000}"/>
    <cellStyle name="20% - 强调文字颜色 6 4 2 3 2 2 2" xfId="15916" xr:uid="{00000000-0005-0000-0000-00005C3E0000}"/>
    <cellStyle name="20% - 强调文字颜色 6 4 2 3 2 2 2 2" xfId="23084" xr:uid="{00000000-0005-0000-0000-00005C5A0000}"/>
    <cellStyle name="20% - 强调文字颜色 6 4 2 3 2 2 2 2 2" xfId="23087" xr:uid="{00000000-0005-0000-0000-00005F5A0000}"/>
    <cellStyle name="20% - 强调文字颜色 6 4 2 3 2 2 2 2 3" xfId="23090" xr:uid="{00000000-0005-0000-0000-0000625A0000}"/>
    <cellStyle name="20% - 强调文字颜色 6 4 2 3 2 2 2 3" xfId="23094" xr:uid="{00000000-0005-0000-0000-0000665A0000}"/>
    <cellStyle name="20% - 强调文字颜色 6 4 2 3 2 2 2 4" xfId="20338" xr:uid="{00000000-0005-0000-0000-0000A24F0000}"/>
    <cellStyle name="20% - 强调文字颜色 6 4 2 3 2 2 3" xfId="20391" xr:uid="{00000000-0005-0000-0000-0000D74F0000}"/>
    <cellStyle name="20% - 强调文字颜色 6 4 2 3 2 2 3 2" xfId="23097" xr:uid="{00000000-0005-0000-0000-0000695A0000}"/>
    <cellStyle name="20% - 强调文字颜色 6 4 2 3 2 2 3 2 2" xfId="18694" xr:uid="{00000000-0005-0000-0000-000036490000}"/>
    <cellStyle name="20% - 强调文字颜色 6 4 2 3 2 2 3 2 3" xfId="23099" xr:uid="{00000000-0005-0000-0000-00006B5A0000}"/>
    <cellStyle name="20% - 强调文字颜色 6 4 2 3 2 2 3 3" xfId="23101" xr:uid="{00000000-0005-0000-0000-00006D5A0000}"/>
    <cellStyle name="20% - 强调文字颜色 6 4 2 3 2 2 3 4" xfId="23103" xr:uid="{00000000-0005-0000-0000-00006F5A0000}"/>
    <cellStyle name="20% - 强调文字颜色 6 4 2 3 2 2 4" xfId="20394" xr:uid="{00000000-0005-0000-0000-0000DA4F0000}"/>
    <cellStyle name="20% - 强调文字颜色 6 4 2 3 2 2 4 2" xfId="23106" xr:uid="{00000000-0005-0000-0000-0000725A0000}"/>
    <cellStyle name="20% - 强调文字颜色 6 4 2 3 2 2 4 3" xfId="23108" xr:uid="{00000000-0005-0000-0000-0000745A0000}"/>
    <cellStyle name="20% - 强调文字颜色 6 4 2 3 2 2 5" xfId="21955" xr:uid="{00000000-0005-0000-0000-0000F3550000}"/>
    <cellStyle name="20% - 强调文字颜色 6 4 2 3 2 2 5 2" xfId="14478" xr:uid="{00000000-0005-0000-0000-0000BE380000}"/>
    <cellStyle name="20% - 强调文字颜色 6 4 2 3 2 2 6" xfId="3363" xr:uid="{00000000-0005-0000-0000-000053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5" xr:uid="{00000000-0005-0000-0000-000033570000}"/>
    <cellStyle name="20% - 强调文字颜色 6 4 2 3 2 6" xfId="22286" xr:uid="{00000000-0005-0000-0000-00003E570000}"/>
    <cellStyle name="20% - 强调文字颜色 6 4 2 3 3" xfId="23112" xr:uid="{00000000-0005-0000-0000-0000785A0000}"/>
    <cellStyle name="20% - 强调文字颜色 6 4 2 3 3 2" xfId="3543" xr:uid="{00000000-0005-0000-0000-000007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52" xr:uid="{00000000-0005-0000-0000-0000100E0000}"/>
    <cellStyle name="20% - 强调文字颜色 6 4 2 3 3 3 2" xfId="22202" xr:uid="{00000000-0005-0000-0000-0000EA560000}"/>
    <cellStyle name="20% - 强调文字颜色 6 4 2 3 3 3 2 2" xfId="8076" xr:uid="{00000000-0005-0000-0000-0000BC1F0000}"/>
    <cellStyle name="20% - 强调文字颜色 6 4 2 3 3 3 2 3" xfId="8079" xr:uid="{00000000-0005-0000-0000-0000BF1F0000}"/>
    <cellStyle name="20% - 强调文字颜色 6 4 2 3 3 3 3" xfId="23123" xr:uid="{00000000-0005-0000-0000-0000835A0000}"/>
    <cellStyle name="20% - 强调文字颜色 6 4 2 3 3 3 4" xfId="20118" xr:uid="{00000000-0005-0000-0000-0000C64E0000}"/>
    <cellStyle name="20% - 强调文字颜色 6 4 2 3 3 4" xfId="23125" xr:uid="{00000000-0005-0000-0000-0000855A0000}"/>
    <cellStyle name="20% - 强调文字颜色 6 4 2 3 3 4 2" xfId="22217" xr:uid="{00000000-0005-0000-0000-0000F9560000}"/>
    <cellStyle name="20% - 强调文字颜色 6 4 2 3 3 4 2 2" xfId="22220" xr:uid="{00000000-0005-0000-0000-0000FC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0" xr:uid="{00000000-0005-0000-0000-00008A5A0000}"/>
    <cellStyle name="20% - 强调文字颜色 6 4 2 3 3 6 2" xfId="23132" xr:uid="{00000000-0005-0000-0000-00008C5A0000}"/>
    <cellStyle name="20% - 强调文字颜色 6 4 2 3 3 7" xfId="23134" xr:uid="{00000000-0005-0000-0000-00008E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6" xr:uid="{00000000-0005-0000-0000-00009A1E0000}"/>
    <cellStyle name="20% - 强调文字颜色 6 4 2 4 2 2" xfId="23140" xr:uid="{00000000-0005-0000-0000-0000945A0000}"/>
    <cellStyle name="20% - 强调文字颜色 6 4 2 4 2 2 2" xfId="21005" xr:uid="{00000000-0005-0000-0000-00003D520000}"/>
    <cellStyle name="20% - 强调文字颜色 6 4 2 4 2 3" xfId="21209" xr:uid="{00000000-0005-0000-0000-000009530000}"/>
    <cellStyle name="20% - 强调文字颜色 6 4 2 4 2 3 2" xfId="21090" xr:uid="{00000000-0005-0000-0000-000092520000}"/>
    <cellStyle name="20% - 强调文字颜色 6 4 2 4 2 4" xfId="23141" xr:uid="{00000000-0005-0000-0000-0000955A0000}"/>
    <cellStyle name="20% - 强调文字颜色 6 4 2 4 3" xfId="7788" xr:uid="{00000000-0005-0000-0000-00009C1E0000}"/>
    <cellStyle name="20% - 强调文字颜色 6 4 2 4 3 2" xfId="7684" xr:uid="{00000000-0005-0000-0000-0000341E0000}"/>
    <cellStyle name="20% - 强调文字颜色 6 4 2 4 3 3" xfId="23143" xr:uid="{00000000-0005-0000-0000-0000975A0000}"/>
    <cellStyle name="20% - 强调文字颜色 6 4 2 4 4" xfId="23144" xr:uid="{00000000-0005-0000-0000-0000985A0000}"/>
    <cellStyle name="20% - 强调文字颜色 6 4 2 4 5" xfId="5014" xr:uid="{00000000-0005-0000-0000-0000C6130000}"/>
    <cellStyle name="20% - 强调文字颜色 6 4 2 4 6" xfId="4194" xr:uid="{00000000-0005-0000-0000-000092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7" xr:uid="{00000000-0005-0000-0000-00004D530000}"/>
    <cellStyle name="20% - 强调文字颜色 6 4 2 5 2 3" xfId="23148" xr:uid="{00000000-0005-0000-0000-00009C5A0000}"/>
    <cellStyle name="20% - 强调文字颜色 6 4 2 5 2 4" xfId="10905" xr:uid="{00000000-0005-0000-0000-0000C92A0000}"/>
    <cellStyle name="20% - 强调文字颜色 6 4 2 5 3" xfId="23149" xr:uid="{00000000-0005-0000-0000-00009D5A0000}"/>
    <cellStyle name="20% - 强调文字颜色 6 4 2 5 3 2" xfId="23150" xr:uid="{00000000-0005-0000-0000-00009E5A0000}"/>
    <cellStyle name="20% - 强调文字颜色 6 4 2 5 3 2 2" xfId="21416" xr:uid="{00000000-0005-0000-0000-0000D8530000}"/>
    <cellStyle name="20% - 强调文字颜色 6 4 2 5 3 3" xfId="23151" xr:uid="{00000000-0005-0000-0000-00009F5A0000}"/>
    <cellStyle name="20% - 强调文字颜色 6 4 2 5 3 4" xfId="10916" xr:uid="{00000000-0005-0000-0000-0000D42A0000}"/>
    <cellStyle name="20% - 强调文字颜色 6 4 2 5 4" xfId="50" xr:uid="{00000000-0005-0000-0000-000039000000}"/>
    <cellStyle name="20% - 强调文字颜色 6 4 2 5 4 2" xfId="23152" xr:uid="{00000000-0005-0000-0000-0000A05A0000}"/>
    <cellStyle name="20% - 强调文字颜色 6 4 2 5 5" xfId="5112" xr:uid="{00000000-0005-0000-0000-000028140000}"/>
    <cellStyle name="20% - 强调文字颜色 6 4 2 5 6" xfId="5144" xr:uid="{00000000-0005-0000-0000-000048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7" xr:uid="{00000000-0005-0000-0000-0000A55A0000}"/>
    <cellStyle name="20% - 强调文字颜色 6 4 2 6 2 4" xfId="16301" xr:uid="{00000000-0005-0000-0000-0000DD3F0000}"/>
    <cellStyle name="20% - 强调文字颜色 6 4 2 6 3" xfId="23159" xr:uid="{00000000-0005-0000-0000-0000A75A0000}"/>
    <cellStyle name="20% - 强调文字颜色 6 4 2 6 3 2" xfId="14081" xr:uid="{00000000-0005-0000-0000-000031370000}"/>
    <cellStyle name="20% - 强调文字颜色 6 4 2 6 3 3" xfId="23160" xr:uid="{00000000-0005-0000-0000-0000A85A0000}"/>
    <cellStyle name="20% - 强调文字颜色 6 4 2 6 4" xfId="17212" xr:uid="{00000000-0005-0000-0000-00006C430000}"/>
    <cellStyle name="20% - 强调文字颜色 6 4 2 6 4 2" xfId="954" xr:uid="{00000000-0005-0000-0000-0000EA030000}"/>
    <cellStyle name="20% - 强调文字颜色 6 4 2 6 5" xfId="5181" xr:uid="{00000000-0005-0000-0000-00006D140000}"/>
    <cellStyle name="20% - 强调文字颜色 6 4 2 6 6" xfId="5184" xr:uid="{00000000-0005-0000-0000-000070140000}"/>
    <cellStyle name="20% - 强调文字颜色 6 4 2 7" xfId="23162" xr:uid="{00000000-0005-0000-0000-0000AA5A0000}"/>
    <cellStyle name="20% - 强调文字颜色 6 4 2 7 2" xfId="2883" xr:uid="{00000000-0005-0000-0000-0000730B0000}"/>
    <cellStyle name="20% - 强调文字颜色 6 4 2 7 2 2" xfId="19582" xr:uid="{00000000-0005-0000-0000-0000AE4C0000}"/>
    <cellStyle name="20% - 强调文字颜色 6 4 2 7 2 3" xfId="23163" xr:uid="{00000000-0005-0000-0000-0000AB5A0000}"/>
    <cellStyle name="20% - 强调文字颜色 6 4 2 7 3" xfId="5607" xr:uid="{00000000-0005-0000-0000-000017160000}"/>
    <cellStyle name="20% - 强调文字颜色 6 4 2 7 3 2" xfId="5616" xr:uid="{00000000-0005-0000-0000-000020160000}"/>
    <cellStyle name="20% - 强调文字颜色 6 4 2 7 4" xfId="5623" xr:uid="{00000000-0005-0000-0000-000027160000}"/>
    <cellStyle name="20% - 强调文字颜色 6 4 2 7 5" xfId="5194" xr:uid="{00000000-0005-0000-0000-00007A140000}"/>
    <cellStyle name="20% - 强调文字颜色 6 4 2 8" xfId="23165" xr:uid="{00000000-0005-0000-0000-0000AD5A0000}"/>
    <cellStyle name="20% - 强调文字颜色 6 4 2 8 2" xfId="19596" xr:uid="{00000000-0005-0000-0000-0000BC4C0000}"/>
    <cellStyle name="20% - 强调文字颜色 6 4 2 8 2 2" xfId="19600" xr:uid="{00000000-0005-0000-0000-0000C04C0000}"/>
    <cellStyle name="20% - 强调文字颜色 6 4 2 8 2 3" xfId="19602" xr:uid="{00000000-0005-0000-0000-0000C24C0000}"/>
    <cellStyle name="20% - 强调文字颜色 6 4 2 8 3" xfId="19604" xr:uid="{00000000-0005-0000-0000-0000C44C0000}"/>
    <cellStyle name="20% - 强调文字颜色 6 4 2 8 3 2" xfId="23166" xr:uid="{00000000-0005-0000-0000-0000AE5A0000}"/>
    <cellStyle name="20% - 强调文字颜色 6 4 2 8 4" xfId="19608" xr:uid="{00000000-0005-0000-0000-0000C84C0000}"/>
    <cellStyle name="20% - 强调文字颜色 6 4 2 8 5" xfId="5214" xr:uid="{00000000-0005-0000-0000-00008E140000}"/>
    <cellStyle name="20% - 强调文字颜色 6 4 2 9" xfId="9182" xr:uid="{00000000-0005-0000-0000-00000E240000}"/>
    <cellStyle name="20% - 强调文字颜色 6 4 2 9 2" xfId="19620" xr:uid="{00000000-0005-0000-0000-0000D44C0000}"/>
    <cellStyle name="20% - 强调文字颜色 6 4 2 9 3" xfId="19622" xr:uid="{00000000-0005-0000-0000-0000D64C0000}"/>
    <cellStyle name="20% - 强调文字颜色 6 4 3" xfId="23167" xr:uid="{00000000-0005-0000-0000-0000AF5A0000}"/>
    <cellStyle name="20% - 强调文字颜色 6 4 3 2" xfId="9175" xr:uid="{00000000-0005-0000-0000-000007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90" xr:uid="{00000000-0005-0000-0000-0000DA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2" xr:uid="{00000000-0005-0000-0000-00007E540000}"/>
    <cellStyle name="20% - 强调文字颜色 6 4 5 2 2 4" xfId="21586" xr:uid="{00000000-0005-0000-0000-000082540000}"/>
    <cellStyle name="20% - 强调文字颜色 6 4 5 2 3" xfId="23184" xr:uid="{00000000-0005-0000-0000-0000C05A0000}"/>
    <cellStyle name="20% - 强调文字颜色 6 4 5 2 3 2" xfId="23186" xr:uid="{00000000-0005-0000-0000-0000C25A0000}"/>
    <cellStyle name="20% - 强调文字颜色 6 4 5 2 3 2 2" xfId="23189" xr:uid="{00000000-0005-0000-0000-0000C55A0000}"/>
    <cellStyle name="20% - 强调文字颜色 6 4 5 2 3 2 3" xfId="23191" xr:uid="{00000000-0005-0000-0000-0000C7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3" xr:uid="{00000000-0005-0000-0000-0000D35A0000}"/>
    <cellStyle name="20% - 强调文字颜色 6 4 5 2 5 2" xfId="23205" xr:uid="{00000000-0005-0000-0000-0000D55A0000}"/>
    <cellStyle name="20% - 强调文字颜色 6 4 5 2 6" xfId="23207" xr:uid="{00000000-0005-0000-0000-0000D7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9" xr:uid="{00000000-0005-0000-0000-000047470000}"/>
    <cellStyle name="20% - 强调文字颜色 6 4 5 3 4" xfId="18204" xr:uid="{00000000-0005-0000-0000-00004C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5" xr:uid="{00000000-0005-0000-0000-0000B73C0000}"/>
    <cellStyle name="20% - 强调文字颜色 6 4 5 5 2 2" xfId="15497" xr:uid="{00000000-0005-0000-0000-0000B93C0000}"/>
    <cellStyle name="20% - 强调文字颜色 6 4 5 5 3" xfId="15499" xr:uid="{00000000-0005-0000-0000-0000BB3C0000}"/>
    <cellStyle name="20% - 强调文字颜色 6 4 5 6" xfId="10694" xr:uid="{00000000-0005-0000-0000-0000F6290000}"/>
    <cellStyle name="20% - 强调文字颜色 6 4 5 6 2" xfId="23221" xr:uid="{00000000-0005-0000-0000-0000E5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62" xr:uid="{00000000-0005-0000-0000-00009A010000}"/>
    <cellStyle name="20% - 强调文字颜色 6 4 6 2 2 2 2" xfId="23227" xr:uid="{00000000-0005-0000-0000-0000EB5A0000}"/>
    <cellStyle name="20% - 强调文字颜色 6 4 6 2 2 2 3" xfId="23228" xr:uid="{00000000-0005-0000-0000-0000EC5A0000}"/>
    <cellStyle name="20% - 强调文字颜色 6 4 6 2 2 3" xfId="368" xr:uid="{00000000-0005-0000-0000-0000A0010000}"/>
    <cellStyle name="20% - 强调文字颜色 6 4 6 2 2 4" xfId="21608" xr:uid="{00000000-0005-0000-0000-000098540000}"/>
    <cellStyle name="20% - 强调文字颜色 6 4 6 2 3" xfId="23230" xr:uid="{00000000-0005-0000-0000-0000EE5A0000}"/>
    <cellStyle name="20% - 强调文字颜色 6 4 6 2 3 2" xfId="423" xr:uid="{00000000-0005-0000-0000-0000D7010000}"/>
    <cellStyle name="20% - 强调文字颜色 6 4 6 2 3 2 2" xfId="23231" xr:uid="{00000000-0005-0000-0000-0000EF5A0000}"/>
    <cellStyle name="20% - 强调文字颜色 6 4 6 2 3 2 3" xfId="23233" xr:uid="{00000000-0005-0000-0000-0000F15A0000}"/>
    <cellStyle name="20% - 强调文字颜色 6 4 6 2 3 3" xfId="428" xr:uid="{00000000-0005-0000-0000-0000DC010000}"/>
    <cellStyle name="20% - 强调文字颜色 6 4 6 2 3 4" xfId="23235" xr:uid="{00000000-0005-0000-0000-0000F35A0000}"/>
    <cellStyle name="20% - 强调文字颜色 6 4 6 2 4" xfId="23237" xr:uid="{00000000-0005-0000-0000-0000F55A0000}"/>
    <cellStyle name="20% - 强调文字颜色 6 4 6 2 4 2" xfId="442" xr:uid="{00000000-0005-0000-0000-0000EA010000}"/>
    <cellStyle name="20% - 强调文字颜色 6 4 6 2 4 2 2" xfId="23238" xr:uid="{00000000-0005-0000-0000-0000F65A0000}"/>
    <cellStyle name="20% - 强调文字颜色 6 4 6 2 4 3" xfId="23240" xr:uid="{00000000-0005-0000-0000-0000F85A0000}"/>
    <cellStyle name="20% - 强调文字颜色 6 4 6 2 5" xfId="23243" xr:uid="{00000000-0005-0000-0000-0000FB5A0000}"/>
    <cellStyle name="20% - 强调文字颜色 6 4 6 2 5 2" xfId="453" xr:uid="{00000000-0005-0000-0000-0000F5010000}"/>
    <cellStyle name="20% - 强调文字颜色 6 4 6 2 6" xfId="23245" xr:uid="{00000000-0005-0000-0000-0000FD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9" xr:uid="{00000000-0005-0000-0000-0000AD540000}"/>
    <cellStyle name="20% - 强调文字颜色 6 4 6 4 3" xfId="14058" xr:uid="{00000000-0005-0000-0000-00001A370000}"/>
    <cellStyle name="20% - 强调文字颜色 6 4 6 4 4" xfId="14075" xr:uid="{00000000-0005-0000-0000-00002B370000}"/>
    <cellStyle name="20% - 强调文字颜色 6 4 6 5" xfId="23256" xr:uid="{00000000-0005-0000-0000-0000085B0000}"/>
    <cellStyle name="20% - 强调文字颜色 6 4 6 5 2" xfId="15518" xr:uid="{00000000-0005-0000-0000-0000CE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50" xr:uid="{00000000-0005-0000-0000-000026550000}"/>
    <cellStyle name="20% - 强调文字颜色 6 5 2 2 2 4" xfId="21758" xr:uid="{00000000-0005-0000-0000-00002E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5" xr:uid="{00000000-0005-0000-0000-000053460000}"/>
    <cellStyle name="20% - 强调文字颜色 6 5 2 3 2 2" xfId="16679" xr:uid="{00000000-0005-0000-0000-000057410000}"/>
    <cellStyle name="20% - 强调文字颜色 6 5 2 3 2 3" xfId="16683" xr:uid="{00000000-0005-0000-0000-00005B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5" xr:uid="{00000000-0005-0000-0000-000045180000}"/>
    <cellStyle name="20% - 强调文字颜色 6 5 3 2 2" xfId="3826" xr:uid="{00000000-0005-0000-0000-0000220F0000}"/>
    <cellStyle name="20% - 强调文字颜色 6 5 3 2 2 2" xfId="23288" xr:uid="{00000000-0005-0000-0000-0000285B0000}"/>
    <cellStyle name="20% - 强调文字颜色 6 5 3 2 2 3" xfId="23289" xr:uid="{00000000-0005-0000-0000-0000295B0000}"/>
    <cellStyle name="20% - 强调文字颜色 6 5 3 2 3" xfId="23291" xr:uid="{00000000-0005-0000-0000-00002B5B0000}"/>
    <cellStyle name="20% - 强调文字颜色 6 5 3 2 3 2" xfId="23292" xr:uid="{00000000-0005-0000-0000-00002C5B0000}"/>
    <cellStyle name="20% - 强调文字颜色 6 5 3 2 4" xfId="13335" xr:uid="{00000000-0005-0000-0000-000047340000}"/>
    <cellStyle name="20% - 强调文字颜色 6 5 3 3" xfId="6167" xr:uid="{00000000-0005-0000-0000-000047180000}"/>
    <cellStyle name="20% - 强调文字颜色 6 5 3 3 2" xfId="23294" xr:uid="{00000000-0005-0000-0000-00002E5B0000}"/>
    <cellStyle name="20% - 强调文字颜色 6 5 3 3 2 2" xfId="16772" xr:uid="{00000000-0005-0000-0000-0000B4410000}"/>
    <cellStyle name="20% - 强调文字颜色 6 5 3 3 2 3" xfId="16784" xr:uid="{00000000-0005-0000-0000-0000C0410000}"/>
    <cellStyle name="20% - 强调文字颜色 6 5 3 3 3" xfId="23295" xr:uid="{00000000-0005-0000-0000-00002F5B0000}"/>
    <cellStyle name="20% - 强调文字颜色 6 5 3 4" xfId="6169" xr:uid="{00000000-0005-0000-0000-000049180000}"/>
    <cellStyle name="20% - 强调文字颜色 6 5 3 5" xfId="6173" xr:uid="{00000000-0005-0000-0000-00004D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0" xr:uid="{00000000-0005-0000-0000-0000345B0000}"/>
    <cellStyle name="20% - 强调文字颜色 6 5 4 2 3" xfId="23302" xr:uid="{00000000-0005-0000-0000-0000365B0000}"/>
    <cellStyle name="20% - 强调文字颜色 6 5 4 2 3 2" xfId="23305" xr:uid="{00000000-0005-0000-0000-000039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3" xr:uid="{00000000-0005-0000-0000-0000874C0000}"/>
    <cellStyle name="20% - 强调文字颜色 6 5 4 4" xfId="23309" xr:uid="{00000000-0005-0000-0000-00003D5B0000}"/>
    <cellStyle name="20% - 强调文字颜色 6 5 4 5" xfId="11700" xr:uid="{00000000-0005-0000-0000-0000E42D0000}"/>
    <cellStyle name="20% - 强调文字颜色 6 5 4 6" xfId="11704" xr:uid="{00000000-0005-0000-0000-0000E8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10" xr:uid="{00000000-0005-0000-0000-000096120000}"/>
    <cellStyle name="20% - 强调文字颜色 6 5 5 3" xfId="23315" xr:uid="{00000000-0005-0000-0000-0000435B0000}"/>
    <cellStyle name="20% - 强调文字颜色 6 5 5 3 2" xfId="23316" xr:uid="{00000000-0005-0000-0000-0000445B0000}"/>
    <cellStyle name="20% - 强调文字颜色 6 5 5 3 2 2" xfId="16842" xr:uid="{00000000-0005-0000-0000-0000FA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8" xr:uid="{00000000-0005-0000-0000-0000EC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9" xr:uid="{00000000-0005-0000-0000-0000051B0000}"/>
    <cellStyle name="20% - 强调文字颜色 6 5 7 2 2" xfId="6876" xr:uid="{00000000-0005-0000-0000-00000C1B0000}"/>
    <cellStyle name="20% - 强调文字颜色 6 5 7 2 3" xfId="5797" xr:uid="{00000000-0005-0000-0000-0000D5160000}"/>
    <cellStyle name="20% - 强调文字颜色 6 5 7 3" xfId="6879" xr:uid="{00000000-0005-0000-0000-00000F1B0000}"/>
    <cellStyle name="20% - 强调文字颜色 6 5 7 4" xfId="1328" xr:uid="{00000000-0005-0000-0000-000060050000}"/>
    <cellStyle name="20% - 强调文字颜色 6 5 8" xfId="140" xr:uid="{00000000-0005-0000-0000-0000A4000000}"/>
    <cellStyle name="20% - 强调文字颜色 6 5 8 2" xfId="47" xr:uid="{00000000-0005-0000-0000-000034000000}"/>
    <cellStyle name="20% - 强调文字颜色 6 5 8 2 2" xfId="23334" xr:uid="{00000000-0005-0000-0000-0000565B0000}"/>
    <cellStyle name="20% - 强调文字颜色 6 5 8 2 3" xfId="23335" xr:uid="{00000000-0005-0000-0000-0000575B0000}"/>
    <cellStyle name="20% - 强调文字颜色 6 5 8 3" xfId="294" xr:uid="{00000000-0005-0000-0000-00004F010000}"/>
    <cellStyle name="20% - 强调文字颜色 6 5 8 4" xfId="23336" xr:uid="{00000000-0005-0000-0000-0000585B0000}"/>
    <cellStyle name="20% - 强调文字颜色 6 5 9" xfId="905" xr:uid="{00000000-0005-0000-0000-0000B9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2" xr:uid="{00000000-0005-0000-0000-0000E0380000}"/>
    <cellStyle name="20% - 强调文字颜色 6 6 2 2 2 4" xfId="575" xr:uid="{00000000-0005-0000-0000-00006F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4" xr:uid="{00000000-0005-0000-0000-00006A5B0000}"/>
    <cellStyle name="20% - 强调文字颜色 6 6 2 3 3 2" xfId="17245" xr:uid="{00000000-0005-0000-0000-00008D430000}"/>
    <cellStyle name="20% - 强调文字颜色 6 6 2 3 3 2 2" xfId="23356" xr:uid="{00000000-0005-0000-0000-00006C5B0000}"/>
    <cellStyle name="20% - 强调文字颜色 6 6 2 3 3 2 3" xfId="23361" xr:uid="{00000000-0005-0000-0000-0000715B0000}"/>
    <cellStyle name="20% - 强调文字颜色 6 6 2 3 3 3" xfId="17249" xr:uid="{00000000-0005-0000-0000-000091430000}"/>
    <cellStyle name="20% - 强调文字颜色 6 6 2 3 3 4" xfId="21982" xr:uid="{00000000-0005-0000-0000-00000E560000}"/>
    <cellStyle name="20% - 强调文字颜色 6 6 2 3 4" xfId="13829" xr:uid="{00000000-0005-0000-0000-000035360000}"/>
    <cellStyle name="20% - 强调文字颜色 6 6 2 3 4 2" xfId="17257" xr:uid="{00000000-0005-0000-0000-000099430000}"/>
    <cellStyle name="20% - 强调文字颜色 6 6 2 3 4 3" xfId="21988" xr:uid="{00000000-0005-0000-0000-000014560000}"/>
    <cellStyle name="20% - 强调文字颜色 6 6 2 3 5" xfId="13832" xr:uid="{00000000-0005-0000-0000-000038360000}"/>
    <cellStyle name="20% - 强调文字颜色 6 6 2 3 5 2" xfId="23364" xr:uid="{00000000-0005-0000-0000-0000745B0000}"/>
    <cellStyle name="20% - 强调文字颜色 6 6 2 3 5 3" xfId="21994" xr:uid="{00000000-0005-0000-0000-00001A560000}"/>
    <cellStyle name="20% - 强调文字颜色 6 6 2 3 6" xfId="14933" xr:uid="{00000000-0005-0000-0000-0000853A0000}"/>
    <cellStyle name="20% - 强调文字颜色 6 6 2 3 7" xfId="23365" xr:uid="{00000000-0005-0000-0000-000075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70" xr:uid="{00000000-0005-0000-0000-00008E150000}"/>
    <cellStyle name="20% - 强调文字颜色 6 6 2 7" xfId="23370" xr:uid="{00000000-0005-0000-0000-00007A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8" xr:uid="{00000000-0005-0000-0000-000074190000}"/>
    <cellStyle name="20% - 强调文字颜色 6 6 4" xfId="23383" xr:uid="{00000000-0005-0000-0000-0000875B0000}"/>
    <cellStyle name="20% - 强调文字颜色 6 6 4 2" xfId="23385" xr:uid="{00000000-0005-0000-0000-0000895B0000}"/>
    <cellStyle name="20% - 强调文字颜色 6 6 4 2 2" xfId="23386" xr:uid="{00000000-0005-0000-0000-00008A5B0000}"/>
    <cellStyle name="20% - 强调文字颜色 6 6 4 2 2 2" xfId="23389" xr:uid="{00000000-0005-0000-0000-00008D5B0000}"/>
    <cellStyle name="20% - 强调文字颜色 6 6 4 2 2 3" xfId="22092" xr:uid="{00000000-0005-0000-0000-00007C560000}"/>
    <cellStyle name="20% - 强调文字颜色 6 6 4 2 3" xfId="23392" xr:uid="{00000000-0005-0000-0000-0000905B0000}"/>
    <cellStyle name="20% - 强调文字颜色 6 6 4 2 4" xfId="23396" xr:uid="{00000000-0005-0000-0000-0000945B0000}"/>
    <cellStyle name="20% - 强调文字颜色 6 6 4 3" xfId="23398" xr:uid="{00000000-0005-0000-0000-0000965B0000}"/>
    <cellStyle name="20% - 强调文字颜色 6 6 4 3 2" xfId="23399" xr:uid="{00000000-0005-0000-0000-0000975B0000}"/>
    <cellStyle name="20% - 强调文字颜色 6 6 4 3 2 2" xfId="23402" xr:uid="{00000000-0005-0000-0000-00009A5B0000}"/>
    <cellStyle name="20% - 强调文字颜色 6 6 4 3 2 3" xfId="23404" xr:uid="{00000000-0005-0000-0000-00009C5B0000}"/>
    <cellStyle name="20% - 强调文字颜色 6 6 4 3 3" xfId="23405" xr:uid="{00000000-0005-0000-0000-00009D5B0000}"/>
    <cellStyle name="20% - 强调文字颜色 6 6 4 3 4" xfId="23407" xr:uid="{00000000-0005-0000-0000-00009F5B0000}"/>
    <cellStyle name="20% - 强调文字颜色 6 6 4 4" xfId="23409" xr:uid="{00000000-0005-0000-0000-0000A15B0000}"/>
    <cellStyle name="20% - 强调文字颜色 6 6 4 4 2" xfId="23410" xr:uid="{00000000-0005-0000-0000-0000A25B0000}"/>
    <cellStyle name="20% - 强调文字颜色 6 6 4 4 3" xfId="23412" xr:uid="{00000000-0005-0000-0000-0000A45B0000}"/>
    <cellStyle name="20% - 强调文字颜色 6 6 4 5" xfId="11717" xr:uid="{00000000-0005-0000-0000-0000F52D0000}"/>
    <cellStyle name="20% - 强调文字颜色 6 6 4 5 2" xfId="23414" xr:uid="{00000000-0005-0000-0000-0000A65B0000}"/>
    <cellStyle name="20% - 强调文字颜色 6 6 4 5 3" xfId="23417" xr:uid="{00000000-0005-0000-0000-0000A95B0000}"/>
    <cellStyle name="20% - 强调文字颜色 6 6 4 6" xfId="11722" xr:uid="{00000000-0005-0000-0000-0000FA2D0000}"/>
    <cellStyle name="20% - 强调文字颜色 6 6 4 7" xfId="23419" xr:uid="{00000000-0005-0000-0000-0000AB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9" xr:uid="{00000000-0005-0000-0000-0000C3110000}"/>
    <cellStyle name="20% - 强调文字颜色 6 6 8" xfId="1634" xr:uid="{00000000-0005-0000-0000-000092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50" xr:uid="{00000000-0005-0000-0000-00000E590000}"/>
    <cellStyle name="20% - 强调文字颜色 6 7 2 2 2 2" xfId="12682" xr:uid="{00000000-0005-0000-0000-0000BA310000}"/>
    <cellStyle name="20% - 强调文字颜色 6 7 2 2 2 2 2" xfId="23435" xr:uid="{00000000-0005-0000-0000-0000BB5B0000}"/>
    <cellStyle name="20% - 强调文字颜色 6 7 2 2 2 2 3" xfId="23438" xr:uid="{00000000-0005-0000-0000-0000BE5B0000}"/>
    <cellStyle name="20% - 强调文字颜色 6 7 2 2 2 3" xfId="15457" xr:uid="{00000000-0005-0000-0000-000091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4" xr:uid="{00000000-0005-0000-0000-0000A23C0000}"/>
    <cellStyle name="20% - 强调文字颜色 6 7 2 2 4" xfId="23447" xr:uid="{00000000-0005-0000-0000-0000C75B0000}"/>
    <cellStyle name="20% - 强调文字颜色 6 7 2 2 4 2" xfId="23450" xr:uid="{00000000-0005-0000-0000-0000CA5B0000}"/>
    <cellStyle name="20% - 强调文字颜色 6 7 2 2 4 2 2" xfId="23452" xr:uid="{00000000-0005-0000-0000-0000CC5B0000}"/>
    <cellStyle name="20% - 强调文字颜色 6 7 2 2 4 3" xfId="15480" xr:uid="{00000000-0005-0000-0000-0000A8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4" xr:uid="{00000000-0005-0000-0000-0000D85B0000}"/>
    <cellStyle name="20% - 强调文字颜色 6 7 2 4" xfId="23467" xr:uid="{00000000-0005-0000-0000-0000DB5B0000}"/>
    <cellStyle name="20% - 强调文字颜色 6 7 2 4 2" xfId="23469" xr:uid="{00000000-0005-0000-0000-0000DD5B0000}"/>
    <cellStyle name="20% - 强调文字颜色 6 7 2 4 3" xfId="23471" xr:uid="{00000000-0005-0000-0000-0000DF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0" xr:uid="{00000000-0005-0000-0000-0000E85B0000}"/>
    <cellStyle name="20% - 强调文字颜色 6 7 3 2 2" xfId="5863" xr:uid="{00000000-0005-0000-0000-000017170000}"/>
    <cellStyle name="20% - 强调文字颜色 6 7 3 2 2 2" xfId="23484" xr:uid="{00000000-0005-0000-0000-0000EC5B0000}"/>
    <cellStyle name="20% - 强调文字颜色 6 7 3 2 2 3" xfId="23487" xr:uid="{00000000-0005-0000-0000-0000EF5B0000}"/>
    <cellStyle name="20% - 强调文字颜色 6 7 3 2 3" xfId="23492" xr:uid="{00000000-0005-0000-0000-0000F45B0000}"/>
    <cellStyle name="20% - 强调文字颜色 6 7 3 2 3 2" xfId="23495" xr:uid="{00000000-0005-0000-0000-0000F75B0000}"/>
    <cellStyle name="20% - 强调文字颜色 6 7 3 2 4" xfId="23498" xr:uid="{00000000-0005-0000-0000-0000FA5B0000}"/>
    <cellStyle name="20% - 强调文字颜色 6 7 3 3" xfId="23500" xr:uid="{00000000-0005-0000-0000-0000FC5B0000}"/>
    <cellStyle name="20% - 强调文字颜色 6 7 3 3 2" xfId="23504" xr:uid="{00000000-0005-0000-0000-0000005C0000}"/>
    <cellStyle name="20% - 强调文字颜色 6 7 3 3 2 2" xfId="23507" xr:uid="{00000000-0005-0000-0000-0000035C0000}"/>
    <cellStyle name="20% - 强调文字颜色 6 7 3 3 2 3" xfId="23510" xr:uid="{00000000-0005-0000-0000-0000065C0000}"/>
    <cellStyle name="20% - 强调文字颜色 6 7 3 3 3" xfId="23515" xr:uid="{00000000-0005-0000-0000-00000B5C0000}"/>
    <cellStyle name="20% - 强调文字颜色 6 7 3 3 4" xfId="23520" xr:uid="{00000000-0005-0000-0000-0000105C0000}"/>
    <cellStyle name="20% - 强调文字颜色 6 7 3 4" xfId="23522" xr:uid="{00000000-0005-0000-0000-0000125C0000}"/>
    <cellStyle name="20% - 强调文字颜色 6 7 3 4 2" xfId="23525" xr:uid="{00000000-0005-0000-0000-0000155C0000}"/>
    <cellStyle name="20% - 强调文字颜色 6 7 3 4 3" xfId="23528" xr:uid="{00000000-0005-0000-0000-0000185C0000}"/>
    <cellStyle name="20% - 强调文字颜色 6 7 3 5" xfId="6482" xr:uid="{00000000-0005-0000-0000-000082190000}"/>
    <cellStyle name="20% - 强调文字颜色 6 7 3 5 2" xfId="23531" xr:uid="{00000000-0005-0000-0000-00001B5C0000}"/>
    <cellStyle name="20% - 强调文字颜色 6 7 3 6" xfId="11733" xr:uid="{00000000-0005-0000-0000-000005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3" xr:uid="{00000000-0005-0000-0000-00003B5C0000}"/>
    <cellStyle name="20% - 强调文字颜色 6 8 2 2 2" xfId="23565" xr:uid="{00000000-0005-0000-0000-00003D5C0000}"/>
    <cellStyle name="20% - 强调文字颜色 6 8 2 2 2 2" xfId="23567" xr:uid="{00000000-0005-0000-0000-00003F5C0000}"/>
    <cellStyle name="20% - 强调文字颜色 6 8 2 2 2 2 2" xfId="4721" xr:uid="{00000000-0005-0000-0000-0000A1120000}"/>
    <cellStyle name="20% - 强调文字颜色 6 8 2 2 2 2 3" xfId="4727" xr:uid="{00000000-0005-0000-0000-0000A7120000}"/>
    <cellStyle name="20% - 强调文字颜色 6 8 2 2 2 3" xfId="22173" xr:uid="{00000000-0005-0000-0000-0000CD560000}"/>
    <cellStyle name="20% - 强调文字颜色 6 8 2 2 2 4" xfId="23569" xr:uid="{00000000-0005-0000-0000-0000415C0000}"/>
    <cellStyle name="20% - 强调文字颜色 6 8 2 2 3" xfId="23573" xr:uid="{00000000-0005-0000-0000-0000455C0000}"/>
    <cellStyle name="20% - 强调文字颜色 6 8 2 2 3 2" xfId="23575" xr:uid="{00000000-0005-0000-0000-0000475C0000}"/>
    <cellStyle name="20% - 强调文字颜色 6 8 2 2 3 2 2" xfId="4807" xr:uid="{00000000-0005-0000-0000-0000F7120000}"/>
    <cellStyle name="20% - 强调文字颜色 6 8 2 2 3 2 3" xfId="4814" xr:uid="{00000000-0005-0000-0000-0000FE120000}"/>
    <cellStyle name="20% - 强调文字颜色 6 8 2 2 3 3" xfId="21096" xr:uid="{00000000-0005-0000-0000-000098520000}"/>
    <cellStyle name="20% - 强调文字颜色 6 8 2 2 3 4" xfId="23063" xr:uid="{00000000-0005-0000-0000-0000475A0000}"/>
    <cellStyle name="20% - 强调文字颜色 6 8 2 2 4" xfId="23577" xr:uid="{00000000-0005-0000-0000-0000495C0000}"/>
    <cellStyle name="20% - 强调文字颜色 6 8 2 2 4 2" xfId="23579" xr:uid="{00000000-0005-0000-0000-00004B5C0000}"/>
    <cellStyle name="20% - 强调文字颜色 6 8 2 2 4 2 2" xfId="4846" xr:uid="{00000000-0005-0000-0000-00001E130000}"/>
    <cellStyle name="20% - 强调文字颜色 6 8 2 2 4 3" xfId="21104" xr:uid="{00000000-0005-0000-0000-0000A0520000}"/>
    <cellStyle name="20% - 强调文字颜色 6 8 2 2 5" xfId="23581" xr:uid="{00000000-0005-0000-0000-00004D5C0000}"/>
    <cellStyle name="20% - 强调文字颜色 6 8 2 2 5 2" xfId="23582" xr:uid="{00000000-0005-0000-0000-00004E5C0000}"/>
    <cellStyle name="20% - 强调文字颜色 6 8 2 2 6" xfId="23583" xr:uid="{00000000-0005-0000-0000-00004F5C0000}"/>
    <cellStyle name="20% - 强调文字颜色 6 8 2 2 7" xfId="23585" xr:uid="{00000000-0005-0000-0000-0000515C0000}"/>
    <cellStyle name="20% - 强调文字颜色 6 8 2 3" xfId="23587" xr:uid="{00000000-0005-0000-0000-0000535C0000}"/>
    <cellStyle name="20% - 强调文字颜色 6 8 2 4" xfId="23589" xr:uid="{00000000-0005-0000-0000-0000555C0000}"/>
    <cellStyle name="20% - 强调文字颜色 6 8 2 4 2" xfId="23592" xr:uid="{00000000-0005-0000-0000-0000585C0000}"/>
    <cellStyle name="20% - 强调文字颜色 6 8 2 5" xfId="23596" xr:uid="{00000000-0005-0000-0000-00005C5C0000}"/>
    <cellStyle name="20% - 强调文字颜色 6 8 2 6" xfId="23599" xr:uid="{00000000-0005-0000-0000-00005F5C0000}"/>
    <cellStyle name="20% - 强调文字颜色 6 8 3" xfId="23601" xr:uid="{00000000-0005-0000-0000-0000615C0000}"/>
    <cellStyle name="20% - 强调文字颜色 6 8 3 2" xfId="23604" xr:uid="{00000000-0005-0000-0000-0000645C0000}"/>
    <cellStyle name="20% - 强调文字颜色 6 8 3 2 2" xfId="23607" xr:uid="{00000000-0005-0000-0000-0000675C0000}"/>
    <cellStyle name="20% - 强调文字颜色 6 8 3 2 2 2" xfId="13222" xr:uid="{00000000-0005-0000-0000-0000D6330000}"/>
    <cellStyle name="20% - 强调文字颜色 6 8 3 2 2 3" xfId="23609" xr:uid="{00000000-0005-0000-0000-0000695C0000}"/>
    <cellStyle name="20% - 强调文字颜色 6 8 3 2 3" xfId="23613" xr:uid="{00000000-0005-0000-0000-00006D5C0000}"/>
    <cellStyle name="20% - 强调文字颜色 6 8 3 2 4" xfId="23616" xr:uid="{00000000-0005-0000-0000-0000705C0000}"/>
    <cellStyle name="20% - 强调文字颜色 6 8 3 3" xfId="23619" xr:uid="{00000000-0005-0000-0000-0000735C0000}"/>
    <cellStyle name="20% - 强调文字颜色 6 8 3 3 2" xfId="23622" xr:uid="{00000000-0005-0000-0000-0000765C0000}"/>
    <cellStyle name="20% - 强调文字颜色 6 8 3 3 2 2" xfId="21471" xr:uid="{00000000-0005-0000-0000-00000F540000}"/>
    <cellStyle name="20% - 强调文字颜色 6 8 3 3 2 3" xfId="23624" xr:uid="{00000000-0005-0000-0000-0000785C0000}"/>
    <cellStyle name="20% - 强调文字颜色 6 8 3 3 3" xfId="23628" xr:uid="{00000000-0005-0000-0000-00007C5C0000}"/>
    <cellStyle name="20% - 强调文字颜色 6 8 3 3 4" xfId="23631" xr:uid="{00000000-0005-0000-0000-00007F5C0000}"/>
    <cellStyle name="20% - 强调文字颜色 6 8 3 4" xfId="23633" xr:uid="{00000000-0005-0000-0000-0000815C0000}"/>
    <cellStyle name="20% - 强调文字颜色 6 8 3 4 2" xfId="23636" xr:uid="{00000000-0005-0000-0000-0000845C0000}"/>
    <cellStyle name="20% - 强调文字颜色 6 8 3 4 3" xfId="23639" xr:uid="{00000000-0005-0000-0000-0000875C0000}"/>
    <cellStyle name="20% - 强调文字颜色 6 8 3 5" xfId="11741" xr:uid="{00000000-0005-0000-0000-00000D2E0000}"/>
    <cellStyle name="20% - 强调文字颜色 6 8 3 5 2" xfId="23643" xr:uid="{00000000-0005-0000-0000-00008B5C0000}"/>
    <cellStyle name="20% - 强调文字颜色 6 8 3 5 3" xfId="23648" xr:uid="{00000000-0005-0000-0000-0000905C0000}"/>
    <cellStyle name="20% - 强调文字颜色 6 8 3 6" xfId="11745" xr:uid="{00000000-0005-0000-0000-0000112E0000}"/>
    <cellStyle name="20% - 强调文字颜色 6 8 3 7" xfId="23651" xr:uid="{00000000-0005-0000-0000-000093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6" xr:uid="{00000000-0005-0000-0000-0000C84F0000}"/>
    <cellStyle name="20% - 强调文字颜色 6 9 2" xfId="17999" xr:uid="{00000000-0005-0000-0000-00007F460000}"/>
    <cellStyle name="20% - 强调文字颜色 6 9 2 2" xfId="23663" xr:uid="{00000000-0005-0000-0000-00009F5C0000}"/>
    <cellStyle name="20% - 强调文字颜色 6 9 2 2 2" xfId="5538" xr:uid="{00000000-0005-0000-0000-0000D2150000}"/>
    <cellStyle name="20% - 强调文字颜色 6 9 2 2 3" xfId="23665" xr:uid="{00000000-0005-0000-0000-0000A15C0000}"/>
    <cellStyle name="20% - 强调文字颜色 6 9 2 3" xfId="23667" xr:uid="{00000000-0005-0000-0000-0000A35C0000}"/>
    <cellStyle name="20% - 强调文字颜色 6 9 2 3 2" xfId="672" xr:uid="{00000000-0005-0000-0000-0000D0020000}"/>
    <cellStyle name="20% - 强调文字颜色 6 9 2 4" xfId="689" xr:uid="{00000000-0005-0000-0000-0000E1020000}"/>
    <cellStyle name="20% - 强调文字颜色 6 9 2 5" xfId="1781" xr:uid="{00000000-0005-0000-0000-000025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2" xr:uid="{00000000-0005-0000-0000-0000A8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0" xr:uid="{00000000-0005-0000-0000-000059000000}"/>
    <cellStyle name="20% - 强调文字颜色 6 9 3 3 2 2" xfId="1908" xr:uid="{00000000-0005-0000-0000-0000A4070000}"/>
    <cellStyle name="20% - 强调文字颜色 6 9 3 3 2 3" xfId="23678" xr:uid="{00000000-0005-0000-0000-0000AE5C0000}"/>
    <cellStyle name="20% - 强调文字颜色 6 9 3 3 3" xfId="128" xr:uid="{00000000-0005-0000-0000-000097000000}"/>
    <cellStyle name="20% - 强调文字颜色 6 9 3 3 4" xfId="320" xr:uid="{00000000-0005-0000-0000-00006D010000}"/>
    <cellStyle name="20% - 强调文字颜色 6 9 3 4" xfId="1960" xr:uid="{00000000-0005-0000-0000-0000D8070000}"/>
    <cellStyle name="20% - 强调文字颜色 6 9 3 4 2" xfId="23679" xr:uid="{00000000-0005-0000-0000-0000AF5C0000}"/>
    <cellStyle name="20% - 强调文字颜色 6 9 3 4 3" xfId="23681" xr:uid="{00000000-0005-0000-0000-0000B15C0000}"/>
    <cellStyle name="20% - 强调文字颜色 6 9 3 5" xfId="2048" xr:uid="{00000000-0005-0000-0000-000030080000}"/>
    <cellStyle name="20% - 强调文字颜色 6 9 3 5 2" xfId="23682" xr:uid="{00000000-0005-0000-0000-0000B25C0000}"/>
    <cellStyle name="20% - 强调文字颜色 6 9 3 5 3" xfId="23685" xr:uid="{00000000-0005-0000-0000-0000B55C0000}"/>
    <cellStyle name="20% - 强调文字颜色 6 9 3 6" xfId="23688" xr:uid="{00000000-0005-0000-0000-0000B85C0000}"/>
    <cellStyle name="20% - 强调文字颜色 6 9 3 7" xfId="23690" xr:uid="{00000000-0005-0000-0000-0000BA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2" xr:uid="{00000000-0005-0000-0000-0000AC3F0000}"/>
    <cellStyle name="40% - 强调文字颜色 1 10 2" xfId="23698" xr:uid="{00000000-0005-0000-0000-0000C25C0000}"/>
    <cellStyle name="40% - 强调文字颜色 1 10 2 2" xfId="23699" xr:uid="{00000000-0005-0000-0000-0000C35C0000}"/>
    <cellStyle name="40% - 强调文字颜色 1 10 2 2 2" xfId="22697" xr:uid="{00000000-0005-0000-0000-0000D9580000}"/>
    <cellStyle name="40% - 强调文字颜色 1 10 2 2 2 2" xfId="22699" xr:uid="{00000000-0005-0000-0000-0000DB580000}"/>
    <cellStyle name="40% - 强调文字颜色 1 10 2 2 2 3" xfId="22701" xr:uid="{00000000-0005-0000-0000-0000DD580000}"/>
    <cellStyle name="40% - 强调文字颜色 1 10 2 2 3" xfId="22703" xr:uid="{00000000-0005-0000-0000-0000DF580000}"/>
    <cellStyle name="40% - 强调文字颜色 1 10 2 2 3 2" xfId="22705" xr:uid="{00000000-0005-0000-0000-0000E1580000}"/>
    <cellStyle name="40% - 强调文字颜色 1 10 2 2 4" xfId="22707" xr:uid="{00000000-0005-0000-0000-0000E3580000}"/>
    <cellStyle name="40% - 强调文字颜色 1 10 2 3" xfId="23700" xr:uid="{00000000-0005-0000-0000-0000C45C0000}"/>
    <cellStyle name="40% - 强调文字颜色 1 10 2 3 2" xfId="22721" xr:uid="{00000000-0005-0000-0000-0000F1580000}"/>
    <cellStyle name="40% - 强调文字颜色 1 10 2 3 2 2" xfId="23701" xr:uid="{00000000-0005-0000-0000-0000C55C0000}"/>
    <cellStyle name="40% - 强调文字颜色 1 10 2 3 2 3" xfId="23702" xr:uid="{00000000-0005-0000-0000-0000C65C0000}"/>
    <cellStyle name="40% - 强调文字颜色 1 10 2 3 3" xfId="22723" xr:uid="{00000000-0005-0000-0000-0000F3580000}"/>
    <cellStyle name="40% - 强调文字颜色 1 10 2 3 4" xfId="22238" xr:uid="{00000000-0005-0000-0000-00000E570000}"/>
    <cellStyle name="40% - 强调文字颜色 1 10 2 4" xfId="13269" xr:uid="{00000000-0005-0000-0000-000005340000}"/>
    <cellStyle name="40% - 强调文字颜色 1 10 2 4 2" xfId="22730" xr:uid="{00000000-0005-0000-0000-0000FA580000}"/>
    <cellStyle name="40% - 强调文字颜色 1 10 2 4 2 2" xfId="14351" xr:uid="{00000000-0005-0000-0000-00003F380000}"/>
    <cellStyle name="40% - 强调文字颜色 1 10 2 4 3" xfId="22732" xr:uid="{00000000-0005-0000-0000-0000FC580000}"/>
    <cellStyle name="40% - 强调文字颜色 1 10 2 5" xfId="23703" xr:uid="{00000000-0005-0000-0000-0000C75C0000}"/>
    <cellStyle name="40% - 强调文字颜色 1 10 2 5 2" xfId="16271" xr:uid="{00000000-0005-0000-0000-0000BF3F0000}"/>
    <cellStyle name="40% - 强调文字颜色 1 10 2 6" xfId="23706" xr:uid="{00000000-0005-0000-0000-0000CA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80" xr:uid="{00000000-0005-0000-0000-00002C590000}"/>
    <cellStyle name="40% - 强调文字颜色 1 10 3 2 3" xfId="22784" xr:uid="{00000000-0005-0000-0000-000030590000}"/>
    <cellStyle name="40% - 强调文字颜色 1 10 3 3" xfId="23712" xr:uid="{00000000-0005-0000-0000-0000D05C0000}"/>
    <cellStyle name="40% - 强调文字颜色 1 10 4" xfId="23713" xr:uid="{00000000-0005-0000-0000-0000D15C0000}"/>
    <cellStyle name="40% - 强调文字颜色 1 10 5" xfId="5725" xr:uid="{00000000-0005-0000-0000-00008D160000}"/>
    <cellStyle name="40% - 强调文字颜色 1 11" xfId="23714" xr:uid="{00000000-0005-0000-0000-0000D25C0000}"/>
    <cellStyle name="40% - 强调文字颜色 1 11 2" xfId="16897" xr:uid="{00000000-0005-0000-0000-000031420000}"/>
    <cellStyle name="40% - 强调文字颜色 1 11 2 2" xfId="16899" xr:uid="{00000000-0005-0000-0000-000033420000}"/>
    <cellStyle name="40% - 强调文字颜色 1 11 2 2 2" xfId="16901" xr:uid="{00000000-0005-0000-0000-000035420000}"/>
    <cellStyle name="40% - 强调文字颜色 1 11 2 2 2 2" xfId="23715" xr:uid="{00000000-0005-0000-0000-0000D35C0000}"/>
    <cellStyle name="40% - 强调文字颜色 1 11 2 2 3" xfId="16903" xr:uid="{00000000-0005-0000-0000-000037420000}"/>
    <cellStyle name="40% - 强调文字颜色 1 11 2 3" xfId="16905" xr:uid="{00000000-0005-0000-0000-000039420000}"/>
    <cellStyle name="40% - 强调文字颜色 1 11 2 3 2" xfId="23716" xr:uid="{00000000-0005-0000-0000-0000D45C0000}"/>
    <cellStyle name="40% - 强调文字颜色 1 11 2 4" xfId="16907" xr:uid="{00000000-0005-0000-0000-00003B420000}"/>
    <cellStyle name="40% - 强调文字颜色 1 11 2 5" xfId="23717" xr:uid="{00000000-0005-0000-0000-0000D55C0000}"/>
    <cellStyle name="40% - 强调文字颜色 1 11 3" xfId="1132" xr:uid="{00000000-0005-0000-0000-00009C040000}"/>
    <cellStyle name="40% - 强调文字颜色 1 11 3 2" xfId="16910" xr:uid="{00000000-0005-0000-0000-00003E420000}"/>
    <cellStyle name="40% - 强调文字颜色 1 11 3 2 2" xfId="23720" xr:uid="{00000000-0005-0000-0000-0000D85C0000}"/>
    <cellStyle name="40% - 强调文字颜色 1 11 3 2 3" xfId="23721" xr:uid="{00000000-0005-0000-0000-0000D95C0000}"/>
    <cellStyle name="40% - 强调文字颜色 1 11 3 3" xfId="16912" xr:uid="{00000000-0005-0000-0000-000040420000}"/>
    <cellStyle name="40% - 强调文字颜色 1 11 3 4" xfId="23722" xr:uid="{00000000-0005-0000-0000-0000DA5C0000}"/>
    <cellStyle name="40% - 强调文字颜色 1 11 4" xfId="219" xr:uid="{00000000-0005-0000-0000-0000FD000000}"/>
    <cellStyle name="40% - 强调文字颜色 1 11 4 2" xfId="16914" xr:uid="{00000000-0005-0000-0000-000042420000}"/>
    <cellStyle name="40% - 强调文字颜色 1 11 4 2 2" xfId="23724" xr:uid="{00000000-0005-0000-0000-0000DC5C0000}"/>
    <cellStyle name="40% - 强调文字颜色 1 11 4 3" xfId="23725" xr:uid="{00000000-0005-0000-0000-0000DD5C0000}"/>
    <cellStyle name="40% - 强调文字颜色 1 11 5" xfId="157" xr:uid="{00000000-0005-0000-0000-0000B9000000}"/>
    <cellStyle name="40% - 强调文字颜色 1 11 5 2" xfId="563" xr:uid="{00000000-0005-0000-0000-000063020000}"/>
    <cellStyle name="40% - 强调文字颜色 1 11 5 3" xfId="5765" xr:uid="{00000000-0005-0000-0000-0000B5160000}"/>
    <cellStyle name="40% - 强调文字颜色 1 11 6" xfId="257" xr:uid="{00000000-0005-0000-0000-000028010000}"/>
    <cellStyle name="40% - 强调文字颜色 1 11 6 2" xfId="917" xr:uid="{00000000-0005-0000-0000-0000C5030000}"/>
    <cellStyle name="40% - 强调文字颜色 1 11 7" xfId="266" xr:uid="{00000000-0005-0000-0000-000032010000}"/>
    <cellStyle name="40% - 强调文字颜色 1 11 8" xfId="304" xr:uid="{00000000-0005-0000-0000-00005B010000}"/>
    <cellStyle name="40% - 强调文字颜色 1 12" xfId="23726" xr:uid="{00000000-0005-0000-0000-0000DE5C0000}"/>
    <cellStyle name="40% - 强调文字颜色 1 12 2" xfId="16919" xr:uid="{00000000-0005-0000-0000-000047420000}"/>
    <cellStyle name="40% - 强调文字颜色 1 12 2 2" xfId="23727" xr:uid="{00000000-0005-0000-0000-0000DF5C0000}"/>
    <cellStyle name="40% - 强调文字颜色 1 12 2 2 2" xfId="23728" xr:uid="{00000000-0005-0000-0000-0000E05C0000}"/>
    <cellStyle name="40% - 强调文字颜色 1 12 2 3" xfId="23729" xr:uid="{00000000-0005-0000-0000-0000E15C0000}"/>
    <cellStyle name="40% - 强调文字颜色 1 12 3" xfId="1161" xr:uid="{00000000-0005-0000-0000-0000B9040000}"/>
    <cellStyle name="40% - 强调文字颜色 1 12 3 2" xfId="13120" xr:uid="{00000000-0005-0000-0000-000070330000}"/>
    <cellStyle name="40% - 强调文字颜色 1 12 3 3" xfId="13122" xr:uid="{00000000-0005-0000-0000-000072330000}"/>
    <cellStyle name="40% - 强调文字颜色 1 12 4" xfId="13124" xr:uid="{00000000-0005-0000-0000-000074330000}"/>
    <cellStyle name="40% - 强调文字颜色 1 12 4 2" xfId="23731" xr:uid="{00000000-0005-0000-0000-0000E35C0000}"/>
    <cellStyle name="40% - 强调文字颜色 1 12 5" xfId="5800" xr:uid="{00000000-0005-0000-0000-0000D8160000}"/>
    <cellStyle name="40% - 强调文字颜色 1 13" xfId="23732" xr:uid="{00000000-0005-0000-0000-0000E45C0000}"/>
    <cellStyle name="40% - 强调文字颜色 1 13 2" xfId="16930" xr:uid="{00000000-0005-0000-0000-000052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9" xr:uid="{00000000-0005-0000-0000-000079330000}"/>
    <cellStyle name="40% - 强调文字颜色 1 13 4" xfId="13132" xr:uid="{00000000-0005-0000-0000-00007C330000}"/>
    <cellStyle name="40% - 强调文字颜色 1 13 5" xfId="5821" xr:uid="{00000000-0005-0000-0000-0000ED160000}"/>
    <cellStyle name="40% - 强调文字颜色 1 14" xfId="23736" xr:uid="{00000000-0005-0000-0000-0000E85C0000}"/>
    <cellStyle name="40% - 强调文字颜色 1 14 2" xfId="23738" xr:uid="{00000000-0005-0000-0000-0000EA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40" xr:uid="{00000000-0005-0000-0000-000084330000}"/>
    <cellStyle name="40% - 强调文字颜色 1 15" xfId="4275" xr:uid="{00000000-0005-0000-0000-0000E3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6" xr:uid="{00000000-0005-0000-0000-0000EE100000}"/>
    <cellStyle name="40% - 强调文字颜色 1 16 2" xfId="21549" xr:uid="{00000000-0005-0000-0000-00005D540000}"/>
    <cellStyle name="40% - 强调文字颜色 1 16 3" xfId="20143" xr:uid="{00000000-0005-0000-0000-0000DF4E0000}"/>
    <cellStyle name="40% - 强调文字颜色 1 17" xfId="20213" xr:uid="{00000000-0005-0000-0000-0000254F0000}"/>
    <cellStyle name="40% - 强调文字颜色 1 17 2" xfId="23745" xr:uid="{00000000-0005-0000-0000-0000F15C0000}"/>
    <cellStyle name="40% - 强调文字颜色 1 17 3" xfId="23747" xr:uid="{00000000-0005-0000-0000-0000F35C0000}"/>
    <cellStyle name="40% - 强调文字颜色 1 18" xfId="23749" xr:uid="{00000000-0005-0000-0000-0000F55C0000}"/>
    <cellStyle name="40% - 强调文字颜色 1 18 2" xfId="23751" xr:uid="{00000000-0005-0000-0000-0000F75C0000}"/>
    <cellStyle name="40% - 强调文字颜色 1 19" xfId="23753" xr:uid="{00000000-0005-0000-0000-0000F9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7" xr:uid="{00000000-0005-0000-0000-0000075D0000}"/>
    <cellStyle name="40% - 强调文字颜色 1 2 10 3 2 3" xfId="23769" xr:uid="{00000000-0005-0000-0000-000009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2" xr:uid="{00000000-0005-0000-0000-0000FA1E0000}"/>
    <cellStyle name="40% - 强调文字颜色 1 2 10 4 2 2" xfId="7884" xr:uid="{00000000-0005-0000-0000-0000FC1E0000}"/>
    <cellStyle name="40% - 强调文字颜色 1 2 10 4 3" xfId="7938" xr:uid="{00000000-0005-0000-0000-0000321F0000}"/>
    <cellStyle name="40% - 强调文字颜色 1 2 10 5" xfId="23775" xr:uid="{00000000-0005-0000-0000-00000F5D0000}"/>
    <cellStyle name="40% - 强调文字颜色 1 2 10 5 2" xfId="7943" xr:uid="{00000000-0005-0000-0000-0000371F0000}"/>
    <cellStyle name="40% - 强调文字颜色 1 2 10 6" xfId="16108" xr:uid="{00000000-0005-0000-0000-00001C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6" xr:uid="{00000000-0005-0000-0000-0000A81F0000}"/>
    <cellStyle name="40% - 强调文字颜色 1 2 2 2 2 10" xfId="23781" xr:uid="{00000000-0005-0000-0000-0000155D0000}"/>
    <cellStyle name="40% - 强调文字颜色 1 2 2 2 2 10 2" xfId="17918" xr:uid="{00000000-0005-0000-0000-00002E460000}"/>
    <cellStyle name="40% - 强调文字颜色 1 2 2 2 2 11" xfId="11367" xr:uid="{00000000-0005-0000-0000-0000972C0000}"/>
    <cellStyle name="40% - 强调文字颜色 1 2 2 2 2 11 2" xfId="8260" xr:uid="{00000000-0005-0000-0000-000074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89" xr:uid="{00000000-0005-0000-0000-00001D5D0000}"/>
    <cellStyle name="40% - 强调文字颜色 1 2 2 2 2 16" xfId="23791" xr:uid="{00000000-0005-0000-0000-00001F5D0000}"/>
    <cellStyle name="40% - 强调文字颜色 1 2 2 2 2 17" xfId="1495" xr:uid="{00000000-0005-0000-0000-000007060000}"/>
    <cellStyle name="40% - 强调文字颜色 1 2 2 2 2 2" xfId="213" xr:uid="{00000000-0005-0000-0000-0000F700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2" xr:uid="{00000000-0005-0000-0000-00009A290000}"/>
    <cellStyle name="40% - 强调文字颜色 1 2 2 2 2 2 13" xfId="5290" xr:uid="{00000000-0005-0000-0000-0000DA140000}"/>
    <cellStyle name="40% - 强调文字颜色 1 2 2 2 2 2 13 2" xfId="20276" xr:uid="{00000000-0005-0000-0000-0000644F0000}"/>
    <cellStyle name="40% - 强调文字颜色 1 2 2 2 2 2 14" xfId="20280" xr:uid="{00000000-0005-0000-0000-0000684F0000}"/>
    <cellStyle name="40% - 强调文字颜色 1 2 2 2 2 2 15" xfId="17054" xr:uid="{00000000-0005-0000-0000-0000CE420000}"/>
    <cellStyle name="40% - 强调文字颜色 1 2 2 2 2 2 16" xfId="20285" xr:uid="{00000000-0005-0000-0000-00006D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5" xr:uid="{00000000-0005-0000-0000-0000DD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3" xr:uid="{00000000-0005-0000-0000-0000F7540000}"/>
    <cellStyle name="40% - 强调文字颜色 1 2 2 2 2 2 2 2 3 2" xfId="23807" xr:uid="{00000000-0005-0000-0000-00002F5D0000}"/>
    <cellStyle name="40% - 强调文字颜色 1 2 2 2 2 2 2 2 3 2 2" xfId="23808" xr:uid="{00000000-0005-0000-0000-000030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5" xr:uid="{00000000-0005-0000-0000-000045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2" xr:uid="{00000000-0005-0000-0000-00003E5D0000}"/>
    <cellStyle name="40% - 强调文字颜色 1 2 2 2 2 2 2 4 2" xfId="23824" xr:uid="{00000000-0005-0000-0000-0000405D0000}"/>
    <cellStyle name="40% - 强调文字颜色 1 2 2 2 2 2 2 4 3" xfId="23826" xr:uid="{00000000-0005-0000-0000-0000425D0000}"/>
    <cellStyle name="40% - 强调文字颜色 1 2 2 2 2 2 2 5" xfId="23829" xr:uid="{00000000-0005-0000-0000-0000455D0000}"/>
    <cellStyle name="40% - 强调文字颜色 1 2 2 2 2 2 2 5 2" xfId="23831" xr:uid="{00000000-0005-0000-0000-0000475D0000}"/>
    <cellStyle name="40% - 强调文字颜色 1 2 2 2 2 2 2 6" xfId="23833" xr:uid="{00000000-0005-0000-0000-0000495D0000}"/>
    <cellStyle name="40% - 强调文字颜色 1 2 2 2 2 2 2 7" xfId="23836" xr:uid="{00000000-0005-0000-0000-00004C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6" xr:uid="{00000000-0005-0000-0000-0000443D0000}"/>
    <cellStyle name="40% - 强调文字颜色 1 2 2 2 2 2 3 2 3" xfId="23843" xr:uid="{00000000-0005-0000-0000-0000535D0000}"/>
    <cellStyle name="40% - 强调文字颜色 1 2 2 2 2 2 3 2 3 2" xfId="23844" xr:uid="{00000000-0005-0000-0000-0000545D0000}"/>
    <cellStyle name="40% - 强调文字颜色 1 2 2 2 2 2 3 2 4" xfId="12587" xr:uid="{00000000-0005-0000-0000-00005B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2" xr:uid="{00000000-0005-0000-0000-00004E390000}"/>
    <cellStyle name="40% - 强调文字颜色 1 2 2 2 2 2 3 3 4" xfId="18907" xr:uid="{00000000-0005-0000-0000-00000B4A0000}"/>
    <cellStyle name="40% - 强调文字颜色 1 2 2 2 2 2 3 4" xfId="23850" xr:uid="{00000000-0005-0000-0000-00005A5D0000}"/>
    <cellStyle name="40% - 强调文字颜色 1 2 2 2 2 2 3 4 2" xfId="23852" xr:uid="{00000000-0005-0000-0000-00005C5D0000}"/>
    <cellStyle name="40% - 强调文字颜色 1 2 2 2 2 2 3 4 3" xfId="23853" xr:uid="{00000000-0005-0000-0000-00005D5D0000}"/>
    <cellStyle name="40% - 强调文字颜色 1 2 2 2 2 2 3 5" xfId="23854" xr:uid="{00000000-0005-0000-0000-00005E5D0000}"/>
    <cellStyle name="40% - 强调文字颜色 1 2 2 2 2 2 3 5 2" xfId="23856" xr:uid="{00000000-0005-0000-0000-0000605D0000}"/>
    <cellStyle name="40% - 强调文字颜色 1 2 2 2 2 2 3 5 3" xfId="23857" xr:uid="{00000000-0005-0000-0000-0000615D0000}"/>
    <cellStyle name="40% - 强调文字颜色 1 2 2 2 2 2 3 6" xfId="23858" xr:uid="{00000000-0005-0000-0000-0000625D0000}"/>
    <cellStyle name="40% - 强调文字颜色 1 2 2 2 2 2 3 7" xfId="23860" xr:uid="{00000000-0005-0000-0000-0000645D0000}"/>
    <cellStyle name="40% - 强调文字颜色 1 2 2 2 2 2 4" xfId="23862" xr:uid="{00000000-0005-0000-0000-0000665D0000}"/>
    <cellStyle name="40% - 强调文字颜色 1 2 2 2 2 2 4 2" xfId="23864" xr:uid="{00000000-0005-0000-0000-0000685D0000}"/>
    <cellStyle name="40% - 强调文字颜色 1 2 2 2 2 2 4 2 2" xfId="23865" xr:uid="{00000000-0005-0000-0000-0000695D0000}"/>
    <cellStyle name="40% - 强调文字颜色 1 2 2 2 2 2 4 2 3" xfId="23867" xr:uid="{00000000-0005-0000-0000-00006B5D0000}"/>
    <cellStyle name="40% - 强调文字颜色 1 2 2 2 2 2 4 3" xfId="23869" xr:uid="{00000000-0005-0000-0000-00006D5D0000}"/>
    <cellStyle name="40% - 强调文字颜色 1 2 2 2 2 2 4 3 2" xfId="23870" xr:uid="{00000000-0005-0000-0000-00006E5D0000}"/>
    <cellStyle name="40% - 强调文字颜色 1 2 2 2 2 2 4 3 3" xfId="23872" xr:uid="{00000000-0005-0000-0000-0000705D0000}"/>
    <cellStyle name="40% - 强调文字颜色 1 2 2 2 2 2 4 4" xfId="23874" xr:uid="{00000000-0005-0000-0000-0000725D0000}"/>
    <cellStyle name="40% - 强调文字颜色 1 2 2 2 2 2 4 4 2" xfId="23876" xr:uid="{00000000-0005-0000-0000-0000745D0000}"/>
    <cellStyle name="40% - 强调文字颜色 1 2 2 2 2 2 4 5" xfId="23878" xr:uid="{00000000-0005-0000-0000-0000765D0000}"/>
    <cellStyle name="40% - 强调文字颜色 1 2 2 2 2 2 4 6" xfId="23880" xr:uid="{00000000-0005-0000-0000-0000785D0000}"/>
    <cellStyle name="40% - 强调文字颜色 1 2 2 2 2 2 5" xfId="23882" xr:uid="{00000000-0005-0000-0000-00007A5D0000}"/>
    <cellStyle name="40% - 强调文字颜色 1 2 2 2 2 2 5 2" xfId="277" xr:uid="{00000000-0005-0000-0000-00003D010000}"/>
    <cellStyle name="40% - 强调文字颜色 1 2 2 2 2 2 5 2 2" xfId="23883" xr:uid="{00000000-0005-0000-0000-00007B5D0000}"/>
    <cellStyle name="40% - 强调文字颜色 1 2 2 2 2 2 5 2 3" xfId="23884" xr:uid="{00000000-0005-0000-0000-00007C5D0000}"/>
    <cellStyle name="40% - 强调文字颜色 1 2 2 2 2 2 5 3" xfId="210" xr:uid="{00000000-0005-0000-0000-0000F200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6" xr:uid="{00000000-0005-0000-0000-00006E400000}"/>
    <cellStyle name="40% - 强调文字颜色 1 2 2 2 2 2 5 6" xfId="23889" xr:uid="{00000000-0005-0000-0000-0000815D0000}"/>
    <cellStyle name="40% - 强调文字颜色 1 2 2 2 2 2 6" xfId="230" xr:uid="{00000000-0005-0000-0000-00000A010000}"/>
    <cellStyle name="40% - 强调文字颜色 1 2 2 2 2 2 6 2" xfId="23892" xr:uid="{00000000-0005-0000-0000-0000845D0000}"/>
    <cellStyle name="40% - 强调文字颜色 1 2 2 2 2 2 6 2 2" xfId="10331" xr:uid="{00000000-0005-0000-0000-00008B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6" xr:uid="{00000000-0005-0000-0000-00000C430000}"/>
    <cellStyle name="40% - 强调文字颜色 1 2 2 2 2 2 7 4" xfId="17118" xr:uid="{00000000-0005-0000-0000-00000E430000}"/>
    <cellStyle name="40% - 强调文字颜色 1 2 2 2 2 2 8" xfId="19426" xr:uid="{00000000-0005-0000-0000-0000124C0000}"/>
    <cellStyle name="40% - 强调文字颜色 1 2 2 2 2 2 8 2" xfId="23908" xr:uid="{00000000-0005-0000-0000-0000945D0000}"/>
    <cellStyle name="40% - 强调文字颜色 1 2 2 2 2 2 8 3" xfId="23910" xr:uid="{00000000-0005-0000-0000-0000965D0000}"/>
    <cellStyle name="40% - 强调文字颜色 1 2 2 2 2 2 9" xfId="20709" xr:uid="{00000000-0005-0000-0000-000015510000}"/>
    <cellStyle name="40% - 强调文字颜色 1 2 2 2 2 2 9 2" xfId="20711" xr:uid="{00000000-0005-0000-0000-000017510000}"/>
    <cellStyle name="40% - 强调文字颜色 1 2 2 2 2 2 9 3" xfId="20714" xr:uid="{00000000-0005-0000-0000-00001A510000}"/>
    <cellStyle name="40% - 强调文字颜色 1 2 2 2 2 3" xfId="9988" xr:uid="{00000000-0005-0000-0000-000034270000}"/>
    <cellStyle name="40% - 强调文字颜色 1 2 2 2 2 3 2" xfId="9991" xr:uid="{00000000-0005-0000-0000-000037270000}"/>
    <cellStyle name="40% - 强调文字颜色 1 2 2 2 2 3 2 2" xfId="9994" xr:uid="{00000000-0005-0000-0000-00003A270000}"/>
    <cellStyle name="40% - 强调文字颜色 1 2 2 2 2 3 2 2 2" xfId="9997" xr:uid="{00000000-0005-0000-0000-00003D270000}"/>
    <cellStyle name="40% - 强调文字颜色 1 2 2 2 2 3 2 2 2 2" xfId="15557" xr:uid="{00000000-0005-0000-0000-0000F53C0000}"/>
    <cellStyle name="40% - 强调文字颜色 1 2 2 2 2 3 2 2 2 3" xfId="23911" xr:uid="{00000000-0005-0000-0000-0000975D0000}"/>
    <cellStyle name="40% - 强调文字颜色 1 2 2 2 2 3 2 2 3" xfId="5574" xr:uid="{00000000-0005-0000-0000-0000F6150000}"/>
    <cellStyle name="40% - 强调文字颜色 1 2 2 2 2 3 2 2 3 2" xfId="5576" xr:uid="{00000000-0005-0000-0000-0000F8150000}"/>
    <cellStyle name="40% - 强调文字颜色 1 2 2 2 2 3 2 2 4" xfId="4767" xr:uid="{00000000-0005-0000-0000-0000CF120000}"/>
    <cellStyle name="40% - 强调文字颜色 1 2 2 2 2 3 2 3" xfId="10000" xr:uid="{00000000-0005-0000-0000-000040270000}"/>
    <cellStyle name="40% - 强调文字颜色 1 2 2 2 2 3 2 3 2" xfId="15559" xr:uid="{00000000-0005-0000-0000-0000F73C0000}"/>
    <cellStyle name="40% - 强调文字颜色 1 2 2 2 2 3 2 3 2 2" xfId="15561" xr:uid="{00000000-0005-0000-0000-0000F93C0000}"/>
    <cellStyle name="40% - 强调文字颜色 1 2 2 2 2 3 2 3 2 3" xfId="23912" xr:uid="{00000000-0005-0000-0000-0000985D0000}"/>
    <cellStyle name="40% - 强调文字颜色 1 2 2 2 2 3 2 3 3" xfId="5613" xr:uid="{00000000-0005-0000-0000-00001D160000}"/>
    <cellStyle name="40% - 强调文字颜色 1 2 2 2 2 3 2 3 4" xfId="5627" xr:uid="{00000000-0005-0000-0000-00002B160000}"/>
    <cellStyle name="40% - 强调文字颜色 1 2 2 2 2 3 2 4" xfId="10003" xr:uid="{00000000-0005-0000-0000-000043270000}"/>
    <cellStyle name="40% - 强调文字颜色 1 2 2 2 2 3 2 4 2" xfId="198" xr:uid="{00000000-0005-0000-0000-0000E6000000}"/>
    <cellStyle name="40% - 强调文字颜色 1 2 2 2 2 3 2 4 2 2" xfId="4428" xr:uid="{00000000-0005-0000-0000-00007C110000}"/>
    <cellStyle name="40% - 强调文字颜色 1 2 2 2 2 3 2 4 3" xfId="5633" xr:uid="{00000000-0005-0000-0000-000031160000}"/>
    <cellStyle name="40% - 强调文字颜色 1 2 2 2 2 3 2 5" xfId="15563" xr:uid="{00000000-0005-0000-0000-0000FB3C0000}"/>
    <cellStyle name="40% - 强调文字颜色 1 2 2 2 2 3 2 5 2" xfId="23913" xr:uid="{00000000-0005-0000-0000-0000995D0000}"/>
    <cellStyle name="40% - 强调文字颜色 1 2 2 2 2 3 2 6" xfId="15567" xr:uid="{00000000-0005-0000-0000-0000FF3C0000}"/>
    <cellStyle name="40% - 强调文字颜色 1 2 2 2 2 3 2 6 2" xfId="23914" xr:uid="{00000000-0005-0000-0000-00009A5D0000}"/>
    <cellStyle name="40% - 强调文字颜色 1 2 2 2 2 3 2 7" xfId="23915" xr:uid="{00000000-0005-0000-0000-00009B5D0000}"/>
    <cellStyle name="40% - 强调文字颜色 1 2 2 2 2 3 3" xfId="10007" xr:uid="{00000000-0005-0000-0000-000047270000}"/>
    <cellStyle name="40% - 强调文字颜色 1 2 2 2 2 3 3 2" xfId="10011" xr:uid="{00000000-0005-0000-0000-00004B270000}"/>
    <cellStyle name="40% - 强调文字颜色 1 2 2 2 2 3 3 2 2" xfId="10014" xr:uid="{00000000-0005-0000-0000-00004E270000}"/>
    <cellStyle name="40% - 强调文字颜色 1 2 2 2 2 3 3 2 2 2" xfId="15570" xr:uid="{00000000-0005-0000-0000-0000023D0000}"/>
    <cellStyle name="40% - 强调文字颜色 1 2 2 2 2 3 3 2 2 3" xfId="23916" xr:uid="{00000000-0005-0000-0000-00009C5D0000}"/>
    <cellStyle name="40% - 强调文字颜色 1 2 2 2 2 3 3 2 3" xfId="6158" xr:uid="{00000000-0005-0000-0000-00003E180000}"/>
    <cellStyle name="40% - 强调文字颜色 1 2 2 2 2 3 3 2 4" xfId="15572" xr:uid="{00000000-0005-0000-0000-0000043D0000}"/>
    <cellStyle name="40% - 强调文字颜色 1 2 2 2 2 3 3 3" xfId="10016" xr:uid="{00000000-0005-0000-0000-000050270000}"/>
    <cellStyle name="40% - 强调文字颜色 1 2 2 2 2 3 3 3 2" xfId="15573" xr:uid="{00000000-0005-0000-0000-0000053D0000}"/>
    <cellStyle name="40% - 强调文字颜色 1 2 2 2 2 3 3 3 2 2" xfId="23917" xr:uid="{00000000-0005-0000-0000-00009D5D0000}"/>
    <cellStyle name="40% - 强调文字颜色 1 2 2 2 2 3 3 3 2 3" xfId="23919" xr:uid="{00000000-0005-0000-0000-00009F5D0000}"/>
    <cellStyle name="40% - 强调文字颜色 1 2 2 2 2 3 3 3 3" xfId="15577" xr:uid="{00000000-0005-0000-0000-0000093D0000}"/>
    <cellStyle name="40% - 强调文字颜色 1 2 2 2 2 3 3 3 4" xfId="18938" xr:uid="{00000000-0005-0000-0000-00002A4A0000}"/>
    <cellStyle name="40% - 强调文字颜色 1 2 2 2 2 3 3 4" xfId="10022" xr:uid="{00000000-0005-0000-0000-000056270000}"/>
    <cellStyle name="40% - 强调文字颜色 1 2 2 2 2 3 3 4 2" xfId="15579" xr:uid="{00000000-0005-0000-0000-00000B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3" xr:uid="{00000000-0005-0000-0000-0000A35D0000}"/>
    <cellStyle name="40% - 强调文字颜色 1 2 2 2 2 3 3 5 3" xfId="23925" xr:uid="{00000000-0005-0000-0000-0000A55D0000}"/>
    <cellStyle name="40% - 强调文字颜色 1 2 2 2 2 3 3 6" xfId="15584" xr:uid="{00000000-0005-0000-0000-0000103D0000}"/>
    <cellStyle name="40% - 强调文字颜色 1 2 2 2 2 3 3 6 2" xfId="23926" xr:uid="{00000000-0005-0000-0000-0000A65D0000}"/>
    <cellStyle name="40% - 强调文字颜色 1 2 2 2 2 3 3 7" xfId="23930" xr:uid="{00000000-0005-0000-0000-0000AA5D0000}"/>
    <cellStyle name="40% - 强调文字颜色 1 2 2 2 2 3 4" xfId="10026" xr:uid="{00000000-0005-0000-0000-00005A270000}"/>
    <cellStyle name="40% - 强调文字颜色 1 2 2 2 2 3 5" xfId="10039" xr:uid="{00000000-0005-0000-0000-000067270000}"/>
    <cellStyle name="40% - 强调文字颜色 1 2 2 2 2 3 6" xfId="10043" xr:uid="{00000000-0005-0000-0000-00006B270000}"/>
    <cellStyle name="40% - 强调文字颜色 1 2 2 2 2 4" xfId="10049" xr:uid="{00000000-0005-0000-0000-000071270000}"/>
    <cellStyle name="40% - 强调文字颜色 1 2 2 2 2 4 2" xfId="23934" xr:uid="{00000000-0005-0000-0000-0000AE5D0000}"/>
    <cellStyle name="40% - 强调文字颜色 1 2 2 2 2 4 2 2" xfId="23935" xr:uid="{00000000-0005-0000-0000-0000AF5D0000}"/>
    <cellStyle name="40% - 强调文字颜色 1 2 2 2 2 4 2 2 2" xfId="23936" xr:uid="{00000000-0005-0000-0000-0000B05D0000}"/>
    <cellStyle name="40% - 强调文字颜色 1 2 2 2 2 4 2 3" xfId="23938" xr:uid="{00000000-0005-0000-0000-0000B25D0000}"/>
    <cellStyle name="40% - 强调文字颜色 1 2 2 2 2 4 2 3 2" xfId="23939" xr:uid="{00000000-0005-0000-0000-0000B35D0000}"/>
    <cellStyle name="40% - 强调文字颜色 1 2 2 2 2 4 2 4" xfId="23940" xr:uid="{00000000-0005-0000-0000-0000B45D0000}"/>
    <cellStyle name="40% - 强调文字颜色 1 2 2 2 2 4 3" xfId="22517" xr:uid="{00000000-0005-0000-0000-000025580000}"/>
    <cellStyle name="40% - 强调文字颜色 1 2 2 2 2 4 3 2" xfId="23942" xr:uid="{00000000-0005-0000-0000-0000B65D0000}"/>
    <cellStyle name="40% - 强调文字颜色 1 2 2 2 2 4 3 3" xfId="23943" xr:uid="{00000000-0005-0000-0000-0000B75D0000}"/>
    <cellStyle name="40% - 强调文字颜色 1 2 2 2 2 4 4" xfId="22519" xr:uid="{00000000-0005-0000-0000-000027580000}"/>
    <cellStyle name="40% - 强调文字颜色 1 2 2 2 2 4 5" xfId="23945" xr:uid="{00000000-0005-0000-0000-0000B95D0000}"/>
    <cellStyle name="40% - 强调文字颜色 1 2 2 2 2 4 6" xfId="23948" xr:uid="{00000000-0005-0000-0000-0000BC5D0000}"/>
    <cellStyle name="40% - 强调文字颜色 1 2 2 2 2 5" xfId="10051" xr:uid="{00000000-0005-0000-0000-000073270000}"/>
    <cellStyle name="40% - 强调文字颜色 1 2 2 2 2 5 2" xfId="10054" xr:uid="{00000000-0005-0000-0000-000076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4" xr:uid="{00000000-0005-0000-0000-0000C2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1" xr:uid="{00000000-0005-0000-0000-0000C95D0000}"/>
    <cellStyle name="40% - 强调文字颜色 1 2 2 2 2 5 3 4" xfId="23963" xr:uid="{00000000-0005-0000-0000-0000CB5D0000}"/>
    <cellStyle name="40% - 强调文字颜色 1 2 2 2 2 5 4" xfId="23966" xr:uid="{00000000-0005-0000-0000-0000CE5D0000}"/>
    <cellStyle name="40% - 强调文字颜色 1 2 2 2 2 5 4 2" xfId="23968" xr:uid="{00000000-0005-0000-0000-0000D05D0000}"/>
    <cellStyle name="40% - 强调文字颜色 1 2 2 2 2 5 5" xfId="23970" xr:uid="{00000000-0005-0000-0000-0000D25D0000}"/>
    <cellStyle name="40% - 强调文字颜色 1 2 2 2 2 5 6" xfId="23973" xr:uid="{00000000-0005-0000-0000-0000D55D0000}"/>
    <cellStyle name="40% - 强调文字颜色 1 2 2 2 2 6" xfId="10056" xr:uid="{00000000-0005-0000-0000-000078270000}"/>
    <cellStyle name="40% - 强调文字颜色 1 2 2 2 2 6 2" xfId="23976" xr:uid="{00000000-0005-0000-0000-0000D85D0000}"/>
    <cellStyle name="40% - 强调文字颜色 1 2 2 2 2 6 2 2" xfId="15314" xr:uid="{00000000-0005-0000-0000-0000023C0000}"/>
    <cellStyle name="40% - 强调文字颜色 1 2 2 2 2 6 2 2 2" xfId="23978" xr:uid="{00000000-0005-0000-0000-0000DA5D0000}"/>
    <cellStyle name="40% - 强调文字颜色 1 2 2 2 2 6 2 3" xfId="15317" xr:uid="{00000000-0005-0000-0000-0000053C0000}"/>
    <cellStyle name="40% - 强调文字颜色 1 2 2 2 2 6 2 4" xfId="23980" xr:uid="{00000000-0005-0000-0000-0000DC5D0000}"/>
    <cellStyle name="40% - 强调文字颜色 1 2 2 2 2 6 3" xfId="23983" xr:uid="{00000000-0005-0000-0000-0000DF5D0000}"/>
    <cellStyle name="40% - 强调文字颜色 1 2 2 2 2 6 3 2" xfId="23985" xr:uid="{00000000-0005-0000-0000-0000E15D0000}"/>
    <cellStyle name="40% - 强调文字颜色 1 2 2 2 2 6 3 3" xfId="23987" xr:uid="{00000000-0005-0000-0000-0000E35D0000}"/>
    <cellStyle name="40% - 强调文字颜色 1 2 2 2 2 6 4" xfId="23989" xr:uid="{00000000-0005-0000-0000-0000E55D0000}"/>
    <cellStyle name="40% - 强调文字颜色 1 2 2 2 2 6 4 2" xfId="23993" xr:uid="{00000000-0005-0000-0000-0000E95D0000}"/>
    <cellStyle name="40% - 强调文字颜色 1 2 2 2 2 6 5" xfId="23996" xr:uid="{00000000-0005-0000-0000-0000EC5D0000}"/>
    <cellStyle name="40% - 强调文字颜色 1 2 2 2 2 6 6" xfId="24000" xr:uid="{00000000-0005-0000-0000-0000F05D0000}"/>
    <cellStyle name="40% - 强调文字颜色 1 2 2 2 2 7" xfId="10059" xr:uid="{00000000-0005-0000-0000-00007B270000}"/>
    <cellStyle name="40% - 强调文字颜色 1 2 2 2 2 7 2" xfId="24002" xr:uid="{00000000-0005-0000-0000-0000F25D0000}"/>
    <cellStyle name="40% - 强调文字颜色 1 2 2 2 2 7 2 2" xfId="24004" xr:uid="{00000000-0005-0000-0000-0000F45D0000}"/>
    <cellStyle name="40% - 强调文字颜色 1 2 2 2 2 7 2 3" xfId="24006" xr:uid="{00000000-0005-0000-0000-0000F65D0000}"/>
    <cellStyle name="40% - 强调文字颜色 1 2 2 2 2 7 3" xfId="24008" xr:uid="{00000000-0005-0000-0000-0000F85D0000}"/>
    <cellStyle name="40% - 强调文字颜色 1 2 2 2 2 7 3 2" xfId="24010" xr:uid="{00000000-0005-0000-0000-0000FA5D0000}"/>
    <cellStyle name="40% - 强调文字颜色 1 2 2 2 2 7 4" xfId="24011" xr:uid="{00000000-0005-0000-0000-0000FB5D0000}"/>
    <cellStyle name="40% - 强调文字颜色 1 2 2 2 2 7 5" xfId="24014" xr:uid="{00000000-0005-0000-0000-0000FE5D0000}"/>
    <cellStyle name="40% - 强调文字颜色 1 2 2 2 2 8" xfId="24015" xr:uid="{00000000-0005-0000-0000-0000FF5D0000}"/>
    <cellStyle name="40% - 强调文字颜色 1 2 2 2 2 8 2" xfId="24017" xr:uid="{00000000-0005-0000-0000-0000015E0000}"/>
    <cellStyle name="40% - 强调文字颜色 1 2 2 2 2 8 2 2" xfId="24018" xr:uid="{00000000-0005-0000-0000-0000025E0000}"/>
    <cellStyle name="40% - 强调文字颜色 1 2 2 2 2 8 2 3" xfId="24020" xr:uid="{00000000-0005-0000-0000-0000045E0000}"/>
    <cellStyle name="40% - 强调文字颜色 1 2 2 2 2 8 3" xfId="24022" xr:uid="{00000000-0005-0000-0000-0000065E0000}"/>
    <cellStyle name="40% - 强调文字颜色 1 2 2 2 2 8 3 2" xfId="24023" xr:uid="{00000000-0005-0000-0000-0000075E0000}"/>
    <cellStyle name="40% - 强调文字颜色 1 2 2 2 2 8 4" xfId="24024" xr:uid="{00000000-0005-0000-0000-0000085E0000}"/>
    <cellStyle name="40% - 强调文字颜色 1 2 2 2 2 8 5" xfId="24026" xr:uid="{00000000-0005-0000-0000-00000A5E0000}"/>
    <cellStyle name="40% - 强调文字颜色 1 2 2 2 2 9" xfId="17177" xr:uid="{00000000-0005-0000-0000-000049430000}"/>
    <cellStyle name="40% - 强调文字颜色 1 2 2 2 2 9 2" xfId="17181" xr:uid="{00000000-0005-0000-0000-00004D430000}"/>
    <cellStyle name="40% - 强调文字颜色 1 2 2 2 2 9 3" xfId="17183" xr:uid="{00000000-0005-0000-0000-00004F430000}"/>
    <cellStyle name="40% - 强调文字颜色 1 2 2 2 3" xfId="24027" xr:uid="{00000000-0005-0000-0000-00000B5E0000}"/>
    <cellStyle name="40% - 强调文字颜色 1 2 2 2 3 2" xfId="6871" xr:uid="{00000000-0005-0000-0000-000007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3" xr:uid="{00000000-0005-0000-0000-000089450000}"/>
    <cellStyle name="40% - 强调文字颜色 1 2 2 2 6 2" xfId="17755" xr:uid="{00000000-0005-0000-0000-00008B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31" xr:uid="{00000000-0005-0000-0000-00004B3B0000}"/>
    <cellStyle name="40% - 强调文字颜色 1 2 2 3 12 2" xfId="15133" xr:uid="{00000000-0005-0000-0000-00004D3B0000}"/>
    <cellStyle name="40% - 强调文字颜色 1 2 2 3 13" xfId="15140" xr:uid="{00000000-0005-0000-0000-0000543B0000}"/>
    <cellStyle name="40% - 强调文字颜色 1 2 2 3 13 2" xfId="15144" xr:uid="{00000000-0005-0000-0000-0000583B0000}"/>
    <cellStyle name="40% - 强调文字颜色 1 2 2 3 14" xfId="15154" xr:uid="{00000000-0005-0000-0000-0000623B0000}"/>
    <cellStyle name="40% - 强调文字颜色 1 2 2 3 15" xfId="9815" xr:uid="{00000000-0005-0000-0000-000087260000}"/>
    <cellStyle name="40% - 强调文字颜色 1 2 2 3 15 2" xfId="9820" xr:uid="{00000000-0005-0000-0000-00008C260000}"/>
    <cellStyle name="40% - 强调文字颜色 1 2 2 3 16" xfId="9824" xr:uid="{00000000-0005-0000-0000-000090260000}"/>
    <cellStyle name="40% - 强调文字颜色 1 2 2 3 17" xfId="6291" xr:uid="{00000000-0005-0000-0000-0000C3180000}"/>
    <cellStyle name="40% - 强调文字颜色 1 2 2 3 2" xfId="24039" xr:uid="{00000000-0005-0000-0000-0000175E0000}"/>
    <cellStyle name="40% - 强调文字颜色 1 2 2 3 2 10" xfId="11412" xr:uid="{00000000-0005-0000-0000-0000C42C0000}"/>
    <cellStyle name="40% - 强调文字颜色 1 2 2 3 2 10 2" xfId="11414" xr:uid="{00000000-0005-0000-0000-0000C62C0000}"/>
    <cellStyle name="40% - 强调文字颜色 1 2 2 3 2 11" xfId="11417" xr:uid="{00000000-0005-0000-0000-0000C92C0000}"/>
    <cellStyle name="40% - 强调文字颜色 1 2 2 3 2 11 2" xfId="16844" xr:uid="{00000000-0005-0000-0000-0000FC410000}"/>
    <cellStyle name="40% - 强调文字颜色 1 2 2 3 2 12" xfId="11419" xr:uid="{00000000-0005-0000-0000-0000CB2C0000}"/>
    <cellStyle name="40% - 强调文字颜色 1 2 2 3 2 12 2" xfId="16849" xr:uid="{00000000-0005-0000-0000-000001420000}"/>
    <cellStyle name="40% - 强调文字颜色 1 2 2 3 2 13" xfId="24040" xr:uid="{00000000-0005-0000-0000-0000185E0000}"/>
    <cellStyle name="40% - 强调文字颜色 1 2 2 3 2 13 2" xfId="24041" xr:uid="{00000000-0005-0000-0000-0000195E0000}"/>
    <cellStyle name="40% - 强调文字颜色 1 2 2 3 2 14" xfId="24042" xr:uid="{00000000-0005-0000-0000-00001A5E0000}"/>
    <cellStyle name="40% - 强调文字颜色 1 2 2 3 2 15" xfId="13816" xr:uid="{00000000-0005-0000-0000-000028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8" xr:uid="{00000000-0005-0000-0000-0000205E0000}"/>
    <cellStyle name="40% - 强调文字颜色 1 2 2 3 2 2 2 2 3" xfId="24050" xr:uid="{00000000-0005-0000-0000-0000225E0000}"/>
    <cellStyle name="40% - 强调文字颜色 1 2 2 3 2 2 2 2 3 2" xfId="10384" xr:uid="{00000000-0005-0000-0000-0000C0280000}"/>
    <cellStyle name="40% - 强调文字颜色 1 2 2 3 2 2 2 2 4" xfId="13308" xr:uid="{00000000-0005-0000-0000-00002C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7" xr:uid="{00000000-0005-0000-0000-0000295E0000}"/>
    <cellStyle name="40% - 强调文字颜色 1 2 2 3 2 2 2 4 2" xfId="24059" xr:uid="{00000000-0005-0000-0000-00002B5E0000}"/>
    <cellStyle name="40% - 强调文字颜色 1 2 2 3 2 2 2 4 2 2" xfId="24061" xr:uid="{00000000-0005-0000-0000-00002D5E0000}"/>
    <cellStyle name="40% - 强调文字颜色 1 2 2 3 2 2 2 4 3" xfId="18648" xr:uid="{00000000-0005-0000-0000-000008490000}"/>
    <cellStyle name="40% - 强调文字颜色 1 2 2 3 2 2 2 5" xfId="24063" xr:uid="{00000000-0005-0000-0000-00002F5E0000}"/>
    <cellStyle name="40% - 强调文字颜色 1 2 2 3 2 2 2 5 2" xfId="24065" xr:uid="{00000000-0005-0000-0000-0000315E0000}"/>
    <cellStyle name="40% - 强调文字颜色 1 2 2 3 2 2 2 6" xfId="24067" xr:uid="{00000000-0005-0000-0000-0000335E0000}"/>
    <cellStyle name="40% - 强调文字颜色 1 2 2 3 2 2 2 6 2" xfId="9934" xr:uid="{00000000-0005-0000-0000-0000FE260000}"/>
    <cellStyle name="40% - 强调文字颜色 1 2 2 3 2 2 2 7" xfId="24069" xr:uid="{00000000-0005-0000-0000-0000355E0000}"/>
    <cellStyle name="40% - 强调文字颜色 1 2 2 3 2 2 3" xfId="24071" xr:uid="{00000000-0005-0000-0000-0000375E0000}"/>
    <cellStyle name="40% - 强调文字颜色 1 2 2 3 2 2 3 2" xfId="24072" xr:uid="{00000000-0005-0000-0000-0000385E0000}"/>
    <cellStyle name="40% - 强调文字颜色 1 2 2 3 2 2 3 2 2" xfId="24074" xr:uid="{00000000-0005-0000-0000-00003A5E0000}"/>
    <cellStyle name="40% - 强调文字颜色 1 2 2 3 2 2 3 2 3" xfId="24076" xr:uid="{00000000-0005-0000-0000-00003C5E0000}"/>
    <cellStyle name="40% - 强调文字颜色 1 2 2 3 2 2 3 3" xfId="24078" xr:uid="{00000000-0005-0000-0000-00003E5E0000}"/>
    <cellStyle name="40% - 强调文字颜色 1 2 2 3 2 2 4" xfId="24079" xr:uid="{00000000-0005-0000-0000-00003F5E0000}"/>
    <cellStyle name="40% - 强调文字颜色 1 2 2 3 2 2 5" xfId="18195" xr:uid="{00000000-0005-0000-0000-000043470000}"/>
    <cellStyle name="40% - 强调文字颜色 1 2 2 3 2 3" xfId="8999" xr:uid="{00000000-0005-0000-0000-000057230000}"/>
    <cellStyle name="40% - 强调文字颜色 1 2 2 3 2 3 2" xfId="4728" xr:uid="{00000000-0005-0000-0000-0000A8120000}"/>
    <cellStyle name="40% - 强调文字颜色 1 2 2 3 2 3 2 2" xfId="4737" xr:uid="{00000000-0005-0000-0000-0000B1120000}"/>
    <cellStyle name="40% - 强调文字颜色 1 2 2 3 2 3 2 2 2" xfId="15002" xr:uid="{00000000-0005-0000-0000-0000CA3A0000}"/>
    <cellStyle name="40% - 强调文字颜色 1 2 2 3 2 3 2 2 2 2" xfId="24080" xr:uid="{00000000-0005-0000-0000-0000405E0000}"/>
    <cellStyle name="40% - 强调文字颜色 1 2 2 3 2 3 2 2 3" xfId="15005" xr:uid="{00000000-0005-0000-0000-0000CD3A0000}"/>
    <cellStyle name="40% - 强调文字颜色 1 2 2 3 2 3 2 3" xfId="16454" xr:uid="{00000000-0005-0000-0000-000076400000}"/>
    <cellStyle name="40% - 强调文字颜色 1 2 2 3 2 3 2 3 2" xfId="16456" xr:uid="{00000000-0005-0000-0000-000078400000}"/>
    <cellStyle name="40% - 强调文字颜色 1 2 2 3 2 3 2 4" xfId="16459" xr:uid="{00000000-0005-0000-0000-00007B400000}"/>
    <cellStyle name="40% - 强调文字颜色 1 2 2 3 2 3 2 4 2" xfId="16461" xr:uid="{00000000-0005-0000-0000-00007D400000}"/>
    <cellStyle name="40% - 强调文字颜色 1 2 2 3 2 3 2 5" xfId="16463" xr:uid="{00000000-0005-0000-0000-00007F400000}"/>
    <cellStyle name="40% - 强调文字颜色 1 2 2 3 2 3 3" xfId="1699" xr:uid="{00000000-0005-0000-0000-0000D3060000}"/>
    <cellStyle name="40% - 强调文字颜色 1 2 2 3 2 3 3 2" xfId="16467" xr:uid="{00000000-0005-0000-0000-000083400000}"/>
    <cellStyle name="40% - 强调文字颜色 1 2 2 3 2 3 3 2 2" xfId="15020" xr:uid="{00000000-0005-0000-0000-0000DC3A0000}"/>
    <cellStyle name="40% - 强调文字颜色 1 2 2 3 2 3 3 2 3" xfId="16470" xr:uid="{00000000-0005-0000-0000-000086400000}"/>
    <cellStyle name="40% - 强调文字颜色 1 2 2 3 2 3 3 3" xfId="16472" xr:uid="{00000000-0005-0000-0000-000088400000}"/>
    <cellStyle name="40% - 强调文字颜色 1 2 2 3 2 3 3 3 2" xfId="16478" xr:uid="{00000000-0005-0000-0000-00008E400000}"/>
    <cellStyle name="40% - 强调文字颜色 1 2 2 3 2 3 3 4" xfId="16480" xr:uid="{00000000-0005-0000-0000-000090400000}"/>
    <cellStyle name="40% - 强调文字颜色 1 2 2 3 2 3 4" xfId="1707" xr:uid="{00000000-0005-0000-0000-0000DB060000}"/>
    <cellStyle name="40% - 强调文字颜色 1 2 2 3 2 3 4 2" xfId="16488" xr:uid="{00000000-0005-0000-0000-000098400000}"/>
    <cellStyle name="40% - 强调文字颜色 1 2 2 3 2 3 4 2 2" xfId="16492" xr:uid="{00000000-0005-0000-0000-00009C400000}"/>
    <cellStyle name="40% - 强调文字颜色 1 2 2 3 2 3 4 3" xfId="16501" xr:uid="{00000000-0005-0000-0000-0000A5400000}"/>
    <cellStyle name="40% - 强调文字颜色 1 2 2 3 2 3 5" xfId="16510" xr:uid="{00000000-0005-0000-0000-0000AE400000}"/>
    <cellStyle name="40% - 强调文字颜色 1 2 2 3 2 3 5 2" xfId="16513" xr:uid="{00000000-0005-0000-0000-0000B1400000}"/>
    <cellStyle name="40% - 强调文字颜色 1 2 2 3 2 3 5 3" xfId="16517" xr:uid="{00000000-0005-0000-0000-0000B5400000}"/>
    <cellStyle name="40% - 强调文字颜色 1 2 2 3 2 3 6" xfId="16519" xr:uid="{00000000-0005-0000-0000-0000B7400000}"/>
    <cellStyle name="40% - 强调文字颜色 1 2 2 3 2 3 6 2" xfId="16523" xr:uid="{00000000-0005-0000-0000-0000BB400000}"/>
    <cellStyle name="40% - 强调文字颜色 1 2 2 3 2 3 7" xfId="24082" xr:uid="{00000000-0005-0000-0000-0000425E0000}"/>
    <cellStyle name="40% - 强调文字颜色 1 2 2 3 2 3 8" xfId="24085" xr:uid="{00000000-0005-0000-0000-0000455E0000}"/>
    <cellStyle name="40% - 强调文字颜色 1 2 2 3 2 4" xfId="10113" xr:uid="{00000000-0005-0000-0000-0000B1270000}"/>
    <cellStyle name="40% - 强调文字颜色 1 2 2 3 2 4 2" xfId="4760" xr:uid="{00000000-0005-0000-0000-0000C8120000}"/>
    <cellStyle name="40% - 强调文字颜色 1 2 2 3 2 4 2 2" xfId="182" xr:uid="{00000000-0005-0000-0000-0000D5000000}"/>
    <cellStyle name="40% - 强调文字颜色 1 2 2 3 2 4 2 2 2" xfId="4769" xr:uid="{00000000-0005-0000-0000-0000D1120000}"/>
    <cellStyle name="40% - 强调文字颜色 1 2 2 3 2 4 2 3" xfId="4777" xr:uid="{00000000-0005-0000-0000-0000D9120000}"/>
    <cellStyle name="40% - 强调文字颜色 1 2 2 3 2 4 2 4" xfId="24087" xr:uid="{00000000-0005-0000-0000-0000475E0000}"/>
    <cellStyle name="40% - 强调文字颜色 1 2 2 3 2 4 3" xfId="1727" xr:uid="{00000000-0005-0000-0000-0000EF060000}"/>
    <cellStyle name="40% - 强调文字颜色 1 2 2 3 2 4 3 2" xfId="4783" xr:uid="{00000000-0005-0000-0000-0000DF120000}"/>
    <cellStyle name="40% - 强调文字颜色 1 2 2 3 2 4 3 2 2" xfId="24089" xr:uid="{00000000-0005-0000-0000-0000495E0000}"/>
    <cellStyle name="40% - 强调文字颜色 1 2 2 3 2 4 3 3" xfId="4789" xr:uid="{00000000-0005-0000-0000-0000E5120000}"/>
    <cellStyle name="40% - 强调文字颜色 1 2 2 3 2 4 3 4" xfId="18033" xr:uid="{00000000-0005-0000-0000-0000A1460000}"/>
    <cellStyle name="40% - 强调文字颜色 1 2 2 3 2 4 4" xfId="3717" xr:uid="{00000000-0005-0000-0000-0000B50E0000}"/>
    <cellStyle name="40% - 强调文字颜色 1 2 2 3 2 4 4 2" xfId="360" xr:uid="{00000000-0005-0000-0000-000098010000}"/>
    <cellStyle name="40% - 强调文字颜色 1 2 2 3 2 4 5" xfId="4796" xr:uid="{00000000-0005-0000-0000-0000EC120000}"/>
    <cellStyle name="40% - 强调文字颜色 1 2 2 3 2 4 6" xfId="12449" xr:uid="{00000000-0005-0000-0000-0000D1300000}"/>
    <cellStyle name="40% - 强调文字颜色 1 2 2 3 2 5" xfId="10115" xr:uid="{00000000-0005-0000-0000-0000B3270000}"/>
    <cellStyle name="40% - 强调文字颜色 1 2 2 3 2 5 2" xfId="16576" xr:uid="{00000000-0005-0000-0000-0000F0400000}"/>
    <cellStyle name="40% - 强调文字颜色 1 2 2 3 2 5 2 2" xfId="3754" xr:uid="{00000000-0005-0000-0000-0000DA0E0000}"/>
    <cellStyle name="40% - 强调文字颜色 1 2 2 3 2 5 2 3" xfId="24091" xr:uid="{00000000-0005-0000-0000-00004B5E0000}"/>
    <cellStyle name="40% - 强调文字颜色 1 2 2 3 2 5 3" xfId="16578" xr:uid="{00000000-0005-0000-0000-0000F2400000}"/>
    <cellStyle name="40% - 强调文字颜色 1 2 2 3 2 5 3 2" xfId="18076" xr:uid="{00000000-0005-0000-0000-0000CC460000}"/>
    <cellStyle name="40% - 强调文字颜色 1 2 2 3 2 5 3 3" xfId="18082" xr:uid="{00000000-0005-0000-0000-0000D2460000}"/>
    <cellStyle name="40% - 强调文字颜色 1 2 2 3 2 5 4" xfId="24092" xr:uid="{00000000-0005-0000-0000-00004C5E0000}"/>
    <cellStyle name="40% - 强调文字颜色 1 2 2 3 2 5 4 2" xfId="18086" xr:uid="{00000000-0005-0000-0000-0000D6460000}"/>
    <cellStyle name="40% - 强调文字颜色 1 2 2 3 2 5 5" xfId="24094" xr:uid="{00000000-0005-0000-0000-00004E5E0000}"/>
    <cellStyle name="40% - 强调文字颜色 1 2 2 3 2 5 6" xfId="12459" xr:uid="{00000000-0005-0000-0000-0000DB300000}"/>
    <cellStyle name="40% - 强调文字颜色 1 2 2 3 2 6" xfId="10118" xr:uid="{00000000-0005-0000-0000-0000B6270000}"/>
    <cellStyle name="40% - 强调文字颜色 1 2 2 3 2 6 2" xfId="16599" xr:uid="{00000000-0005-0000-0000-000007410000}"/>
    <cellStyle name="40% - 强调文字颜色 1 2 2 3 2 6 2 2" xfId="3786" xr:uid="{00000000-0005-0000-0000-0000FA0E0000}"/>
    <cellStyle name="40% - 强调文字颜色 1 2 2 3 2 6 2 3" xfId="18738" xr:uid="{00000000-0005-0000-0000-000062490000}"/>
    <cellStyle name="40% - 强调文字颜色 1 2 2 3 2 6 3" xfId="16602" xr:uid="{00000000-0005-0000-0000-00000A410000}"/>
    <cellStyle name="40% - 强调文字颜色 1 2 2 3 2 6 3 2" xfId="18097" xr:uid="{00000000-0005-0000-0000-0000E1460000}"/>
    <cellStyle name="40% - 强调文字颜色 1 2 2 3 2 6 4" xfId="24095" xr:uid="{00000000-0005-0000-0000-00004F5E0000}"/>
    <cellStyle name="40% - 强调文字颜色 1 2 2 3 2 6 5" xfId="24097" xr:uid="{00000000-0005-0000-0000-0000515E0000}"/>
    <cellStyle name="40% - 强调文字颜色 1 2 2 3 2 7" xfId="24098" xr:uid="{00000000-0005-0000-0000-0000525E0000}"/>
    <cellStyle name="40% - 强调文字颜色 1 2 2 3 2 7 2" xfId="15845" xr:uid="{00000000-0005-0000-0000-0000153E0000}"/>
    <cellStyle name="40% - 强调文字颜色 1 2 2 3 2 7 2 2" xfId="24100" xr:uid="{00000000-0005-0000-0000-0000545E0000}"/>
    <cellStyle name="40% - 强调文字颜色 1 2 2 3 2 7 2 3" xfId="23358" xr:uid="{00000000-0005-0000-0000-00006E5B0000}"/>
    <cellStyle name="40% - 强调文字颜色 1 2 2 3 2 7 3" xfId="15849" xr:uid="{00000000-0005-0000-0000-0000193E0000}"/>
    <cellStyle name="40% - 强调文字颜色 1 2 2 3 2 7 3 2" xfId="18119" xr:uid="{00000000-0005-0000-0000-0000F7460000}"/>
    <cellStyle name="40% - 强调文字颜色 1 2 2 3 2 7 4" xfId="24103" xr:uid="{00000000-0005-0000-0000-0000575E0000}"/>
    <cellStyle name="40% - 强调文字颜色 1 2 2 3 2 8" xfId="8040" xr:uid="{00000000-0005-0000-0000-0000981F0000}"/>
    <cellStyle name="40% - 强调文字颜色 1 2 2 3 2 8 2" xfId="15858" xr:uid="{00000000-0005-0000-0000-0000223E0000}"/>
    <cellStyle name="40% - 强调文字颜色 1 2 2 3 2 8 3" xfId="24105" xr:uid="{00000000-0005-0000-0000-0000595E0000}"/>
    <cellStyle name="40% - 强调文字颜色 1 2 2 3 2 9" xfId="24108" xr:uid="{00000000-0005-0000-0000-00005C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1" xr:uid="{00000000-0005-0000-0000-00005F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8" xr:uid="{00000000-0005-0000-0000-0000665E0000}"/>
    <cellStyle name="40% - 强调文字颜色 1 2 2 3 3 2 3" xfId="24120" xr:uid="{00000000-0005-0000-0000-0000685E0000}"/>
    <cellStyle name="40% - 强调文字颜色 1 2 2 3 3 2 3 2" xfId="24121" xr:uid="{00000000-0005-0000-0000-0000695E0000}"/>
    <cellStyle name="40% - 强调文字颜色 1 2 2 3 3 2 3 2 2" xfId="24123" xr:uid="{00000000-0005-0000-0000-00006B5E0000}"/>
    <cellStyle name="40% - 强调文字颜色 1 2 2 3 3 2 3 2 3" xfId="24125" xr:uid="{00000000-0005-0000-0000-00006D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1" xr:uid="{00000000-0005-0000-0000-0000735E0000}"/>
    <cellStyle name="40% - 强调文字颜色 1 2 2 3 3 2 4 3" xfId="24133" xr:uid="{00000000-0005-0000-0000-0000755E0000}"/>
    <cellStyle name="40% - 强调文字颜色 1 2 2 3 3 2 5" xfId="18493" xr:uid="{00000000-0005-0000-0000-00006D480000}"/>
    <cellStyle name="40% - 强调文字颜色 1 2 2 3 3 2 5 2" xfId="18496" xr:uid="{00000000-0005-0000-0000-000070480000}"/>
    <cellStyle name="40% - 强调文字颜色 1 2 2 3 3 2 6" xfId="18505" xr:uid="{00000000-0005-0000-0000-000079480000}"/>
    <cellStyle name="40% - 强调文字颜色 1 2 2 3 3 2 6 2" xfId="18510" xr:uid="{00000000-0005-0000-0000-00007E480000}"/>
    <cellStyle name="40% - 强调文字颜色 1 2 2 3 3 2 7" xfId="2402" xr:uid="{00000000-0005-0000-0000-000092090000}"/>
    <cellStyle name="40% - 强调文字颜色 1 2 2 3 3 3" xfId="10125" xr:uid="{00000000-0005-0000-0000-0000BD270000}"/>
    <cellStyle name="40% - 强调文字颜色 1 2 2 3 3 3 2" xfId="4815" xr:uid="{00000000-0005-0000-0000-0000FF120000}"/>
    <cellStyle name="40% - 强调文字颜色 1 2 2 3 3 3 2 2" xfId="8393" xr:uid="{00000000-0005-0000-0000-0000F9200000}"/>
    <cellStyle name="40% - 强调文字颜色 1 2 2 3 3 3 2 2 2" xfId="15076" xr:uid="{00000000-0005-0000-0000-0000143B0000}"/>
    <cellStyle name="40% - 强调文字颜色 1 2 2 3 3 3 2 2 3" xfId="24134" xr:uid="{00000000-0005-0000-0000-0000765E0000}"/>
    <cellStyle name="40% - 强调文字颜色 1 2 2 3 3 3 2 3" xfId="10129" xr:uid="{00000000-0005-0000-0000-0000C1270000}"/>
    <cellStyle name="40% - 强调文字颜色 1 2 2 3 3 3 2 4" xfId="24136" xr:uid="{00000000-0005-0000-0000-0000785E0000}"/>
    <cellStyle name="40% - 强调文字颜色 1 2 2 3 3 3 3" xfId="10132" xr:uid="{00000000-0005-0000-0000-0000C4270000}"/>
    <cellStyle name="40% - 强调文字颜色 1 2 2 3 3 3 3 2" xfId="8417" xr:uid="{00000000-0005-0000-0000-000011210000}"/>
    <cellStyle name="40% - 强调文字颜色 1 2 2 3 3 3 3 2 2" xfId="15087" xr:uid="{00000000-0005-0000-0000-00001F3B0000}"/>
    <cellStyle name="40% - 强调文字颜色 1 2 2 3 3 3 3 2 3" xfId="24137" xr:uid="{00000000-0005-0000-0000-0000795E0000}"/>
    <cellStyle name="40% - 强调文字颜色 1 2 2 3 3 3 3 3" xfId="24139" xr:uid="{00000000-0005-0000-0000-00007B5E0000}"/>
    <cellStyle name="40% - 强调文字颜色 1 2 2 3 3 3 3 4" xfId="23790" xr:uid="{00000000-0005-0000-0000-00001E5D0000}"/>
    <cellStyle name="40% - 强调文字颜色 1 2 2 3 3 3 4" xfId="10134" xr:uid="{00000000-0005-0000-0000-0000C6270000}"/>
    <cellStyle name="40% - 强调文字颜色 1 2 2 3 3 3 4 2" xfId="24140" xr:uid="{00000000-0005-0000-0000-00007C5E0000}"/>
    <cellStyle name="40% - 强调文字颜色 1 2 2 3 3 3 4 2 2" xfId="24142" xr:uid="{00000000-0005-0000-0000-00007E5E0000}"/>
    <cellStyle name="40% - 强调文字颜色 1 2 2 3 3 3 4 3" xfId="24144" xr:uid="{00000000-0005-0000-0000-0000805E0000}"/>
    <cellStyle name="40% - 强调文字颜色 1 2 2 3 3 3 5" xfId="18518" xr:uid="{00000000-0005-0000-0000-000086480000}"/>
    <cellStyle name="40% - 强调文字颜色 1 2 2 3 3 3 5 2" xfId="18521" xr:uid="{00000000-0005-0000-0000-000089480000}"/>
    <cellStyle name="40% - 强调文字颜色 1 2 2 3 3 3 5 3" xfId="18524" xr:uid="{00000000-0005-0000-0000-00008C480000}"/>
    <cellStyle name="40% - 强调文字颜色 1 2 2 3 3 3 6" xfId="18528" xr:uid="{00000000-0005-0000-0000-000090480000}"/>
    <cellStyle name="40% - 强调文字颜色 1 2 2 3 3 3 6 2" xfId="18531" xr:uid="{00000000-0005-0000-0000-000093480000}"/>
    <cellStyle name="40% - 强调文字颜色 1 2 2 3 3 3 7" xfId="18533" xr:uid="{00000000-0005-0000-0000-000095480000}"/>
    <cellStyle name="40% - 强调文字颜色 1 2 2 3 3 4" xfId="10136" xr:uid="{00000000-0005-0000-0000-0000C8270000}"/>
    <cellStyle name="40% - 强调文字颜色 1 2 2 3 3 5" xfId="10147" xr:uid="{00000000-0005-0000-0000-0000D3270000}"/>
    <cellStyle name="40% - 强调文字颜色 1 2 2 3 3 6" xfId="10151" xr:uid="{00000000-0005-0000-0000-0000D7270000}"/>
    <cellStyle name="40% - 强调文字颜色 1 2 2 3 4" xfId="24145" xr:uid="{00000000-0005-0000-0000-0000815E0000}"/>
    <cellStyle name="40% - 强调文字颜色 1 2 2 3 4 2" xfId="24146" xr:uid="{00000000-0005-0000-0000-0000825E0000}"/>
    <cellStyle name="40% - 强调文字颜色 1 2 2 3 4 2 2" xfId="24149" xr:uid="{00000000-0005-0000-0000-0000855E0000}"/>
    <cellStyle name="40% - 强调文字颜色 1 2 2 3 4 2 2 2" xfId="24150" xr:uid="{00000000-0005-0000-0000-0000865E0000}"/>
    <cellStyle name="40% - 强调文字颜色 1 2 2 3 4 2 3" xfId="24152" xr:uid="{00000000-0005-0000-0000-0000885E0000}"/>
    <cellStyle name="40% - 强调文字颜色 1 2 2 3 4 2 3 2" xfId="24153" xr:uid="{00000000-0005-0000-0000-0000895E0000}"/>
    <cellStyle name="40% - 强调文字颜色 1 2 2 3 4 2 4" xfId="24155" xr:uid="{00000000-0005-0000-0000-00008B5E0000}"/>
    <cellStyle name="40% - 强调文字颜色 1 2 2 3 4 3" xfId="24156" xr:uid="{00000000-0005-0000-0000-00008C5E0000}"/>
    <cellStyle name="40% - 强调文字颜色 1 2 2 3 4 3 2" xfId="4850" xr:uid="{00000000-0005-0000-0000-000022130000}"/>
    <cellStyle name="40% - 强调文字颜色 1 2 2 3 4 3 3" xfId="24160" xr:uid="{00000000-0005-0000-0000-0000905E0000}"/>
    <cellStyle name="40% - 强调文字颜色 1 2 2 3 4 4" xfId="20885" xr:uid="{00000000-0005-0000-0000-0000C5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4" xr:uid="{00000000-0005-0000-0000-000094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2" xr:uid="{00000000-0005-0000-0000-00009C5E0000}"/>
    <cellStyle name="40% - 强调文字颜色 1 2 2 3 5 3 2" xfId="991" xr:uid="{00000000-0005-0000-0000-00000F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60" xr:uid="{00000000-0005-0000-0000-000090450000}"/>
    <cellStyle name="40% - 强调文字颜色 1 2 2 3 6 2" xfId="17762" xr:uid="{00000000-0005-0000-0000-000092450000}"/>
    <cellStyle name="40% - 强调文字颜色 1 2 2 3 6 2 2" xfId="24177" xr:uid="{00000000-0005-0000-0000-0000A15E0000}"/>
    <cellStyle name="40% - 强调文字颜色 1 2 2 3 6 2 2 2" xfId="24179" xr:uid="{00000000-0005-0000-0000-0000A35E0000}"/>
    <cellStyle name="40% - 强调文字颜色 1 2 2 3 6 2 3" xfId="19209" xr:uid="{00000000-0005-0000-0000-0000394B0000}"/>
    <cellStyle name="40% - 强调文字颜色 1 2 2 3 6 2 4" xfId="24181" xr:uid="{00000000-0005-0000-0000-0000A55E0000}"/>
    <cellStyle name="40% - 强调文字颜色 1 2 2 3 6 3" xfId="17765" xr:uid="{00000000-0005-0000-0000-000095450000}"/>
    <cellStyle name="40% - 强调文字颜色 1 2 2 3 6 3 2" xfId="16798" xr:uid="{00000000-0005-0000-0000-0000CE410000}"/>
    <cellStyle name="40% - 强调文字颜色 1 2 2 3 6 3 3" xfId="19212" xr:uid="{00000000-0005-0000-0000-00003C4B0000}"/>
    <cellStyle name="40% - 强调文字颜色 1 2 2 3 6 4" xfId="23008" xr:uid="{00000000-0005-0000-0000-0000105A0000}"/>
    <cellStyle name="40% - 强调文字颜色 1 2 2 3 6 4 2" xfId="16821" xr:uid="{00000000-0005-0000-0000-0000E5410000}"/>
    <cellStyle name="40% - 强调文字颜色 1 2 2 3 6 5" xfId="23168" xr:uid="{00000000-0005-0000-0000-0000B05A0000}"/>
    <cellStyle name="40% - 强调文字颜色 1 2 2 3 6 6" xfId="23171" xr:uid="{00000000-0005-0000-0000-0000B35A0000}"/>
    <cellStyle name="40% - 强调文字颜色 1 2 2 3 7" xfId="17767" xr:uid="{00000000-0005-0000-0000-000097450000}"/>
    <cellStyle name="40% - 强调文字颜色 1 2 2 3 7 2" xfId="24182" xr:uid="{00000000-0005-0000-0000-0000A6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9" xr:uid="{00000000-0005-0000-0000-000099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5" xr:uid="{00000000-0005-0000-0000-000007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8" xr:uid="{00000000-0005-0000-0000-0000AA1F0000}"/>
    <cellStyle name="40% - 强调文字颜色 1 2 2 4 2" xfId="8060" xr:uid="{00000000-0005-0000-0000-0000AC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6" xr:uid="{00000000-0005-0000-0000-000098160000}"/>
    <cellStyle name="40% - 强调文字颜色 1 2 2 4 2 2 4" xfId="5741" xr:uid="{00000000-0005-0000-0000-00009D160000}"/>
    <cellStyle name="40% - 强调文字颜色 1 2 2 4 2 2 5" xfId="5745" xr:uid="{00000000-0005-0000-0000-0000A1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7" xr:uid="{00000000-0005-0000-0000-000079040000}"/>
    <cellStyle name="40% - 强调文字颜色 1 2 2 4 2 4" xfId="16287" xr:uid="{00000000-0005-0000-0000-0000CF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6" xr:uid="{00000000-0005-0000-0000-0000BE5E0000}"/>
    <cellStyle name="40% - 强调文字颜色 1 2 2 4 3 3" xfId="24208" xr:uid="{00000000-0005-0000-0000-0000C05E0000}"/>
    <cellStyle name="40% - 强调文字颜色 1 2 2 4 4" xfId="24210" xr:uid="{00000000-0005-0000-0000-0000C25E0000}"/>
    <cellStyle name="40% - 强调文字颜色 1 2 2 4 5" xfId="24211" xr:uid="{00000000-0005-0000-0000-0000C35E0000}"/>
    <cellStyle name="40% - 强调文字颜色 1 2 2 4 5 2" xfId="24213" xr:uid="{00000000-0005-0000-0000-0000C55E0000}"/>
    <cellStyle name="40% - 强调文字颜色 1 2 2 4 5 2 2" xfId="24215" xr:uid="{00000000-0005-0000-0000-0000C75E0000}"/>
    <cellStyle name="40% - 强调文字颜色 1 2 2 4 5 3" xfId="24216" xr:uid="{00000000-0005-0000-0000-0000C85E0000}"/>
    <cellStyle name="40% - 强调文字颜色 1 2 2 4 6" xfId="17771" xr:uid="{00000000-0005-0000-0000-00009B450000}"/>
    <cellStyle name="40% - 强调文字颜色 1 2 2 4 6 2" xfId="17772" xr:uid="{00000000-0005-0000-0000-00009C450000}"/>
    <cellStyle name="40% - 强调文字颜色 1 2 2 5" xfId="8062" xr:uid="{00000000-0005-0000-0000-0000AE1F0000}"/>
    <cellStyle name="40% - 强调文字颜色 1 2 2 5 2" xfId="24217" xr:uid="{00000000-0005-0000-0000-0000C95E0000}"/>
    <cellStyle name="40% - 强调文字颜色 1 2 2 5 2 2" xfId="24219" xr:uid="{00000000-0005-0000-0000-0000CB5E0000}"/>
    <cellStyle name="40% - 强调文字颜色 1 2 2 5 2 2 2" xfId="24221" xr:uid="{00000000-0005-0000-0000-0000CD5E0000}"/>
    <cellStyle name="40% - 强调文字颜色 1 2 2 5 2 2 3" xfId="5768" xr:uid="{00000000-0005-0000-0000-0000B8160000}"/>
    <cellStyle name="40% - 强调文字颜色 1 2 2 5 2 3" xfId="24223" xr:uid="{00000000-0005-0000-0000-0000CF5E0000}"/>
    <cellStyle name="40% - 强调文字颜色 1 2 2 5 2 3 2" xfId="24226" xr:uid="{00000000-0005-0000-0000-0000D25E0000}"/>
    <cellStyle name="40% - 强调文字颜色 1 2 2 5 2 3 2 2" xfId="24228" xr:uid="{00000000-0005-0000-0000-0000D45E0000}"/>
    <cellStyle name="40% - 强调文字颜色 1 2 2 5 2 3 3" xfId="24231" xr:uid="{00000000-0005-0000-0000-0000D75E0000}"/>
    <cellStyle name="40% - 强调文字颜色 1 2 2 5 2 3 4" xfId="24233" xr:uid="{00000000-0005-0000-0000-0000D95E0000}"/>
    <cellStyle name="40% - 强调文字颜色 1 2 2 5 2 4" xfId="19546" xr:uid="{00000000-0005-0000-0000-00008A4C0000}"/>
    <cellStyle name="40% - 强调文字颜色 1 2 2 5 3" xfId="24235" xr:uid="{00000000-0005-0000-0000-0000DB5E0000}"/>
    <cellStyle name="40% - 强调文字颜色 1 2 2 5 3 2" xfId="24237" xr:uid="{00000000-0005-0000-0000-0000DD5E0000}"/>
    <cellStyle name="40% - 强调文字颜色 1 2 2 5 4" xfId="24239" xr:uid="{00000000-0005-0000-0000-0000DF5E0000}"/>
    <cellStyle name="40% - 强调文字颜色 1 2 2 5 4 2" xfId="24241" xr:uid="{00000000-0005-0000-0000-0000E15E0000}"/>
    <cellStyle name="40% - 强调文字颜色 1 2 2 5 4 2 2" xfId="9223" xr:uid="{00000000-0005-0000-0000-000037240000}"/>
    <cellStyle name="40% - 强调文字颜色 1 2 2 5 4 3" xfId="24242" xr:uid="{00000000-0005-0000-0000-0000E25E0000}"/>
    <cellStyle name="40% - 强调文字颜色 1 2 2 5 5" xfId="24245" xr:uid="{00000000-0005-0000-0000-0000E55E0000}"/>
    <cellStyle name="40% - 强调文字颜色 1 2 2 5 6" xfId="17779" xr:uid="{00000000-0005-0000-0000-0000A3450000}"/>
    <cellStyle name="40% - 强调文字颜色 1 2 2 5 6 2" xfId="24247" xr:uid="{00000000-0005-0000-0000-0000E75E0000}"/>
    <cellStyle name="40% - 强调文字颜色 1 2 2 6" xfId="8066" xr:uid="{00000000-0005-0000-0000-0000B21F0000}"/>
    <cellStyle name="40% - 强调文字颜色 1 2 2 6 2" xfId="24248" xr:uid="{00000000-0005-0000-0000-0000E85E0000}"/>
    <cellStyle name="40% - 强调文字颜色 1 2 2 6 2 2" xfId="24251" xr:uid="{00000000-0005-0000-0000-0000EB5E0000}"/>
    <cellStyle name="40% - 强调文字颜色 1 2 2 6 2 2 2" xfId="6472" xr:uid="{00000000-0005-0000-0000-000078190000}"/>
    <cellStyle name="40% - 强调文字颜色 1 2 2 6 2 2 2 2" xfId="11718" xr:uid="{00000000-0005-0000-0000-0000F62D0000}"/>
    <cellStyle name="40% - 强调文字颜色 1 2 2 6 2 2 2 2 2" xfId="23415" xr:uid="{00000000-0005-0000-0000-0000A75B0000}"/>
    <cellStyle name="40% - 强调文字颜色 1 2 2 6 2 2 2 2 3" xfId="23418" xr:uid="{00000000-0005-0000-0000-0000AA5B0000}"/>
    <cellStyle name="40% - 强调文字颜色 1 2 2 6 2 2 2 3" xfId="11724" xr:uid="{00000000-0005-0000-0000-0000FC2D0000}"/>
    <cellStyle name="40% - 强调文字颜色 1 2 2 6 2 2 2 4" xfId="23421" xr:uid="{00000000-0005-0000-0000-0000AD5B0000}"/>
    <cellStyle name="40% - 强调文字颜色 1 2 2 6 2 2 3" xfId="6476" xr:uid="{00000000-0005-0000-0000-00007C190000}"/>
    <cellStyle name="40% - 强调文字颜色 1 2 2 6 2 2 3 2" xfId="11726" xr:uid="{00000000-0005-0000-0000-0000FE2D0000}"/>
    <cellStyle name="40% - 强调文字颜色 1 2 2 6 2 2 3 2 2" xfId="24254" xr:uid="{00000000-0005-0000-0000-0000EE5E0000}"/>
    <cellStyle name="40% - 强调文字颜色 1 2 2 6 2 2 3 2 3" xfId="24255" xr:uid="{00000000-0005-0000-0000-0000EF5E0000}"/>
    <cellStyle name="40% - 强调文字颜色 1 2 2 6 2 2 3 3" xfId="24256" xr:uid="{00000000-0005-0000-0000-0000F05E0000}"/>
    <cellStyle name="40% - 强调文字颜色 1 2 2 6 2 2 3 4" xfId="24258" xr:uid="{00000000-0005-0000-0000-0000F25E0000}"/>
    <cellStyle name="40% - 强调文字颜色 1 2 2 6 2 2 4" xfId="11728" xr:uid="{00000000-0005-0000-0000-0000002E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1" xr:uid="{00000000-0005-0000-0000-000003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7" xr:uid="{00000000-0005-0000-0000-0000FB5E0000}"/>
    <cellStyle name="40% - 强调文字颜色 1 2 2 6 2 4" xfId="19661" xr:uid="{00000000-0005-0000-0000-0000FD4C0000}"/>
    <cellStyle name="40% - 强调文字颜色 1 2 2 6 3" xfId="24269" xr:uid="{00000000-0005-0000-0000-0000FD5E0000}"/>
    <cellStyle name="40% - 强调文字颜色 1 2 2 6 3 2" xfId="24273" xr:uid="{00000000-0005-0000-0000-0000015F0000}"/>
    <cellStyle name="40% - 强调文字颜色 1 2 2 6 3 2 2" xfId="24275" xr:uid="{00000000-0005-0000-0000-0000035F0000}"/>
    <cellStyle name="40% - 强调文字颜色 1 2 2 6 3 2 2 2" xfId="24277" xr:uid="{00000000-0005-0000-0000-0000055F0000}"/>
    <cellStyle name="40% - 强调文字颜色 1 2 2 6 3 2 2 3" xfId="24278" xr:uid="{00000000-0005-0000-0000-0000065F0000}"/>
    <cellStyle name="40% - 强调文字颜色 1 2 2 6 3 2 3" xfId="24279" xr:uid="{00000000-0005-0000-0000-0000075F0000}"/>
    <cellStyle name="40% - 强调文字颜色 1 2 2 6 3 2 4" xfId="24283" xr:uid="{00000000-0005-0000-0000-00000B5F0000}"/>
    <cellStyle name="40% - 强调文字颜色 1 2 2 6 3 3" xfId="24285" xr:uid="{00000000-0005-0000-0000-00000D5F0000}"/>
    <cellStyle name="40% - 强调文字颜色 1 2 2 6 3 3 2" xfId="24287" xr:uid="{00000000-0005-0000-0000-00000F5F0000}"/>
    <cellStyle name="40% - 强调文字颜色 1 2 2 6 3 3 2 2" xfId="24288" xr:uid="{00000000-0005-0000-0000-0000105F0000}"/>
    <cellStyle name="40% - 强调文字颜色 1 2 2 6 3 3 2 3" xfId="24289" xr:uid="{00000000-0005-0000-0000-0000115F0000}"/>
    <cellStyle name="40% - 强调文字颜色 1 2 2 6 3 3 3" xfId="24291" xr:uid="{00000000-0005-0000-0000-0000135F0000}"/>
    <cellStyle name="40% - 强调文字颜色 1 2 2 6 3 3 4" xfId="24293" xr:uid="{00000000-0005-0000-0000-0000155F0000}"/>
    <cellStyle name="40% - 强调文字颜色 1 2 2 6 3 4" xfId="19699" xr:uid="{00000000-0005-0000-0000-0000234D0000}"/>
    <cellStyle name="40% - 强调文字颜色 1 2 2 6 3 4 2" xfId="19703" xr:uid="{00000000-0005-0000-0000-0000274D0000}"/>
    <cellStyle name="40% - 强调文字颜色 1 2 2 6 3 4 2 2" xfId="19705" xr:uid="{00000000-0005-0000-0000-0000294D0000}"/>
    <cellStyle name="40% - 强调文字颜色 1 2 2 6 3 4 3" xfId="19709" xr:uid="{00000000-0005-0000-0000-00002D4D0000}"/>
    <cellStyle name="40% - 强调文字颜色 1 2 2 6 3 5" xfId="19713" xr:uid="{00000000-0005-0000-0000-0000314D0000}"/>
    <cellStyle name="40% - 强调文字颜色 1 2 2 6 3 6" xfId="15959" xr:uid="{00000000-0005-0000-0000-0000873E0000}"/>
    <cellStyle name="40% - 强调文字颜色 1 2 2 6 4" xfId="24295" xr:uid="{00000000-0005-0000-0000-0000175F0000}"/>
    <cellStyle name="40% - 强调文字颜色 1 2 2 6 4 2" xfId="24297" xr:uid="{00000000-0005-0000-0000-0000195F0000}"/>
    <cellStyle name="40% - 强调文字颜色 1 2 2 6 4 2 2" xfId="24299" xr:uid="{00000000-0005-0000-0000-00001B5F0000}"/>
    <cellStyle name="40% - 强调文字颜色 1 2 2 6 4 3" xfId="24301" xr:uid="{00000000-0005-0000-0000-00001D5F0000}"/>
    <cellStyle name="40% - 强调文字颜色 1 2 2 6 5" xfId="24303" xr:uid="{00000000-0005-0000-0000-00001F5F0000}"/>
    <cellStyle name="40% - 强调文字颜色 1 2 2 6 5 2" xfId="16664" xr:uid="{00000000-0005-0000-0000-000048410000}"/>
    <cellStyle name="40% - 强调文字颜色 1 2 2 7" xfId="24305" xr:uid="{00000000-0005-0000-0000-0000215F0000}"/>
    <cellStyle name="40% - 强调文字颜色 1 2 2 7 2" xfId="15360" xr:uid="{00000000-0005-0000-0000-0000303C0000}"/>
    <cellStyle name="40% - 强调文字颜色 1 2 2 7 2 2" xfId="21383" xr:uid="{00000000-0005-0000-0000-0000B7530000}"/>
    <cellStyle name="40% - 强调文字颜色 1 2 2 7 2 2 2" xfId="11922" xr:uid="{00000000-0005-0000-0000-0000C2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0" xr:uid="{00000000-0005-0000-0000-0000CA2E0000}"/>
    <cellStyle name="40% - 强调文字颜色 1 2 2 7 2 3" xfId="24308" xr:uid="{00000000-0005-0000-0000-0000245F0000}"/>
    <cellStyle name="40% - 强调文字颜色 1 2 2 7 2 3 2" xfId="11939" xr:uid="{00000000-0005-0000-0000-0000D32E0000}"/>
    <cellStyle name="40% - 强调文字颜色 1 2 2 7 2 3 2 2" xfId="11941" xr:uid="{00000000-0005-0000-0000-0000D52E0000}"/>
    <cellStyle name="40% - 强调文字颜色 1 2 2 7 2 3 2 3" xfId="24310" xr:uid="{00000000-0005-0000-0000-0000265F0000}"/>
    <cellStyle name="40% - 强调文字颜色 1 2 2 7 2 3 3" xfId="11943" xr:uid="{00000000-0005-0000-0000-0000D72E0000}"/>
    <cellStyle name="40% - 强调文字颜色 1 2 2 7 2 3 4" xfId="24311" xr:uid="{00000000-0005-0000-0000-0000275F0000}"/>
    <cellStyle name="40% - 强调文字颜色 1 2 2 7 2 4" xfId="19737" xr:uid="{00000000-0005-0000-0000-0000494D0000}"/>
    <cellStyle name="40% - 强调文字颜色 1 2 2 7 2 4 2" xfId="11952" xr:uid="{00000000-0005-0000-0000-0000E02E0000}"/>
    <cellStyle name="40% - 强调文字颜色 1 2 2 7 2 4 2 2" xfId="24313" xr:uid="{00000000-0005-0000-0000-0000295F0000}"/>
    <cellStyle name="40% - 强调文字颜色 1 2 2 7 2 4 3" xfId="24314" xr:uid="{00000000-0005-0000-0000-00002A5F0000}"/>
    <cellStyle name="40% - 强调文字颜色 1 2 2 7 2 5" xfId="19739" xr:uid="{00000000-0005-0000-0000-00004B4D0000}"/>
    <cellStyle name="40% - 强调文字颜色 1 2 2 7 2 5 2" xfId="14170" xr:uid="{00000000-0005-0000-0000-00008A370000}"/>
    <cellStyle name="40% - 强调文字颜色 1 2 2 7 2 6" xfId="19740" xr:uid="{00000000-0005-0000-0000-00004C4D0000}"/>
    <cellStyle name="40% - 强调文字颜色 1 2 2 7 2 7" xfId="24315" xr:uid="{00000000-0005-0000-0000-00002B5F0000}"/>
    <cellStyle name="40% - 强调文字颜色 1 2 2 7 3" xfId="24318" xr:uid="{00000000-0005-0000-0000-00002E5F0000}"/>
    <cellStyle name="40% - 强调文字颜色 1 2 2 7 3 2" xfId="24322" xr:uid="{00000000-0005-0000-0000-0000325F0000}"/>
    <cellStyle name="40% - 强调文字颜色 1 2 2 7 3 2 2" xfId="24323" xr:uid="{00000000-0005-0000-0000-0000335F0000}"/>
    <cellStyle name="40% - 强调文字颜色 1 2 2 7 3 2 2 2" xfId="24326" xr:uid="{00000000-0005-0000-0000-0000365F0000}"/>
    <cellStyle name="40% - 强调文字颜色 1 2 2 7 3 2 2 3" xfId="24329" xr:uid="{00000000-0005-0000-0000-0000395F0000}"/>
    <cellStyle name="40% - 强调文字颜色 1 2 2 7 3 2 3" xfId="24331" xr:uid="{00000000-0005-0000-0000-00003B5F0000}"/>
    <cellStyle name="40% - 强调文字颜色 1 2 2 7 3 2 4" xfId="24336" xr:uid="{00000000-0005-0000-0000-0000405F0000}"/>
    <cellStyle name="40% - 强调文字颜色 1 2 2 7 3 3" xfId="24342" xr:uid="{00000000-0005-0000-0000-0000465F0000}"/>
    <cellStyle name="40% - 强调文字颜色 1 2 2 7 3 3 2" xfId="24343" xr:uid="{00000000-0005-0000-0000-0000475F0000}"/>
    <cellStyle name="40% - 强调文字颜色 1 2 2 7 3 3 2 2" xfId="24345" xr:uid="{00000000-0005-0000-0000-0000495F0000}"/>
    <cellStyle name="40% - 强调文字颜色 1 2 2 7 3 3 2 3" xfId="24347" xr:uid="{00000000-0005-0000-0000-00004B5F0000}"/>
    <cellStyle name="40% - 强调文字颜色 1 2 2 7 3 3 3" xfId="24349" xr:uid="{00000000-0005-0000-0000-00004D5F0000}"/>
    <cellStyle name="40% - 强调文字颜色 1 2 2 7 3 3 4" xfId="24352" xr:uid="{00000000-0005-0000-0000-0000505F0000}"/>
    <cellStyle name="40% - 强调文字颜色 1 2 2 7 3 4" xfId="19746" xr:uid="{00000000-0005-0000-0000-0000524D0000}"/>
    <cellStyle name="40% - 强调文字颜色 1 2 2 7 3 4 2" xfId="24355" xr:uid="{00000000-0005-0000-0000-0000535F0000}"/>
    <cellStyle name="40% - 强调文字颜色 1 2 2 7 3 4 2 2" xfId="24359" xr:uid="{00000000-0005-0000-0000-0000575F0000}"/>
    <cellStyle name="40% - 强调文字颜色 1 2 2 7 3 4 3" xfId="24361" xr:uid="{00000000-0005-0000-0000-0000595F0000}"/>
    <cellStyle name="40% - 强调文字颜色 1 2 2 7 3 5" xfId="19748" xr:uid="{00000000-0005-0000-0000-0000544D0000}"/>
    <cellStyle name="40% - 强调文字颜色 1 2 2 7 3 5 2" xfId="24363" xr:uid="{00000000-0005-0000-0000-00005B5F0000}"/>
    <cellStyle name="40% - 强调文字颜色 1 2 2 7 3 6" xfId="24366" xr:uid="{00000000-0005-0000-0000-00005E5F0000}"/>
    <cellStyle name="40% - 强调文字颜色 1 2 2 7 4" xfId="24368" xr:uid="{00000000-0005-0000-0000-0000605F0000}"/>
    <cellStyle name="40% - 强调文字颜色 1 2 2 7 5" xfId="24369" xr:uid="{00000000-0005-0000-0000-0000615F0000}"/>
    <cellStyle name="40% - 强调文字颜色 1 2 2 8" xfId="24371" xr:uid="{00000000-0005-0000-0000-0000635F0000}"/>
    <cellStyle name="40% - 强调文字颜色 1 2 2 8 2" xfId="24373" xr:uid="{00000000-0005-0000-0000-0000655F0000}"/>
    <cellStyle name="40% - 强调文字颜色 1 2 2 9" xfId="24376" xr:uid="{00000000-0005-0000-0000-0000685F0000}"/>
    <cellStyle name="40% - 强调文字颜色 1 2 2 9 2" xfId="24378" xr:uid="{00000000-0005-0000-0000-00006A5F0000}"/>
    <cellStyle name="40% - 强调文字颜色 1 2 2 9 2 2" xfId="20358" xr:uid="{00000000-0005-0000-0000-0000B64F0000}"/>
    <cellStyle name="40% - 强调文字颜色 1 2 2 9 2 2 2" xfId="24380" xr:uid="{00000000-0005-0000-0000-00006C5F0000}"/>
    <cellStyle name="40% - 强调文字颜色 1 2 2 9 2 2 2 2" xfId="16548" xr:uid="{00000000-0005-0000-0000-0000D4400000}"/>
    <cellStyle name="40% - 强调文字颜色 1 2 2 9 2 2 3" xfId="24381" xr:uid="{00000000-0005-0000-0000-00006D5F0000}"/>
    <cellStyle name="40% - 强调文字颜色 1 2 2 9 2 3" xfId="24383" xr:uid="{00000000-0005-0000-0000-00006F5F0000}"/>
    <cellStyle name="40% - 强调文字颜色 1 2 2 9 2 3 2" xfId="24384" xr:uid="{00000000-0005-0000-0000-0000705F0000}"/>
    <cellStyle name="40% - 强调文字颜色 1 2 2 9 2 4" xfId="19764" xr:uid="{00000000-0005-0000-0000-0000644D0000}"/>
    <cellStyle name="40% - 强调文字颜色 1 2 2 9 3" xfId="24385" xr:uid="{00000000-0005-0000-0000-0000715F0000}"/>
    <cellStyle name="40% - 强调文字颜色 1 2 2 9 3 2" xfId="2706" xr:uid="{00000000-0005-0000-0000-0000C20A0000}"/>
    <cellStyle name="40% - 强调文字颜色 1 2 2 9 3 2 2" xfId="2714" xr:uid="{00000000-0005-0000-0000-0000CA0A0000}"/>
    <cellStyle name="40% - 强调文字颜色 1 2 2 9 3 2 3" xfId="2871" xr:uid="{00000000-0005-0000-0000-0000670B0000}"/>
    <cellStyle name="40% - 强调文字颜色 1 2 2 9 3 3" xfId="2715" xr:uid="{00000000-0005-0000-0000-0000CB0A0000}"/>
    <cellStyle name="40% - 强调文字颜色 1 2 2 9 3 4" xfId="2730" xr:uid="{00000000-0005-0000-0000-0000DA0A0000}"/>
    <cellStyle name="40% - 强调文字颜色 1 2 2 9 4" xfId="24387" xr:uid="{00000000-0005-0000-0000-0000735F0000}"/>
    <cellStyle name="40% - 强调文字颜色 1 2 2 9 4 2" xfId="3156" xr:uid="{00000000-0005-0000-0000-0000840C0000}"/>
    <cellStyle name="40% - 强调文字颜色 1 2 2 9 4 2 2" xfId="3163" xr:uid="{00000000-0005-0000-0000-00008B0C0000}"/>
    <cellStyle name="40% - 强调文字颜色 1 2 2 9 4 3" xfId="3204" xr:uid="{00000000-0005-0000-0000-0000B40C0000}"/>
    <cellStyle name="40% - 强调文字颜色 1 2 2 9 5" xfId="24389" xr:uid="{00000000-0005-0000-0000-0000755F0000}"/>
    <cellStyle name="40% - 强调文字颜色 1 2 2 9 5 2" xfId="3240" xr:uid="{00000000-0005-0000-0000-0000D80C0000}"/>
    <cellStyle name="40% - 强调文字颜色 1 2 2 9 6" xfId="24391" xr:uid="{00000000-0005-0000-0000-0000775F0000}"/>
    <cellStyle name="40% - 强调文字颜色 1 2 3" xfId="24393" xr:uid="{00000000-0005-0000-0000-0000795F0000}"/>
    <cellStyle name="40% - 强调文字颜色 1 2 3 2" xfId="2131" xr:uid="{00000000-0005-0000-0000-000083080000}"/>
    <cellStyle name="40% - 强调文字颜色 1 2 3 2 10" xfId="13523" xr:uid="{00000000-0005-0000-0000-000003350000}"/>
    <cellStyle name="40% - 强调文字颜色 1 2 3 2 10 2" xfId="7007" xr:uid="{00000000-0005-0000-0000-00008F1B0000}"/>
    <cellStyle name="40% - 强调文字颜色 1 2 3 2 11" xfId="13527" xr:uid="{00000000-0005-0000-0000-000007350000}"/>
    <cellStyle name="40% - 强调文字颜色 1 2 3 2 11 2" xfId="8737" xr:uid="{00000000-0005-0000-0000-000051220000}"/>
    <cellStyle name="40% - 强调文字颜色 1 2 3 2 12" xfId="13531" xr:uid="{00000000-0005-0000-0000-00000B350000}"/>
    <cellStyle name="40% - 强调文字颜色 1 2 3 2 12 2" xfId="16142" xr:uid="{00000000-0005-0000-0000-00003E3F0000}"/>
    <cellStyle name="40% - 强调文字颜色 1 2 3 2 13" xfId="16146" xr:uid="{00000000-0005-0000-0000-0000423F0000}"/>
    <cellStyle name="40% - 强调文字颜色 1 2 3 2 13 2" xfId="24394" xr:uid="{00000000-0005-0000-0000-00007A5F0000}"/>
    <cellStyle name="40% - 强调文字颜色 1 2 3 2 14" xfId="16148" xr:uid="{00000000-0005-0000-0000-000044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9" xr:uid="{00000000-0005-0000-0000-000089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5" xr:uid="{00000000-0005-0000-0000-00003B590000}"/>
    <cellStyle name="40% - 强调文字颜色 1 2 3 2 2 16" xfId="22800" xr:uid="{00000000-0005-0000-0000-000040590000}"/>
    <cellStyle name="40% - 强调文字颜色 1 2 3 2 2 2" xfId="16183" xr:uid="{00000000-0005-0000-0000-000067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1" xr:uid="{00000000-0005-0000-0000-0000CB2E0000}"/>
    <cellStyle name="40% - 强调文字颜色 1 2 3 2 2 2 2 2 2 3" xfId="24421" xr:uid="{00000000-0005-0000-0000-000095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38" xr:uid="{00000000-0005-0000-0000-0000425F0000}"/>
    <cellStyle name="40% - 强调文字颜色 1 2 3 2 2 2 2 3 2 3" xfId="24427" xr:uid="{00000000-0005-0000-0000-00009B5F0000}"/>
    <cellStyle name="40% - 强调文字颜色 1 2 3 2 2 2 2 3 3" xfId="24431" xr:uid="{00000000-0005-0000-0000-00009F5F0000}"/>
    <cellStyle name="40% - 强调文字颜色 1 2 3 2 2 2 2 3 4" xfId="24432" xr:uid="{00000000-0005-0000-0000-0000A05F0000}"/>
    <cellStyle name="40% - 强调文字颜色 1 2 3 2 2 2 2 4" xfId="3345" xr:uid="{00000000-0005-0000-0000-0000410D0000}"/>
    <cellStyle name="40% - 强调文字颜色 1 2 3 2 2 2 2 4 2" xfId="24434" xr:uid="{00000000-0005-0000-0000-0000A25F0000}"/>
    <cellStyle name="40% - 强调文字颜色 1 2 3 2 2 2 2 4 3" xfId="24435" xr:uid="{00000000-0005-0000-0000-0000A35F0000}"/>
    <cellStyle name="40% - 强调文字颜色 1 2 3 2 2 2 2 5" xfId="3089" xr:uid="{00000000-0005-0000-0000-0000410C0000}"/>
    <cellStyle name="40% - 强调文字颜色 1 2 3 2 2 2 2 5 2" xfId="20497" xr:uid="{00000000-0005-0000-0000-000041500000}"/>
    <cellStyle name="40% - 强调文字颜色 1 2 3 2 2 2 2 6" xfId="20500" xr:uid="{00000000-0005-0000-0000-000044500000}"/>
    <cellStyle name="40% - 强调文字颜色 1 2 3 2 2 2 3" xfId="22257" xr:uid="{00000000-0005-0000-0000-000021570000}"/>
    <cellStyle name="40% - 强调文字颜色 1 2 3 2 2 2 3 2" xfId="22261" xr:uid="{00000000-0005-0000-0000-000025570000}"/>
    <cellStyle name="40% - 强调文字颜色 1 2 3 2 2 2 3 3" xfId="24437" xr:uid="{00000000-0005-0000-0000-0000A55F0000}"/>
    <cellStyle name="40% - 强调文字颜色 1 2 3 2 2 2 4" xfId="22263" xr:uid="{00000000-0005-0000-0000-000027570000}"/>
    <cellStyle name="40% - 强调文字颜色 1 2 3 2 2 2 4 2" xfId="17060" xr:uid="{00000000-0005-0000-0000-0000D4420000}"/>
    <cellStyle name="40% - 强调文字颜色 1 2 3 2 2 2 4 3" xfId="17064" xr:uid="{00000000-0005-0000-0000-0000D8420000}"/>
    <cellStyle name="40% - 强调文字颜色 1 2 3 2 2 2 5" xfId="24438" xr:uid="{00000000-0005-0000-0000-0000A65F0000}"/>
    <cellStyle name="40% - 强调文字颜色 1 2 3 2 2 2 5 2" xfId="16191" xr:uid="{00000000-0005-0000-0000-00006F3F0000}"/>
    <cellStyle name="40% - 强调文字颜色 1 2 3 2 2 2 6" xfId="24439" xr:uid="{00000000-0005-0000-0000-0000A75F0000}"/>
    <cellStyle name="40% - 强调文字颜色 1 2 3 2 2 2 7" xfId="24440" xr:uid="{00000000-0005-0000-0000-0000A85F0000}"/>
    <cellStyle name="40% - 强调文字颜色 1 2 3 2 2 3" xfId="13905" xr:uid="{00000000-0005-0000-0000-000081360000}"/>
    <cellStyle name="40% - 强调文字颜色 1 2 3 2 2 3 2" xfId="13908" xr:uid="{00000000-0005-0000-0000-000084360000}"/>
    <cellStyle name="40% - 强调文字颜色 1 2 3 2 2 3 2 2" xfId="5732" xr:uid="{00000000-0005-0000-0000-000094160000}"/>
    <cellStyle name="40% - 强调文字颜色 1 2 3 2 2 3 2 2 2" xfId="13912" xr:uid="{00000000-0005-0000-0000-000088360000}"/>
    <cellStyle name="40% - 强调文字颜色 1 2 3 2 2 3 2 2 3" xfId="13916" xr:uid="{00000000-0005-0000-0000-00008C360000}"/>
    <cellStyle name="40% - 强调文字颜色 1 2 3 2 2 3 2 3" xfId="13919" xr:uid="{00000000-0005-0000-0000-00008F360000}"/>
    <cellStyle name="40% - 强调文字颜色 1 2 3 2 2 3 2 3 2" xfId="18974" xr:uid="{00000000-0005-0000-0000-00004E4A0000}"/>
    <cellStyle name="40% - 强调文字颜色 1 2 3 2 2 3 2 4" xfId="6648" xr:uid="{00000000-0005-0000-0000-0000281A0000}"/>
    <cellStyle name="40% - 强调文字颜色 1 2 3 2 2 3 3" xfId="13923" xr:uid="{00000000-0005-0000-0000-000093360000}"/>
    <cellStyle name="40% - 强调文字颜色 1 2 3 2 2 3 3 2" xfId="5746" xr:uid="{00000000-0005-0000-0000-0000A2160000}"/>
    <cellStyle name="40% - 强调文字颜色 1 2 3 2 2 3 3 2 2" xfId="13926" xr:uid="{00000000-0005-0000-0000-000096360000}"/>
    <cellStyle name="40% - 强调文字颜色 1 2 3 2 2 3 3 2 3" xfId="13930" xr:uid="{00000000-0005-0000-0000-00009A360000}"/>
    <cellStyle name="40% - 强调文字颜色 1 2 3 2 2 3 3 3" xfId="13931" xr:uid="{00000000-0005-0000-0000-00009B360000}"/>
    <cellStyle name="40% - 强调文字颜色 1 2 3 2 2 3 3 3 2" xfId="18981" xr:uid="{00000000-0005-0000-0000-0000554A0000}"/>
    <cellStyle name="40% - 强调文字颜色 1 2 3 2 2 3 3 4" xfId="7633" xr:uid="{00000000-0005-0000-0000-0000011E0000}"/>
    <cellStyle name="40% - 强调文字颜色 1 2 3 2 2 3 4" xfId="13938" xr:uid="{00000000-0005-0000-0000-0000A2360000}"/>
    <cellStyle name="40% - 强调文字颜色 1 2 3 2 2 3 4 2" xfId="13941" xr:uid="{00000000-0005-0000-0000-0000A5360000}"/>
    <cellStyle name="40% - 强调文字颜色 1 2 3 2 2 3 4 3" xfId="13943" xr:uid="{00000000-0005-0000-0000-0000A7360000}"/>
    <cellStyle name="40% - 强调文字颜色 1 2 3 2 2 3 5" xfId="13948" xr:uid="{00000000-0005-0000-0000-0000AC360000}"/>
    <cellStyle name="40% - 强调文字颜色 1 2 3 2 2 3 5 2" xfId="13952" xr:uid="{00000000-0005-0000-0000-0000B0360000}"/>
    <cellStyle name="40% - 强调文字颜色 1 2 3 2 2 3 5 3" xfId="18993" xr:uid="{00000000-0005-0000-0000-0000614A0000}"/>
    <cellStyle name="40% - 强调文字颜色 1 2 3 2 2 3 6" xfId="13954" xr:uid="{00000000-0005-0000-0000-0000B2360000}"/>
    <cellStyle name="40% - 强调文字颜色 1 2 3 2 2 3 7" xfId="13958" xr:uid="{00000000-0005-0000-0000-0000B6360000}"/>
    <cellStyle name="40% - 强调文字颜色 1 2 3 2 2 4" xfId="13960" xr:uid="{00000000-0005-0000-0000-0000B8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4" xr:uid="{00000000-0005-0000-0000-0000AC5F0000}"/>
    <cellStyle name="40% - 强调文字颜色 1 2 3 2 2 4 3 2" xfId="24446" xr:uid="{00000000-0005-0000-0000-0000AE5F0000}"/>
    <cellStyle name="40% - 强调文字颜色 1 2 3 2 2 4 3 3" xfId="24447" xr:uid="{00000000-0005-0000-0000-0000AF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4" xr:uid="{00000000-0005-0000-0000-0000F41C0000}"/>
    <cellStyle name="40% - 强调文字颜色 1 2 3 2 2 5 2 2" xfId="7366" xr:uid="{00000000-0005-0000-0000-0000F61C0000}"/>
    <cellStyle name="40% - 强调文字颜色 1 2 3 2 2 5 2 3" xfId="24453" xr:uid="{00000000-0005-0000-0000-0000B55F0000}"/>
    <cellStyle name="40% - 强调文字颜色 1 2 3 2 2 5 3" xfId="5878" xr:uid="{00000000-0005-0000-0000-000026170000}"/>
    <cellStyle name="40% - 强调文字颜色 1 2 3 2 2 5 3 2" xfId="24454" xr:uid="{00000000-0005-0000-0000-0000B65F0000}"/>
    <cellStyle name="40% - 强调文字颜色 1 2 3 2 2 5 3 3" xfId="24455" xr:uid="{00000000-0005-0000-0000-0000B7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70" xr:uid="{00000000-0005-0000-0000-00002A2E0000}"/>
    <cellStyle name="40% - 强调文字颜色 1 2 3 2 2 6" xfId="13965" xr:uid="{00000000-0005-0000-0000-0000BD360000}"/>
    <cellStyle name="40% - 强调文字颜色 1 2 3 2 2 6 2" xfId="7373" xr:uid="{00000000-0005-0000-0000-0000FD1C0000}"/>
    <cellStyle name="40% - 强调文字颜色 1 2 3 2 2 6 2 2" xfId="7376" xr:uid="{00000000-0005-0000-0000-0000001D0000}"/>
    <cellStyle name="40% - 强调文字颜色 1 2 3 2 2 6 2 3" xfId="7381" xr:uid="{00000000-0005-0000-0000-0000051D0000}"/>
    <cellStyle name="40% - 强调文字颜色 1 2 3 2 2 6 3" xfId="5936" xr:uid="{00000000-0005-0000-0000-000060170000}"/>
    <cellStyle name="40% - 强调文字颜色 1 2 3 2 2 6 3 2" xfId="5942" xr:uid="{00000000-0005-0000-0000-000066170000}"/>
    <cellStyle name="40% - 强调文字颜色 1 2 3 2 2 6 4" xfId="5664" xr:uid="{00000000-0005-0000-0000-000050160000}"/>
    <cellStyle name="40% - 强调文字颜色 1 2 3 2 2 6 5" xfId="5673" xr:uid="{00000000-0005-0000-0000-000059160000}"/>
    <cellStyle name="40% - 强调文字颜色 1 2 3 2 2 7" xfId="13971" xr:uid="{00000000-0005-0000-0000-0000C3360000}"/>
    <cellStyle name="40% - 强调文字颜色 1 2 3 2 2 7 2" xfId="16608" xr:uid="{00000000-0005-0000-0000-000010410000}"/>
    <cellStyle name="40% - 强调文字颜色 1 2 3 2 2 7 2 2" xfId="24460" xr:uid="{00000000-0005-0000-0000-0000BC5F0000}"/>
    <cellStyle name="40% - 强调文字颜色 1 2 3 2 2 7 3" xfId="16610" xr:uid="{00000000-0005-0000-0000-000012410000}"/>
    <cellStyle name="40% - 强调文字颜色 1 2 3 2 2 7 4" xfId="24461" xr:uid="{00000000-0005-0000-0000-0000BD5F0000}"/>
    <cellStyle name="40% - 强调文字颜色 1 2 3 2 2 8" xfId="24462" xr:uid="{00000000-0005-0000-0000-0000BE5F0000}"/>
    <cellStyle name="40% - 强调文字颜色 1 2 3 2 2 8 2" xfId="16613" xr:uid="{00000000-0005-0000-0000-000015410000}"/>
    <cellStyle name="40% - 强调文字颜色 1 2 3 2 2 8 3" xfId="24464" xr:uid="{00000000-0005-0000-0000-0000C05F0000}"/>
    <cellStyle name="40% - 强调文字颜色 1 2 3 2 2 9" xfId="17235" xr:uid="{00000000-0005-0000-0000-000083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3" xr:uid="{00000000-0005-0000-0000-00007B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45" xr:uid="{00000000-0005-0000-0000-0000AB000000}"/>
    <cellStyle name="40% - 强调文字颜色 1 2 3 2 3 2 6" xfId="24488" xr:uid="{00000000-0005-0000-0000-0000D85F0000}"/>
    <cellStyle name="40% - 强调文字颜色 1 2 3 2 3 2 6 2" xfId="16296" xr:uid="{00000000-0005-0000-0000-0000D83F0000}"/>
    <cellStyle name="40% - 强调文字颜色 1 2 3 2 3 2 7" xfId="24489" xr:uid="{00000000-0005-0000-0000-0000D95F0000}"/>
    <cellStyle name="40% - 强调文字颜色 1 2 3 2 3 3" xfId="13975" xr:uid="{00000000-0005-0000-0000-0000C7360000}"/>
    <cellStyle name="40% - 强调文字颜色 1 2 3 2 3 3 2" xfId="13978" xr:uid="{00000000-0005-0000-0000-0000CA360000}"/>
    <cellStyle name="40% - 强调文字颜色 1 2 3 2 3 3 2 2" xfId="13981" xr:uid="{00000000-0005-0000-0000-0000CD360000}"/>
    <cellStyle name="40% - 强调文字颜色 1 2 3 2 3 3 2 2 2" xfId="19115" xr:uid="{00000000-0005-0000-0000-0000DB4A0000}"/>
    <cellStyle name="40% - 强调文字颜色 1 2 3 2 3 3 2 2 3" xfId="19117" xr:uid="{00000000-0005-0000-0000-0000DD4A0000}"/>
    <cellStyle name="40% - 强调文字颜色 1 2 3 2 3 3 2 3" xfId="13984" xr:uid="{00000000-0005-0000-0000-0000D0360000}"/>
    <cellStyle name="40% - 强调文字颜色 1 2 3 2 3 3 2 4" xfId="2437" xr:uid="{00000000-0005-0000-0000-0000B5090000}"/>
    <cellStyle name="40% - 强调文字颜色 1 2 3 2 3 3 3" xfId="13987" xr:uid="{00000000-0005-0000-0000-0000D3360000}"/>
    <cellStyle name="40% - 强调文字颜色 1 2 3 2 3 3 3 2" xfId="19126" xr:uid="{00000000-0005-0000-0000-0000E64A0000}"/>
    <cellStyle name="40% - 强调文字颜色 1 2 3 2 3 3 3 2 2" xfId="19130" xr:uid="{00000000-0005-0000-0000-0000EA4A0000}"/>
    <cellStyle name="40% - 强调文字颜色 1 2 3 2 3 3 3 2 3" xfId="19132" xr:uid="{00000000-0005-0000-0000-0000EC4A0000}"/>
    <cellStyle name="40% - 强调文字颜色 1 2 3 2 3 3 3 3" xfId="19134" xr:uid="{00000000-0005-0000-0000-0000EE4A0000}"/>
    <cellStyle name="40% - 强调文字颜色 1 2 3 2 3 3 3 4" xfId="19137" xr:uid="{00000000-0005-0000-0000-0000F14A0000}"/>
    <cellStyle name="40% - 强调文字颜色 1 2 3 2 3 3 4" xfId="13990" xr:uid="{00000000-0005-0000-0000-0000D6360000}"/>
    <cellStyle name="40% - 强调文字颜色 1 2 3 2 3 3 4 2" xfId="19140" xr:uid="{00000000-0005-0000-0000-0000F44A0000}"/>
    <cellStyle name="40% - 强调文字颜色 1 2 3 2 3 3 4 2 2" xfId="19142" xr:uid="{00000000-0005-0000-0000-0000F64A0000}"/>
    <cellStyle name="40% - 强调文字颜色 1 2 3 2 3 3 4 3" xfId="19146" xr:uid="{00000000-0005-0000-0000-0000FA4A0000}"/>
    <cellStyle name="40% - 强调文字颜色 1 2 3 2 3 3 5" xfId="19151" xr:uid="{00000000-0005-0000-0000-0000FF4A0000}"/>
    <cellStyle name="40% - 强调文字颜色 1 2 3 2 3 3 5 2" xfId="19154" xr:uid="{00000000-0005-0000-0000-0000024B0000}"/>
    <cellStyle name="40% - 强调文字颜色 1 2 3 2 3 3 5 3" xfId="19157" xr:uid="{00000000-0005-0000-0000-0000054B0000}"/>
    <cellStyle name="40% - 强调文字颜色 1 2 3 2 3 3 6" xfId="19159" xr:uid="{00000000-0005-0000-0000-0000074B0000}"/>
    <cellStyle name="40% - 强调文字颜色 1 2 3 2 3 3 6 2" xfId="19162" xr:uid="{00000000-0005-0000-0000-00000A4B0000}"/>
    <cellStyle name="40% - 强调文字颜色 1 2 3 2 3 3 7" xfId="24490" xr:uid="{00000000-0005-0000-0000-0000DA5F0000}"/>
    <cellStyle name="40% - 强调文字颜色 1 2 3 2 3 4" xfId="13992" xr:uid="{00000000-0005-0000-0000-0000D8360000}"/>
    <cellStyle name="40% - 强调文字颜色 1 2 3 2 3 5" xfId="14002" xr:uid="{00000000-0005-0000-0000-0000E2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70" xr:uid="{00000000-0005-0000-0000-0000764B0000}"/>
    <cellStyle name="40% - 强调文字颜色 1 2 3 2 4 3 3" xfId="19272" xr:uid="{00000000-0005-0000-0000-0000784B0000}"/>
    <cellStyle name="40% - 强调文字颜色 1 2 3 2 4 4" xfId="24500" xr:uid="{00000000-0005-0000-0000-0000E45F0000}"/>
    <cellStyle name="40% - 强调文字颜色 1 2 3 2 4 5" xfId="24501" xr:uid="{00000000-0005-0000-0000-0000E55F0000}"/>
    <cellStyle name="40% - 强调文字颜色 1 2 3 2 4 6" xfId="24502" xr:uid="{00000000-0005-0000-0000-0000E6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4" xr:uid="{00000000-0005-0000-0000-0000A24B0000}"/>
    <cellStyle name="40% - 强调文字颜色 1 2 3 2 5 3 2 2" xfId="11918" xr:uid="{00000000-0005-0000-0000-0000BE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1" xr:uid="{00000000-0005-0000-0000-000053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19" xr:uid="{00000000-0005-0000-0000-0000F75F0000}"/>
    <cellStyle name="40% - 强调文字颜色 1 2 3 2 6 2 3" xfId="24521" xr:uid="{00000000-0005-0000-0000-0000F95F0000}"/>
    <cellStyle name="40% - 强调文字颜色 1 2 3 2 6 2 4" xfId="24522" xr:uid="{00000000-0005-0000-0000-0000FA5F0000}"/>
    <cellStyle name="40% - 强调文字颜色 1 2 3 2 6 3" xfId="14022" xr:uid="{00000000-0005-0000-0000-0000F6360000}"/>
    <cellStyle name="40% - 强调文字颜色 1 2 3 2 6 3 2" xfId="19382" xr:uid="{00000000-0005-0000-0000-0000E64B0000}"/>
    <cellStyle name="40% - 强调文字颜色 1 2 3 2 6 3 3" xfId="24523" xr:uid="{00000000-0005-0000-0000-0000FB5F0000}"/>
    <cellStyle name="40% - 强调文字颜色 1 2 3 2 6 4" xfId="24525" xr:uid="{00000000-0005-0000-0000-0000FD5F0000}"/>
    <cellStyle name="40% - 强调文字颜色 1 2 3 2 6 4 2" xfId="24527" xr:uid="{00000000-0005-0000-0000-0000FF5F0000}"/>
    <cellStyle name="40% - 强调文字颜色 1 2 3 2 6 5" xfId="6143" xr:uid="{00000000-0005-0000-0000-00002F180000}"/>
    <cellStyle name="40% - 强调文字颜色 1 2 3 2 6 6" xfId="24529" xr:uid="{00000000-0005-0000-0000-000001600000}"/>
    <cellStyle name="40% - 强调文字颜色 1 2 3 2 7" xfId="14242" xr:uid="{00000000-0005-0000-0000-0000D2370000}"/>
    <cellStyle name="40% - 强调文字颜色 1 2 3 2 7 2" xfId="24531" xr:uid="{00000000-0005-0000-0000-000003600000}"/>
    <cellStyle name="40% - 强调文字颜色 1 2 3 2 7 2 2" xfId="24533" xr:uid="{00000000-0005-0000-0000-000005600000}"/>
    <cellStyle name="40% - 强调文字颜色 1 2 3 2 7 2 3" xfId="24535" xr:uid="{00000000-0005-0000-0000-000007600000}"/>
    <cellStyle name="40% - 强调文字颜色 1 2 3 2 7 3" xfId="24538" xr:uid="{00000000-0005-0000-0000-00000A600000}"/>
    <cellStyle name="40% - 强调文字颜色 1 2 3 2 7 3 2" xfId="19472" xr:uid="{00000000-0005-0000-0000-0000404C0000}"/>
    <cellStyle name="40% - 强调文字颜色 1 2 3 2 7 4" xfId="24540" xr:uid="{00000000-0005-0000-0000-00000C600000}"/>
    <cellStyle name="40% - 强调文字颜色 1 2 3 2 7 5" xfId="24542" xr:uid="{00000000-0005-0000-0000-00000E600000}"/>
    <cellStyle name="40% - 强调文字颜色 1 2 3 2 8" xfId="14245" xr:uid="{00000000-0005-0000-0000-0000D5370000}"/>
    <cellStyle name="40% - 强调文字颜色 1 2 3 2 8 2" xfId="21651" xr:uid="{00000000-0005-0000-0000-0000C3540000}"/>
    <cellStyle name="40% - 强调文字颜色 1 2 3 2 8 2 2" xfId="24544" xr:uid="{00000000-0005-0000-0000-000010600000}"/>
    <cellStyle name="40% - 强调文字颜色 1 2 3 2 8 2 3" xfId="24545" xr:uid="{00000000-0005-0000-0000-000011600000}"/>
    <cellStyle name="40% - 强调文字颜色 1 2 3 2 8 3" xfId="21653" xr:uid="{00000000-0005-0000-0000-0000C5540000}"/>
    <cellStyle name="40% - 强调文字颜色 1 2 3 2 8 3 2" xfId="24546" xr:uid="{00000000-0005-0000-0000-000012600000}"/>
    <cellStyle name="40% - 强调文字颜色 1 2 3 2 8 4" xfId="24548" xr:uid="{00000000-0005-0000-0000-000014600000}"/>
    <cellStyle name="40% - 强调文字颜色 1 2 3 2 8 5" xfId="24549" xr:uid="{00000000-0005-0000-0000-000015600000}"/>
    <cellStyle name="40% - 强调文字颜色 1 2 3 2 9" xfId="7323" xr:uid="{00000000-0005-0000-0000-0000CB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9" xr:uid="{00000000-0005-0000-0000-000041020000}"/>
    <cellStyle name="40% - 强调文字颜色 1 2 3 4 2" xfId="24553" xr:uid="{00000000-0005-0000-0000-000019600000}"/>
    <cellStyle name="40% - 强调文字颜色 1 2 3 4 2 2" xfId="24554" xr:uid="{00000000-0005-0000-0000-00001A600000}"/>
    <cellStyle name="40% - 强调文字颜色 1 2 3 4 3" xfId="24556" xr:uid="{00000000-0005-0000-0000-00001C600000}"/>
    <cellStyle name="40% - 强调文字颜色 1 2 3 4 4" xfId="24557" xr:uid="{00000000-0005-0000-0000-00001D600000}"/>
    <cellStyle name="40% - 强调文字颜色 1 2 3 5" xfId="24558" xr:uid="{00000000-0005-0000-0000-00001E600000}"/>
    <cellStyle name="40% - 强调文字颜色 1 2 3 6" xfId="24561" xr:uid="{00000000-0005-0000-0000-000021600000}"/>
    <cellStyle name="40% - 强调文字颜色 1 2 3 6 2" xfId="24563" xr:uid="{00000000-0005-0000-0000-000023600000}"/>
    <cellStyle name="40% - 强调文字颜色 1 2 4" xfId="24566" xr:uid="{00000000-0005-0000-0000-000026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0" xr:uid="{00000000-0005-0000-0000-00002A600000}"/>
    <cellStyle name="40% - 强调文字颜色 1 2 4 13" xfId="3587" xr:uid="{00000000-0005-0000-0000-0000330E0000}"/>
    <cellStyle name="40% - 强调文字颜色 1 2 4 13 2" xfId="12118" xr:uid="{00000000-0005-0000-0000-0000862F0000}"/>
    <cellStyle name="40% - 强调文字颜色 1 2 4 14" xfId="12122" xr:uid="{00000000-0005-0000-0000-00008A2F0000}"/>
    <cellStyle name="40% - 强调文字颜色 1 2 4 15" xfId="12127" xr:uid="{00000000-0005-0000-0000-00008F2F0000}"/>
    <cellStyle name="40% - 强调文字颜色 1 2 4 15 2" xfId="17751" xr:uid="{00000000-0005-0000-0000-000087450000}"/>
    <cellStyle name="40% - 强调文字颜色 1 2 4 16" xfId="2890" xr:uid="{00000000-0005-0000-0000-00007A0B0000}"/>
    <cellStyle name="40% - 强调文字颜色 1 2 4 17" xfId="19434" xr:uid="{00000000-0005-0000-0000-00001A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8" xr:uid="{00000000-0005-0000-0000-000088230000}"/>
    <cellStyle name="40% - 强调文字颜色 1 2 4 2 2" xfId="24581" xr:uid="{00000000-0005-0000-0000-000035600000}"/>
    <cellStyle name="40% - 强调文字颜色 1 2 4 2 2 2" xfId="24583" xr:uid="{00000000-0005-0000-0000-000037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8" xr:uid="{00000000-0005-0000-0000-0000745F0000}"/>
    <cellStyle name="40% - 强调文字颜色 1 2 4 2 2 2 3 2 2" xfId="3155" xr:uid="{00000000-0005-0000-0000-0000830C0000}"/>
    <cellStyle name="40% - 强调文字颜色 1 2 4 2 2 2 3 2 3" xfId="3203" xr:uid="{00000000-0005-0000-0000-0000B30C0000}"/>
    <cellStyle name="40% - 强调文字颜色 1 2 4 2 2 2 3 3" xfId="24390" xr:uid="{00000000-0005-0000-0000-0000765F0000}"/>
    <cellStyle name="40% - 强调文字颜色 1 2 4 2 2 2 3 4" xfId="24392" xr:uid="{00000000-0005-0000-0000-000078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9" xr:uid="{00000000-0005-0000-0000-000049400000}"/>
    <cellStyle name="40% - 强调文字颜色 1 2 4 2 2 2 6" xfId="24598" xr:uid="{00000000-0005-0000-0000-000046600000}"/>
    <cellStyle name="40% - 强调文字颜色 1 2 4 2 2 2 6 2" xfId="16417" xr:uid="{00000000-0005-0000-0000-000051400000}"/>
    <cellStyle name="40% - 强调文字颜色 1 2 4 2 2 2 7" xfId="24599" xr:uid="{00000000-0005-0000-0000-000047600000}"/>
    <cellStyle name="40% - 强调文字颜色 1 2 4 2 2 3" xfId="17549" xr:uid="{00000000-0005-0000-0000-0000BD440000}"/>
    <cellStyle name="40% - 强调文字颜色 1 2 4 2 2 3 2" xfId="17552" xr:uid="{00000000-0005-0000-0000-0000C0440000}"/>
    <cellStyle name="40% - 强调文字颜色 1 2 4 2 2 3 2 2" xfId="17555" xr:uid="{00000000-0005-0000-0000-0000C3440000}"/>
    <cellStyle name="40% - 强调文字颜色 1 2 4 2 2 3 2 3" xfId="17563" xr:uid="{00000000-0005-0000-0000-0000CB440000}"/>
    <cellStyle name="40% - 强调文字颜色 1 2 4 2 2 3 3" xfId="17568" xr:uid="{00000000-0005-0000-0000-0000D0440000}"/>
    <cellStyle name="40% - 强调文字颜色 1 2 4 2 2 4" xfId="17592" xr:uid="{00000000-0005-0000-0000-0000E8440000}"/>
    <cellStyle name="40% - 强调文字颜色 1 2 4 2 2 5" xfId="9544" xr:uid="{00000000-0005-0000-0000-000078250000}"/>
    <cellStyle name="40% - 强调文字颜色 1 2 4 2 3" xfId="24600" xr:uid="{00000000-0005-0000-0000-000048600000}"/>
    <cellStyle name="40% - 强调文字颜色 1 2 4 2 3 2" xfId="24602" xr:uid="{00000000-0005-0000-0000-00004A600000}"/>
    <cellStyle name="40% - 强调文字颜色 1 2 4 2 3 2 2" xfId="3335" xr:uid="{00000000-0005-0000-0000-0000370D0000}"/>
    <cellStyle name="40% - 强调文字颜色 1 2 4 2 3 2 2 2" xfId="3338" xr:uid="{00000000-0005-0000-0000-00003A0D0000}"/>
    <cellStyle name="40% - 强调文字颜色 1 2 4 2 3 2 2 2 2" xfId="10250" xr:uid="{00000000-0005-0000-0000-00003A280000}"/>
    <cellStyle name="40% - 强调文字颜色 1 2 4 2 3 2 2 3" xfId="24603" xr:uid="{00000000-0005-0000-0000-00004B600000}"/>
    <cellStyle name="40% - 强调文字颜色 1 2 4 2 3 2 3" xfId="3347" xr:uid="{00000000-0005-0000-0000-0000430D0000}"/>
    <cellStyle name="40% - 强调文字颜色 1 2 4 2 3 2 3 2" xfId="24604" xr:uid="{00000000-0005-0000-0000-00004C600000}"/>
    <cellStyle name="40% - 强调文字颜色 1 2 4 2 3 2 4" xfId="3351" xr:uid="{00000000-0005-0000-0000-0000470D0000}"/>
    <cellStyle name="40% - 强调文字颜色 1 2 4 2 3 2 4 2" xfId="24605" xr:uid="{00000000-0005-0000-0000-00004D600000}"/>
    <cellStyle name="40% - 强调文字颜色 1 2 4 2 3 2 5" xfId="24606" xr:uid="{00000000-0005-0000-0000-00004E600000}"/>
    <cellStyle name="40% - 强调文字颜色 1 2 4 2 3 3" xfId="17595" xr:uid="{00000000-0005-0000-0000-0000EB440000}"/>
    <cellStyle name="40% - 强调文字颜色 1 2 4 2 3 3 2" xfId="3393" xr:uid="{00000000-0005-0000-0000-0000710D0000}"/>
    <cellStyle name="40% - 强调文字颜色 1 2 4 2 3 3 2 2" xfId="17598" xr:uid="{00000000-0005-0000-0000-0000EE440000}"/>
    <cellStyle name="40% - 强调文字颜色 1 2 4 2 3 3 2 3" xfId="17602" xr:uid="{00000000-0005-0000-0000-0000F2440000}"/>
    <cellStyle name="40% - 强调文字颜色 1 2 4 2 3 3 3" xfId="3398" xr:uid="{00000000-0005-0000-0000-0000760D0000}"/>
    <cellStyle name="40% - 强调文字颜色 1 2 4 2 3 3 3 2" xfId="22013" xr:uid="{00000000-0005-0000-0000-00002D560000}"/>
    <cellStyle name="40% - 强调文字颜色 1 2 4 2 3 3 4" xfId="17606" xr:uid="{00000000-0005-0000-0000-0000F6440000}"/>
    <cellStyle name="40% - 强调文字颜色 1 2 4 2 3 4" xfId="17608" xr:uid="{00000000-0005-0000-0000-0000F8440000}"/>
    <cellStyle name="40% - 强调文字颜色 1 2 4 2 3 4 2" xfId="3424" xr:uid="{00000000-0005-0000-0000-0000900D0000}"/>
    <cellStyle name="40% - 强调文字颜色 1 2 4 2 3 4 2 2" xfId="14908" xr:uid="{00000000-0005-0000-0000-00006C3A0000}"/>
    <cellStyle name="40% - 强调文字颜色 1 2 4 2 3 4 3" xfId="3430" xr:uid="{00000000-0005-0000-0000-0000960D0000}"/>
    <cellStyle name="40% - 强调文字颜色 1 2 4 2 3 5" xfId="9557" xr:uid="{00000000-0005-0000-0000-000085250000}"/>
    <cellStyle name="40% - 强调文字颜色 1 2 4 2 3 5 2" xfId="9561" xr:uid="{00000000-0005-0000-0000-000089250000}"/>
    <cellStyle name="40% - 强调文字颜色 1 2 4 2 3 5 3" xfId="17613" xr:uid="{00000000-0005-0000-0000-0000FD440000}"/>
    <cellStyle name="40% - 强调文字颜色 1 2 4 2 3 6" xfId="9564" xr:uid="{00000000-0005-0000-0000-00008C250000}"/>
    <cellStyle name="40% - 强调文字颜色 1 2 4 2 3 6 2" xfId="17616" xr:uid="{00000000-0005-0000-0000-000000450000}"/>
    <cellStyle name="40% - 强调文字颜色 1 2 4 2 3 7" xfId="17621" xr:uid="{00000000-0005-0000-0000-000005450000}"/>
    <cellStyle name="40% - 强调文字颜色 1 2 4 2 3 8" xfId="17625" xr:uid="{00000000-0005-0000-0000-000009450000}"/>
    <cellStyle name="40% - 强调文字颜色 1 2 4 2 4" xfId="24607" xr:uid="{00000000-0005-0000-0000-00004F600000}"/>
    <cellStyle name="40% - 强调文字颜色 1 2 4 2 4 2" xfId="24609" xr:uid="{00000000-0005-0000-0000-000051600000}"/>
    <cellStyle name="40% - 强调文字颜色 1 2 4 2 4 2 2" xfId="24611" xr:uid="{00000000-0005-0000-0000-000053600000}"/>
    <cellStyle name="40% - 强调文字颜色 1 2 4 2 4 2 2 2" xfId="23834" xr:uid="{00000000-0005-0000-0000-00004A5D0000}"/>
    <cellStyle name="40% - 强调文字颜色 1 2 4 2 4 2 3" xfId="24612" xr:uid="{00000000-0005-0000-0000-000054600000}"/>
    <cellStyle name="40% - 强调文字颜色 1 2 4 2 4 2 4" xfId="24615" xr:uid="{00000000-0005-0000-0000-000057600000}"/>
    <cellStyle name="40% - 强调文字颜色 1 2 4 2 4 3" xfId="24617" xr:uid="{00000000-0005-0000-0000-000059600000}"/>
    <cellStyle name="40% - 强调文字颜色 1 2 4 2 4 3 2" xfId="22146" xr:uid="{00000000-0005-0000-0000-0000B2560000}"/>
    <cellStyle name="40% - 强调文字颜色 1 2 4 2 4 3 2 2" xfId="15568" xr:uid="{00000000-0005-0000-0000-0000003D0000}"/>
    <cellStyle name="40% - 强调文字颜色 1 2 4 2 4 3 3" xfId="22148" xr:uid="{00000000-0005-0000-0000-0000B4560000}"/>
    <cellStyle name="40% - 强调文字颜色 1 2 4 2 4 3 4" xfId="24618" xr:uid="{00000000-0005-0000-0000-00005A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3" xr:uid="{00000000-0005-0000-0000-00005F600000}"/>
    <cellStyle name="40% - 强调文字颜色 1 2 4 2 5 2" xfId="24625" xr:uid="{00000000-0005-0000-0000-000061600000}"/>
    <cellStyle name="40% - 强调文字颜色 1 2 4 2 5 2 2" xfId="24626" xr:uid="{00000000-0005-0000-0000-000062600000}"/>
    <cellStyle name="40% - 强调文字颜色 1 2 4 2 5 2 3" xfId="24628" xr:uid="{00000000-0005-0000-0000-000064600000}"/>
    <cellStyle name="40% - 强调文字颜色 1 2 4 2 5 3" xfId="24631" xr:uid="{00000000-0005-0000-0000-000067600000}"/>
    <cellStyle name="40% - 强调文字颜色 1 2 4 2 5 3 2" xfId="22182" xr:uid="{00000000-0005-0000-0000-0000D6560000}"/>
    <cellStyle name="40% - 强调文字颜色 1 2 4 2 5 3 3" xfId="24632" xr:uid="{00000000-0005-0000-0000-000068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2" xr:uid="{00000000-0005-0000-0000-000068000000}"/>
    <cellStyle name="40% - 强调文字颜色 1 2 4 2 6" xfId="19440" xr:uid="{00000000-0005-0000-0000-0000204C0000}"/>
    <cellStyle name="40% - 强调文字颜色 1 2 4 2 6 2" xfId="24637" xr:uid="{00000000-0005-0000-0000-00006D600000}"/>
    <cellStyle name="40% - 强调文字颜色 1 2 4 2 6 2 2" xfId="24638" xr:uid="{00000000-0005-0000-0000-00006E600000}"/>
    <cellStyle name="40% - 强调文字颜色 1 2 4 2 6 2 3" xfId="24639" xr:uid="{00000000-0005-0000-0000-00006F600000}"/>
    <cellStyle name="40% - 强调文字颜色 1 2 4 2 6 3" xfId="17634" xr:uid="{00000000-0005-0000-0000-000012450000}"/>
    <cellStyle name="40% - 强调文字颜色 1 2 4 2 6 3 2" xfId="22229" xr:uid="{00000000-0005-0000-0000-000005570000}"/>
    <cellStyle name="40% - 强调文字颜色 1 2 4 2 6 4" xfId="24641" xr:uid="{00000000-0005-0000-0000-000071600000}"/>
    <cellStyle name="40% - 强调文字颜色 1 2 4 2 6 5" xfId="24642" xr:uid="{00000000-0005-0000-0000-000072600000}"/>
    <cellStyle name="40% - 强调文字颜色 1 2 4 2 7" xfId="19445" xr:uid="{00000000-0005-0000-0000-0000254C0000}"/>
    <cellStyle name="40% - 强调文字颜色 1 2 4 2 7 2" xfId="13280" xr:uid="{00000000-0005-0000-0000-000010340000}"/>
    <cellStyle name="40% - 强调文字颜色 1 2 4 2 7 2 2" xfId="24643" xr:uid="{00000000-0005-0000-0000-000073600000}"/>
    <cellStyle name="40% - 强调文字颜色 1 2 4 2 7 2 3" xfId="12020" xr:uid="{00000000-0005-0000-0000-0000242F0000}"/>
    <cellStyle name="40% - 强调文字颜色 1 2 4 2 7 3" xfId="24644" xr:uid="{00000000-0005-0000-0000-000074600000}"/>
    <cellStyle name="40% - 强调文字颜色 1 2 4 2 7 3 2" xfId="22306" xr:uid="{00000000-0005-0000-0000-000052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7" xr:uid="{00000000-0005-0000-0000-000077600000}"/>
    <cellStyle name="40% - 强调文字颜色 1 2 4 2 9" xfId="24649" xr:uid="{00000000-0005-0000-0000-000079600000}"/>
    <cellStyle name="40% - 强调文字颜色 1 2 4 2 9 2" xfId="24650" xr:uid="{00000000-0005-0000-0000-00007A600000}"/>
    <cellStyle name="40% - 强调文字颜色 1 2 4 3" xfId="2152" xr:uid="{00000000-0005-0000-0000-000098080000}"/>
    <cellStyle name="40% - 强调文字颜色 1 2 4 3 2" xfId="24653" xr:uid="{00000000-0005-0000-0000-00007D600000}"/>
    <cellStyle name="40% - 强调文字颜色 1 2 4 3 2 2" xfId="24654" xr:uid="{00000000-0005-0000-0000-00007E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2" xr:uid="{00000000-0005-0000-0000-00001A450000}"/>
    <cellStyle name="40% - 强调文字颜色 1 2 4 3 2 3 2" xfId="17646" xr:uid="{00000000-0005-0000-0000-00001E450000}"/>
    <cellStyle name="40% - 强调文字颜色 1 2 4 3 2 3 2 2" xfId="22725" xr:uid="{00000000-0005-0000-0000-0000F5580000}"/>
    <cellStyle name="40% - 强调文字颜色 1 2 4 3 2 3 2 3" xfId="22727" xr:uid="{00000000-0005-0000-0000-0000F7580000}"/>
    <cellStyle name="40% - 强调文字颜色 1 2 4 3 2 3 3" xfId="17649" xr:uid="{00000000-0005-0000-0000-000021450000}"/>
    <cellStyle name="40% - 强调文字颜色 1 2 4 3 2 3 4" xfId="22734" xr:uid="{00000000-0005-0000-0000-0000FE580000}"/>
    <cellStyle name="40% - 强调文字颜色 1 2 4 3 2 4" xfId="17651" xr:uid="{00000000-0005-0000-0000-000023450000}"/>
    <cellStyle name="40% - 强调文字颜色 1 2 4 3 2 4 2" xfId="17654" xr:uid="{00000000-0005-0000-0000-000026450000}"/>
    <cellStyle name="40% - 强调文字颜色 1 2 4 3 2 4 2 2" xfId="24658" xr:uid="{00000000-0005-0000-0000-000082600000}"/>
    <cellStyle name="40% - 强调文字颜色 1 2 4 3 2 4 3" xfId="22791" xr:uid="{00000000-0005-0000-0000-000037590000}"/>
    <cellStyle name="40% - 强调文字颜色 1 2 4 3 2 5" xfId="4917" xr:uid="{00000000-0005-0000-0000-000065130000}"/>
    <cellStyle name="40% - 强调文字颜色 1 2 4 3 2 5 2" xfId="4920" xr:uid="{00000000-0005-0000-0000-000068130000}"/>
    <cellStyle name="40% - 强调文字颜色 1 2 4 3 2 6" xfId="17656" xr:uid="{00000000-0005-0000-0000-000028450000}"/>
    <cellStyle name="40% - 强调文字颜色 1 2 4 3 2 6 2" xfId="11617" xr:uid="{00000000-0005-0000-0000-0000912D0000}"/>
    <cellStyle name="40% - 强调文字颜色 1 2 4 3 2 7" xfId="24660" xr:uid="{00000000-0005-0000-0000-000084600000}"/>
    <cellStyle name="40% - 强调文字颜色 1 2 4 3 3" xfId="24663" xr:uid="{00000000-0005-0000-0000-000087600000}"/>
    <cellStyle name="40% - 强调文字颜色 1 2 4 3 3 2" xfId="24664" xr:uid="{00000000-0005-0000-0000-000088600000}"/>
    <cellStyle name="40% - 强调文字颜色 1 2 4 3 3 2 2" xfId="1720" xr:uid="{00000000-0005-0000-0000-0000E8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2" xr:uid="{00000000-0005-0000-0000-00002E450000}"/>
    <cellStyle name="40% - 强调文字颜色 1 2 4 3 3 3 2" xfId="193" xr:uid="{00000000-0005-0000-0000-0000E0000000}"/>
    <cellStyle name="40% - 强调文字颜色 1 2 4 3 3 3 2 2" xfId="16334" xr:uid="{00000000-0005-0000-0000-0000FE3F0000}"/>
    <cellStyle name="40% - 强调文字颜色 1 2 4 3 3 3 2 3" xfId="17664" xr:uid="{00000000-0005-0000-0000-000030450000}"/>
    <cellStyle name="40% - 强调文字颜色 1 2 4 3 3 3 3" xfId="17668" xr:uid="{00000000-0005-0000-0000-000034450000}"/>
    <cellStyle name="40% - 强调文字颜色 1 2 4 3 3 3 4" xfId="17670" xr:uid="{00000000-0005-0000-0000-000036450000}"/>
    <cellStyle name="40% - 强调文字颜色 1 2 4 3 3 4" xfId="17672" xr:uid="{00000000-0005-0000-0000-000038450000}"/>
    <cellStyle name="40% - 强调文字颜色 1 2 4 3 3 4 2" xfId="17674" xr:uid="{00000000-0005-0000-0000-00003A450000}"/>
    <cellStyle name="40% - 强调文字颜色 1 2 4 3 3 4 2 2" xfId="17676" xr:uid="{00000000-0005-0000-0000-00003C450000}"/>
    <cellStyle name="40% - 强调文字颜色 1 2 4 3 3 4 3" xfId="17680" xr:uid="{00000000-0005-0000-0000-000040450000}"/>
    <cellStyle name="40% - 强调文字颜色 1 2 4 3 3 5" xfId="4926" xr:uid="{00000000-0005-0000-0000-00006E130000}"/>
    <cellStyle name="40% - 强调文字颜色 1 2 4 3 3 5 2" xfId="2555" xr:uid="{00000000-0005-0000-0000-00002B0A0000}"/>
    <cellStyle name="40% - 强调文字颜色 1 2 4 3 3 5 3" xfId="4931" xr:uid="{00000000-0005-0000-0000-000073130000}"/>
    <cellStyle name="40% - 强调文字颜色 1 2 4 3 3 6" xfId="4934" xr:uid="{00000000-0005-0000-0000-000076130000}"/>
    <cellStyle name="40% - 强调文字颜色 1 2 4 3 3 6 2" xfId="4938" xr:uid="{00000000-0005-0000-0000-00007A130000}"/>
    <cellStyle name="40% - 强调文字颜色 1 2 4 3 3 7" xfId="4941" xr:uid="{00000000-0005-0000-0000-00007D130000}"/>
    <cellStyle name="40% - 强调文字颜色 1 2 4 3 4" xfId="24669" xr:uid="{00000000-0005-0000-0000-00008D600000}"/>
    <cellStyle name="40% - 强调文字颜色 1 2 4 3 5" xfId="24671" xr:uid="{00000000-0005-0000-0000-00008F600000}"/>
    <cellStyle name="40% - 强调文字颜色 1 2 4 3 6" xfId="22677" xr:uid="{00000000-0005-0000-0000-0000C5580000}"/>
    <cellStyle name="40% - 强调文字颜色 1 2 4 4" xfId="24325" xr:uid="{00000000-0005-0000-0000-0000355F0000}"/>
    <cellStyle name="40% - 强调文字颜色 1 2 4 4 2" xfId="24328" xr:uid="{00000000-0005-0000-0000-0000385F0000}"/>
    <cellStyle name="40% - 强调文字颜色 1 2 4 4 2 2" xfId="24673" xr:uid="{00000000-0005-0000-0000-000091600000}"/>
    <cellStyle name="40% - 强调文字颜色 1 2 4 4 2 2 2" xfId="24675" xr:uid="{00000000-0005-0000-0000-000093600000}"/>
    <cellStyle name="40% - 强调文字颜色 1 2 4 4 2 3" xfId="24676" xr:uid="{00000000-0005-0000-0000-000094600000}"/>
    <cellStyle name="40% - 强调文字颜色 1 2 4 4 2 3 2" xfId="24678" xr:uid="{00000000-0005-0000-0000-000096600000}"/>
    <cellStyle name="40% - 强调文字颜色 1 2 4 4 2 4" xfId="24680" xr:uid="{00000000-0005-0000-0000-000098600000}"/>
    <cellStyle name="40% - 强调文字颜色 1 2 4 4 3" xfId="24330" xr:uid="{00000000-0005-0000-0000-00003A5F0000}"/>
    <cellStyle name="40% - 强调文字颜色 1 2 4 4 3 2" xfId="24681" xr:uid="{00000000-0005-0000-0000-000099600000}"/>
    <cellStyle name="40% - 强调文字颜色 1 2 4 4 3 3" xfId="24683" xr:uid="{00000000-0005-0000-0000-00009B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3" xr:uid="{00000000-0005-0000-0000-00003D5F0000}"/>
    <cellStyle name="40% - 强调文字颜色 1 2 4 5 2" xfId="24689" xr:uid="{00000000-0005-0000-0000-0000A1600000}"/>
    <cellStyle name="40% - 强调文字颜色 1 2 4 5 2 2" xfId="24691" xr:uid="{00000000-0005-0000-0000-0000A3600000}"/>
    <cellStyle name="40% - 强调文字颜色 1 2 4 5 2 2 2" xfId="13321" xr:uid="{00000000-0005-0000-0000-000039340000}"/>
    <cellStyle name="40% - 强调文字颜色 1 2 4 5 2 3" xfId="24694" xr:uid="{00000000-0005-0000-0000-0000A6600000}"/>
    <cellStyle name="40% - 强调文字颜色 1 2 4 5 2 4" xfId="24697" xr:uid="{00000000-0005-0000-0000-0000A9600000}"/>
    <cellStyle name="40% - 强调文字颜色 1 2 4 5 3" xfId="15190" xr:uid="{00000000-0005-0000-0000-0000863B0000}"/>
    <cellStyle name="40% - 强调文字颜色 1 2 4 5 3 2" xfId="24700" xr:uid="{00000000-0005-0000-0000-0000AC600000}"/>
    <cellStyle name="40% - 强调文字颜色 1 2 4 5 3 2 2" xfId="24702" xr:uid="{00000000-0005-0000-0000-0000AE600000}"/>
    <cellStyle name="40% - 强调文字颜色 1 2 4 5 3 3" xfId="24704" xr:uid="{00000000-0005-0000-0000-0000B0600000}"/>
    <cellStyle name="40% - 强调文字颜色 1 2 4 5 3 4" xfId="24706" xr:uid="{00000000-0005-0000-0000-0000B2600000}"/>
    <cellStyle name="40% - 强调文字颜色 1 2 4 5 4" xfId="15194" xr:uid="{00000000-0005-0000-0000-00008A3B0000}"/>
    <cellStyle name="40% - 强调文字颜色 1 2 4 5 4 2" xfId="24708" xr:uid="{00000000-0005-0000-0000-0000B4600000}"/>
    <cellStyle name="40% - 强调文字颜色 1 2 4 5 5" xfId="24710" xr:uid="{00000000-0005-0000-0000-0000B6600000}"/>
    <cellStyle name="40% - 强调文字颜色 1 2 4 5 6" xfId="24712" xr:uid="{00000000-0005-0000-0000-0000B8600000}"/>
    <cellStyle name="40% - 强调文字颜色 1 2 4 6" xfId="24340" xr:uid="{00000000-0005-0000-0000-0000445F0000}"/>
    <cellStyle name="40% - 强调文字颜色 1 2 4 6 2" xfId="24715" xr:uid="{00000000-0005-0000-0000-0000BB600000}"/>
    <cellStyle name="40% - 强调文字颜色 1 2 4 6 2 2" xfId="24718" xr:uid="{00000000-0005-0000-0000-0000BE600000}"/>
    <cellStyle name="40% - 强调文字颜色 1 2 4 6 2 2 2" xfId="24722" xr:uid="{00000000-0005-0000-0000-0000C2600000}"/>
    <cellStyle name="40% - 强调文字颜色 1 2 4 6 2 3" xfId="24725" xr:uid="{00000000-0005-0000-0000-0000C5600000}"/>
    <cellStyle name="40% - 强调文字颜色 1 2 4 6 2 4" xfId="24728" xr:uid="{00000000-0005-0000-0000-0000C8600000}"/>
    <cellStyle name="40% - 强调文字颜色 1 2 4 6 3" xfId="24731" xr:uid="{00000000-0005-0000-0000-0000CB600000}"/>
    <cellStyle name="40% - 强调文字颜色 1 2 4 6 3 2" xfId="24734" xr:uid="{00000000-0005-0000-0000-0000CE600000}"/>
    <cellStyle name="40% - 强调文字颜色 1 2 4 6 3 3" xfId="24737" xr:uid="{00000000-0005-0000-0000-0000D1600000}"/>
    <cellStyle name="40% - 强调文字颜色 1 2 4 6 4" xfId="24740" xr:uid="{00000000-0005-0000-0000-0000D4600000}"/>
    <cellStyle name="40% - 强调文字颜色 1 2 4 6 4 2" xfId="24742" xr:uid="{00000000-0005-0000-0000-0000D6600000}"/>
    <cellStyle name="40% - 强调文字颜色 1 2 4 6 5" xfId="24745" xr:uid="{00000000-0005-0000-0000-0000D9600000}"/>
    <cellStyle name="40% - 强调文字颜色 1 2 4 6 6" xfId="24747" xr:uid="{00000000-0005-0000-0000-0000DB600000}"/>
    <cellStyle name="40% - 强调文字颜色 1 2 4 7" xfId="24429" xr:uid="{00000000-0005-0000-0000-00009D5F0000}"/>
    <cellStyle name="40% - 强调文字颜色 1 2 4 7 2" xfId="24749" xr:uid="{00000000-0005-0000-0000-0000DD600000}"/>
    <cellStyle name="40% - 强调文字颜色 1 2 4 7 2 2" xfId="24750" xr:uid="{00000000-0005-0000-0000-0000DE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6" xr:uid="{00000000-0005-0000-0000-0000E4600000}"/>
    <cellStyle name="40% - 强调文字颜色 1 2 4 8" xfId="24759" xr:uid="{00000000-0005-0000-0000-0000E7600000}"/>
    <cellStyle name="40% - 强调文字颜色 1 2 4 8 2" xfId="16885" xr:uid="{00000000-0005-0000-0000-000025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8" xr:uid="{00000000-0005-0000-0000-0000F0600000}"/>
    <cellStyle name="40% - 强调文字颜色 1 2 4 9 2" xfId="24770" xr:uid="{00000000-0005-0000-0000-0000F2600000}"/>
    <cellStyle name="40% - 强调文字颜色 1 2 4 9 3" xfId="24773" xr:uid="{00000000-0005-0000-0000-0000F5600000}"/>
    <cellStyle name="40% - 强调文字颜色 1 2 5" xfId="24774" xr:uid="{00000000-0005-0000-0000-0000F6600000}"/>
    <cellStyle name="40% - 强调文字颜色 1 2 5 2" xfId="2179" xr:uid="{00000000-0005-0000-0000-0000B3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4" xr:uid="{00000000-0005-0000-0000-000010510000}"/>
    <cellStyle name="40% - 强调文字颜色 1 2 5 2 2 4" xfId="20726" xr:uid="{00000000-0005-0000-0000-000026510000}"/>
    <cellStyle name="40% - 强调文字颜色 1 2 5 2 2 5" xfId="6091" xr:uid="{00000000-0005-0000-0000-0000FB170000}"/>
    <cellStyle name="40% - 强调文字颜色 1 2 5 2 3" xfId="24780" xr:uid="{00000000-0005-0000-0000-0000FC600000}"/>
    <cellStyle name="40% - 强调文字颜色 1 2 5 2 3 2" xfId="24782" xr:uid="{00000000-0005-0000-0000-0000FE600000}"/>
    <cellStyle name="40% - 强调文字颜色 1 2 5 2 3 2 2" xfId="5227" xr:uid="{00000000-0005-0000-0000-00009B140000}"/>
    <cellStyle name="40% - 强调文字颜色 1 2 5 2 3 3" xfId="20728" xr:uid="{00000000-0005-0000-0000-000028510000}"/>
    <cellStyle name="40% - 强调文字颜色 1 2 5 2 3 4" xfId="20734" xr:uid="{00000000-0005-0000-0000-00002E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4" xr:uid="{00000000-0005-0000-0000-0000485F0000}"/>
    <cellStyle name="40% - 强调文字颜色 1 2 5 4 2" xfId="24346" xr:uid="{00000000-0005-0000-0000-00004A5F0000}"/>
    <cellStyle name="40% - 强调文字颜色 1 2 5 4 3" xfId="24348" xr:uid="{00000000-0005-0000-0000-00004C5F0000}"/>
    <cellStyle name="40% - 强调文字颜色 1 2 5 5" xfId="24350" xr:uid="{00000000-0005-0000-0000-00004E5F0000}"/>
    <cellStyle name="40% - 强调文字颜色 1 2 5 5 2" xfId="24789" xr:uid="{00000000-0005-0000-0000-000005610000}"/>
    <cellStyle name="40% - 强调文字颜色 1 2 5 5 2 2" xfId="24791" xr:uid="{00000000-0005-0000-0000-000007610000}"/>
    <cellStyle name="40% - 强调文字颜色 1 2 5 5 3" xfId="15204" xr:uid="{00000000-0005-0000-0000-0000943B0000}"/>
    <cellStyle name="40% - 强调文字颜色 1 2 5 6" xfId="24353" xr:uid="{00000000-0005-0000-0000-0000515F0000}"/>
    <cellStyle name="40% - 强调文字颜色 1 2 5 6 2" xfId="24794" xr:uid="{00000000-0005-0000-0000-00000A610000}"/>
    <cellStyle name="40% - 强调文字颜色 1 2 6" xfId="24796" xr:uid="{00000000-0005-0000-0000-00000C610000}"/>
    <cellStyle name="40% - 强调文字颜色 1 2 6 2" xfId="2211" xr:uid="{00000000-0005-0000-0000-0000D3080000}"/>
    <cellStyle name="40% - 强调文字颜色 1 2 6 2 2" xfId="24799" xr:uid="{00000000-0005-0000-0000-00000F610000}"/>
    <cellStyle name="40% - 强调文字颜色 1 2 6 2 2 2" xfId="24802" xr:uid="{00000000-0005-0000-0000-000012610000}"/>
    <cellStyle name="40% - 强调文字颜色 1 2 6 2 2 3" xfId="23562" xr:uid="{00000000-0005-0000-0000-00003A5C0000}"/>
    <cellStyle name="40% - 强调文字颜色 1 2 6 2 3" xfId="24804" xr:uid="{00000000-0005-0000-0000-000014610000}"/>
    <cellStyle name="40% - 强调文字颜色 1 2 6 2 3 2" xfId="24808" xr:uid="{00000000-0005-0000-0000-000018610000}"/>
    <cellStyle name="40% - 强调文字颜色 1 2 6 2 3 2 2" xfId="24809" xr:uid="{00000000-0005-0000-0000-000019610000}"/>
    <cellStyle name="40% - 强调文字颜色 1 2 6 2 3 3" xfId="23603" xr:uid="{00000000-0005-0000-0000-0000635C0000}"/>
    <cellStyle name="40% - 强调文字颜色 1 2 6 2 3 4" xfId="23618" xr:uid="{00000000-0005-0000-0000-0000725C0000}"/>
    <cellStyle name="40% - 强调文字颜色 1 2 6 2 4" xfId="24811" xr:uid="{00000000-0005-0000-0000-00001B610000}"/>
    <cellStyle name="40% - 强调文字颜色 1 2 6 3" xfId="24813" xr:uid="{00000000-0005-0000-0000-00001D610000}"/>
    <cellStyle name="40% - 强调文字颜色 1 2 6 3 2" xfId="24816" xr:uid="{00000000-0005-0000-0000-000020610000}"/>
    <cellStyle name="40% - 强调文字颜色 1 2 6 3 2 2" xfId="24818" xr:uid="{00000000-0005-0000-0000-000022610000}"/>
    <cellStyle name="40% - 强调文字颜色 1 2 6 3 2 3" xfId="23662" xr:uid="{00000000-0005-0000-0000-00009E5C0000}"/>
    <cellStyle name="40% - 强调文字颜色 1 2 6 4" xfId="24356" xr:uid="{00000000-0005-0000-0000-0000545F0000}"/>
    <cellStyle name="40% - 强调文字颜色 1 2 6 4 2" xfId="24360" xr:uid="{00000000-0005-0000-0000-0000585F0000}"/>
    <cellStyle name="40% - 强调文字颜色 1 2 6 4 2 2" xfId="24819" xr:uid="{00000000-0005-0000-0000-000023610000}"/>
    <cellStyle name="40% - 强调文字颜色 1 2 6 4 3" xfId="24821" xr:uid="{00000000-0005-0000-0000-000025610000}"/>
    <cellStyle name="40% - 强调文字颜色 1 2 6 5" xfId="24362" xr:uid="{00000000-0005-0000-0000-00005A5F0000}"/>
    <cellStyle name="40% - 强调文字颜色 1 2 6 6" xfId="24822" xr:uid="{00000000-0005-0000-0000-000026610000}"/>
    <cellStyle name="40% - 强调文字颜色 1 2 6 6 2" xfId="24823" xr:uid="{00000000-0005-0000-0000-000027610000}"/>
    <cellStyle name="40% - 强调文字颜色 1 2 7" xfId="24824" xr:uid="{00000000-0005-0000-0000-000028610000}"/>
    <cellStyle name="40% - 强调文字颜色 1 2 7 2" xfId="24828" xr:uid="{00000000-0005-0000-0000-00002C610000}"/>
    <cellStyle name="40% - 强调文字颜色 1 2 7 2 2" xfId="9758" xr:uid="{00000000-0005-0000-0000-00004E260000}"/>
    <cellStyle name="40% - 强调文字颜色 1 2 7 2 2 2" xfId="9761" xr:uid="{00000000-0005-0000-0000-000051260000}"/>
    <cellStyle name="40% - 强调文字颜色 1 2 7 2 2 2 2" xfId="9763" xr:uid="{00000000-0005-0000-0000-000053260000}"/>
    <cellStyle name="40% - 强调文字颜色 1 2 7 2 2 2 2 2" xfId="24830" xr:uid="{00000000-0005-0000-0000-00002E610000}"/>
    <cellStyle name="40% - 强调文字颜色 1 2 7 2 2 2 2 3" xfId="24832" xr:uid="{00000000-0005-0000-0000-000030610000}"/>
    <cellStyle name="40% - 强调文字颜色 1 2 7 2 2 2 3" xfId="9767" xr:uid="{00000000-0005-0000-0000-000057260000}"/>
    <cellStyle name="40% - 强调文字颜色 1 2 7 2 2 2 4" xfId="24835" xr:uid="{00000000-0005-0000-0000-000033610000}"/>
    <cellStyle name="40% - 强调文字颜色 1 2 7 2 2 3" xfId="9770" xr:uid="{00000000-0005-0000-0000-00005A260000}"/>
    <cellStyle name="40% - 强调文字颜色 1 2 7 2 2 3 2" xfId="24837" xr:uid="{00000000-0005-0000-0000-000035610000}"/>
    <cellStyle name="40% - 强调文字颜色 1 2 7 2 2 3 2 2" xfId="24840" xr:uid="{00000000-0005-0000-0000-000038610000}"/>
    <cellStyle name="40% - 强调文字颜色 1 2 7 2 2 3 2 3" xfId="22882" xr:uid="{00000000-0005-0000-0000-000092590000}"/>
    <cellStyle name="40% - 强调文字颜色 1 2 7 2 2 3 3" xfId="24843" xr:uid="{00000000-0005-0000-0000-00003B610000}"/>
    <cellStyle name="40% - 强调文字颜色 1 2 7 2 2 3 4" xfId="24846" xr:uid="{00000000-0005-0000-0000-00003E610000}"/>
    <cellStyle name="40% - 强调文字颜色 1 2 7 2 2 4" xfId="9772" xr:uid="{00000000-0005-0000-0000-00005C260000}"/>
    <cellStyle name="40% - 强调文字颜色 1 2 7 2 2 4 2" xfId="24848" xr:uid="{00000000-0005-0000-0000-000040610000}"/>
    <cellStyle name="40% - 强调文字颜色 1 2 7 2 2 4 2 2" xfId="24851" xr:uid="{00000000-0005-0000-0000-000043610000}"/>
    <cellStyle name="40% - 强调文字颜色 1 2 7 2 2 4 3" xfId="24854" xr:uid="{00000000-0005-0000-0000-000046610000}"/>
    <cellStyle name="40% - 强调文字颜色 1 2 7 2 2 5" xfId="24857" xr:uid="{00000000-0005-0000-0000-000049610000}"/>
    <cellStyle name="40% - 强调文字颜色 1 2 7 2 2 5 2" xfId="24858" xr:uid="{00000000-0005-0000-0000-00004A610000}"/>
    <cellStyle name="40% - 强调文字颜色 1 2 7 2 2 6" xfId="24860" xr:uid="{00000000-0005-0000-0000-00004C610000}"/>
    <cellStyle name="40% - 强调文字颜色 1 2 7 2 2 7" xfId="24861" xr:uid="{00000000-0005-0000-0000-00004D610000}"/>
    <cellStyle name="40% - 强调文字颜色 1 2 7 2 3" xfId="9774" xr:uid="{00000000-0005-0000-0000-00005E260000}"/>
    <cellStyle name="40% - 强调文字颜色 1 2 7 2 4" xfId="9780" xr:uid="{00000000-0005-0000-0000-000064260000}"/>
    <cellStyle name="40% - 强调文字颜色 1 2 7 3" xfId="24863" xr:uid="{00000000-0005-0000-0000-00004F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8" xr:uid="{00000000-0005-0000-0000-00005E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5" xr:uid="{00000000-0005-0000-0000-00009D510000}"/>
    <cellStyle name="40% - 强调文字颜色 1 2 7 4" xfId="24364" xr:uid="{00000000-0005-0000-0000-00005C5F0000}"/>
    <cellStyle name="40% - 强调文字颜色 1 2 7 4 2" xfId="24886" xr:uid="{00000000-0005-0000-0000-000066610000}"/>
    <cellStyle name="40% - 强调文字颜色 1 2 7 4 2 2" xfId="24887" xr:uid="{00000000-0005-0000-0000-000067610000}"/>
    <cellStyle name="40% - 强调文字颜色 1 2 7 4 3" xfId="24889" xr:uid="{00000000-0005-0000-0000-000069610000}"/>
    <cellStyle name="40% - 强调文字颜色 1 2 7 5" xfId="24890" xr:uid="{00000000-0005-0000-0000-00006A610000}"/>
    <cellStyle name="40% - 强调文字颜色 1 2 7 5 2" xfId="24891" xr:uid="{00000000-0005-0000-0000-00006B610000}"/>
    <cellStyle name="40% - 强调文字颜色 1 2 8" xfId="24895" xr:uid="{00000000-0005-0000-0000-00006F610000}"/>
    <cellStyle name="40% - 强调文字颜色 1 2 8 2" xfId="24899" xr:uid="{00000000-0005-0000-0000-000073610000}"/>
    <cellStyle name="40% - 强调文字颜色 1 2 8 2 2" xfId="24902" xr:uid="{00000000-0005-0000-0000-000076610000}"/>
    <cellStyle name="40% - 强调文字颜色 1 2 8 2 2 2" xfId="24905" xr:uid="{00000000-0005-0000-0000-000079610000}"/>
    <cellStyle name="40% - 强调文字颜色 1 2 8 2 2 2 2" xfId="24907" xr:uid="{00000000-0005-0000-0000-00007B610000}"/>
    <cellStyle name="40% - 强调文字颜色 1 2 8 2 2 2 3" xfId="24910" xr:uid="{00000000-0005-0000-0000-00007E610000}"/>
    <cellStyle name="40% - 强调文字颜色 1 2 8 2 2 3" xfId="24913" xr:uid="{00000000-0005-0000-0000-000081610000}"/>
    <cellStyle name="40% - 强调文字颜色 1 2 8 2 2 4" xfId="24915" xr:uid="{00000000-0005-0000-0000-000083610000}"/>
    <cellStyle name="40% - 强调文字颜色 1 2 8 2 3" xfId="24917" xr:uid="{00000000-0005-0000-0000-000085610000}"/>
    <cellStyle name="40% - 强调文字颜色 1 2 8 2 3 2" xfId="24920" xr:uid="{00000000-0005-0000-0000-000088610000}"/>
    <cellStyle name="40% - 强调文字颜色 1 2 8 2 3 2 2" xfId="24922" xr:uid="{00000000-0005-0000-0000-00008A610000}"/>
    <cellStyle name="40% - 强调文字颜色 1 2 8 2 3 2 3" xfId="24925" xr:uid="{00000000-0005-0000-0000-00008D610000}"/>
    <cellStyle name="40% - 强调文字颜色 1 2 8 2 3 3" xfId="24927" xr:uid="{00000000-0005-0000-0000-00008F610000}"/>
    <cellStyle name="40% - 强调文字颜色 1 2 8 2 3 4" xfId="24929" xr:uid="{00000000-0005-0000-0000-000091610000}"/>
    <cellStyle name="40% - 强调文字颜色 1 2 8 2 4" xfId="24931" xr:uid="{00000000-0005-0000-0000-000093610000}"/>
    <cellStyle name="40% - 强调文字颜色 1 2 8 2 4 2" xfId="24933" xr:uid="{00000000-0005-0000-0000-000095610000}"/>
    <cellStyle name="40% - 强调文字颜色 1 2 8 2 4 2 2" xfId="15627" xr:uid="{00000000-0005-0000-0000-00003B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39" xr:uid="{00000000-0005-0000-0000-00009B610000}"/>
    <cellStyle name="40% - 强调文字颜色 1 2 8 2 7" xfId="12304" xr:uid="{00000000-0005-0000-0000-000040300000}"/>
    <cellStyle name="40% - 强调文字颜色 1 2 8 3" xfId="24943" xr:uid="{00000000-0005-0000-0000-00009F610000}"/>
    <cellStyle name="40% - 强调文字颜色 1 2 8 3 2" xfId="24945" xr:uid="{00000000-0005-0000-0000-0000A1610000}"/>
    <cellStyle name="40% - 强调文字颜色 1 2 8 3 2 2" xfId="24948" xr:uid="{00000000-0005-0000-0000-0000A4610000}"/>
    <cellStyle name="40% - 强调文字颜色 1 2 8 3 2 2 2" xfId="23974" xr:uid="{00000000-0005-0000-0000-0000D65D0000}"/>
    <cellStyle name="40% - 强调文字颜色 1 2 8 3 2 2 3" xfId="14240" xr:uid="{00000000-0005-0000-0000-0000D0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7" xr:uid="{00000000-0005-0000-0000-0000AD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60" xr:uid="{00000000-0005-0000-0000-0000FC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7" xr:uid="{00000000-0005-0000-0000-0000C1610000}"/>
    <cellStyle name="40% - 强调文字颜色 1 2 9 2" xfId="24981" xr:uid="{00000000-0005-0000-0000-0000C5610000}"/>
    <cellStyle name="40% - 强调文字颜色 1 20" xfId="4276" xr:uid="{00000000-0005-0000-0000-0000E4100000}"/>
    <cellStyle name="40% - 强调文字颜色 1 21" xfId="4287" xr:uid="{00000000-0005-0000-0000-0000EF100000}"/>
    <cellStyle name="40% - 强调文字颜色 1 3" xfId="24983" xr:uid="{00000000-0005-0000-0000-0000C7610000}"/>
    <cellStyle name="40% - 强调文字颜色 1 3 10" xfId="18244" xr:uid="{00000000-0005-0000-0000-000074470000}"/>
    <cellStyle name="40% - 强调文字颜色 1 3 10 2" xfId="24984" xr:uid="{00000000-0005-0000-0000-0000C8610000}"/>
    <cellStyle name="40% - 强调文字颜色 1 3 2" xfId="24985" xr:uid="{00000000-0005-0000-0000-0000C9610000}"/>
    <cellStyle name="40% - 强调文字颜色 1 3 2 2" xfId="24987" xr:uid="{00000000-0005-0000-0000-0000CB610000}"/>
    <cellStyle name="40% - 强调文字颜色 1 3 2 2 10" xfId="13880" xr:uid="{00000000-0005-0000-0000-000068360000}"/>
    <cellStyle name="40% - 强调文字颜色 1 3 2 2 10 2" xfId="24988" xr:uid="{00000000-0005-0000-0000-0000CC610000}"/>
    <cellStyle name="40% - 强调文字颜色 1 3 2 2 11" xfId="13882" xr:uid="{00000000-0005-0000-0000-00006A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2" xr:uid="{00000000-0005-0000-0000-000070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5" xr:uid="{00000000-0005-0000-0000-0000D3610000}"/>
    <cellStyle name="40% - 强调文字颜色 1 3 2 2 2 10 2" xfId="24998" xr:uid="{00000000-0005-0000-0000-0000D6610000}"/>
    <cellStyle name="40% - 强调文字颜色 1 3 2 2 2 11" xfId="25001" xr:uid="{00000000-0005-0000-0000-0000D9610000}"/>
    <cellStyle name="40% - 强调文字颜色 1 3 2 2 2 11 2" xfId="25003" xr:uid="{00000000-0005-0000-0000-0000DB610000}"/>
    <cellStyle name="40% - 强调文字颜色 1 3 2 2 2 12" xfId="25006" xr:uid="{00000000-0005-0000-0000-0000DE610000}"/>
    <cellStyle name="40% - 强调文字颜色 1 3 2 2 2 12 2" xfId="25008" xr:uid="{00000000-0005-0000-0000-0000E0610000}"/>
    <cellStyle name="40% - 强调文字颜色 1 3 2 2 2 13" xfId="25011" xr:uid="{00000000-0005-0000-0000-0000E3610000}"/>
    <cellStyle name="40% - 强调文字颜色 1 3 2 2 2 13 2" xfId="22946" xr:uid="{00000000-0005-0000-0000-0000D2590000}"/>
    <cellStyle name="40% - 强调文字颜色 1 3 2 2 2 14" xfId="25012" xr:uid="{00000000-0005-0000-0000-0000E4610000}"/>
    <cellStyle name="40% - 强调文字颜色 1 3 2 2 2 15" xfId="12701" xr:uid="{00000000-0005-0000-0000-0000CD310000}"/>
    <cellStyle name="40% - 强调文字颜色 1 3 2 2 2 16" xfId="12712" xr:uid="{00000000-0005-0000-0000-0000D8310000}"/>
    <cellStyle name="40% - 强调文字颜色 1 3 2 2 2 2" xfId="9073" xr:uid="{00000000-0005-0000-0000-0000A1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8" xr:uid="{00000000-0005-0000-0000-0000EA610000}"/>
    <cellStyle name="40% - 强调文字颜色 1 3 2 2 2 2 2 2 4" xfId="10031" xr:uid="{00000000-0005-0000-0000-00005F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3" xr:uid="{00000000-0005-0000-0000-0000EF610000}"/>
    <cellStyle name="40% - 强调文字颜色 1 3 2 2 2 2 2 3 4" xfId="15589" xr:uid="{00000000-0005-0000-0000-0000153D0000}"/>
    <cellStyle name="40% - 强调文字颜色 1 3 2 2 2 2 2 4" xfId="25026" xr:uid="{00000000-0005-0000-0000-0000F2610000}"/>
    <cellStyle name="40% - 强调文字颜色 1 3 2 2 2 2 2 4 2" xfId="25027" xr:uid="{00000000-0005-0000-0000-0000F3610000}"/>
    <cellStyle name="40% - 强调文字颜色 1 3 2 2 2 2 2 4 3" xfId="25029" xr:uid="{00000000-0005-0000-0000-0000F5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6" xr:uid="{00000000-0005-0000-0000-0000EE1A0000}"/>
    <cellStyle name="40% - 强调文字颜色 1 3 2 2 2 2 3 2" xfId="25035" xr:uid="{00000000-0005-0000-0000-0000FB610000}"/>
    <cellStyle name="40% - 强调文字颜色 1 3 2 2 2 2 3 3" xfId="25036" xr:uid="{00000000-0005-0000-0000-0000FC610000}"/>
    <cellStyle name="40% - 强调文字颜色 1 3 2 2 2 2 4" xfId="22440" xr:uid="{00000000-0005-0000-0000-0000D8570000}"/>
    <cellStyle name="40% - 强调文字颜色 1 3 2 2 2 2 4 2" xfId="25037" xr:uid="{00000000-0005-0000-0000-0000FD610000}"/>
    <cellStyle name="40% - 强调文字颜色 1 3 2 2 2 2 4 3" xfId="10743" xr:uid="{00000000-0005-0000-0000-0000272A0000}"/>
    <cellStyle name="40% - 强调文字颜色 1 3 2 2 2 2 5" xfId="25038" xr:uid="{00000000-0005-0000-0000-0000FE610000}"/>
    <cellStyle name="40% - 强调文字颜色 1 3 2 2 2 2 5 2" xfId="4260" xr:uid="{00000000-0005-0000-0000-0000D4100000}"/>
    <cellStyle name="40% - 强调文字颜色 1 3 2 2 2 2 6" xfId="25039" xr:uid="{00000000-0005-0000-0000-0000FF610000}"/>
    <cellStyle name="40% - 强调文字颜色 1 3 2 2 2 2 7" xfId="25040" xr:uid="{00000000-0005-0000-0000-000000620000}"/>
    <cellStyle name="40% - 强调文字颜色 1 3 2 2 2 3" xfId="9075" xr:uid="{00000000-0005-0000-0000-0000A3230000}"/>
    <cellStyle name="40% - 强调文字颜色 1 3 2 2 2 3 2" xfId="25041" xr:uid="{00000000-0005-0000-0000-000001620000}"/>
    <cellStyle name="40% - 强调文字颜色 1 3 2 2 2 3 2 2" xfId="25043" xr:uid="{00000000-0005-0000-0000-000003620000}"/>
    <cellStyle name="40% - 强调文字颜色 1 3 2 2 2 3 2 2 2" xfId="25045" xr:uid="{00000000-0005-0000-0000-000005620000}"/>
    <cellStyle name="40% - 强调文字颜色 1 3 2 2 2 3 2 2 3" xfId="25048" xr:uid="{00000000-0005-0000-0000-000008620000}"/>
    <cellStyle name="40% - 强调文字颜色 1 3 2 2 2 3 2 3" xfId="25051" xr:uid="{00000000-0005-0000-0000-00000B620000}"/>
    <cellStyle name="40% - 强调文字颜色 1 3 2 2 2 3 2 3 2" xfId="25053" xr:uid="{00000000-0005-0000-0000-00000D620000}"/>
    <cellStyle name="40% - 强调文字颜色 1 3 2 2 2 3 2 4" xfId="25057" xr:uid="{00000000-0005-0000-0000-000011620000}"/>
    <cellStyle name="40% - 强调文字颜色 1 3 2 2 2 3 3" xfId="22443" xr:uid="{00000000-0005-0000-0000-0000DB570000}"/>
    <cellStyle name="40% - 强调文字颜色 1 3 2 2 2 3 3 2" xfId="25059" xr:uid="{00000000-0005-0000-0000-000013620000}"/>
    <cellStyle name="40% - 强调文字颜色 1 3 2 2 2 3 3 2 2" xfId="25061" xr:uid="{00000000-0005-0000-0000-000015620000}"/>
    <cellStyle name="40% - 强调文字颜色 1 3 2 2 2 3 3 2 3" xfId="25063" xr:uid="{00000000-0005-0000-0000-000017620000}"/>
    <cellStyle name="40% - 强调文字颜色 1 3 2 2 2 3 3 3" xfId="25065" xr:uid="{00000000-0005-0000-0000-000019620000}"/>
    <cellStyle name="40% - 强调文字颜色 1 3 2 2 2 3 3 3 2" xfId="25067" xr:uid="{00000000-0005-0000-0000-00001B620000}"/>
    <cellStyle name="40% - 强调文字颜色 1 3 2 2 2 3 3 4" xfId="25070" xr:uid="{00000000-0005-0000-0000-00001E620000}"/>
    <cellStyle name="40% - 强调文字颜色 1 3 2 2 2 3 4" xfId="4305" xr:uid="{00000000-0005-0000-0000-000001110000}"/>
    <cellStyle name="40% - 强调文字颜色 1 3 2 2 2 3 4 2" xfId="25072" xr:uid="{00000000-0005-0000-0000-000020620000}"/>
    <cellStyle name="40% - 强调文字颜色 1 3 2 2 2 3 4 3" xfId="25074" xr:uid="{00000000-0005-0000-0000-000022620000}"/>
    <cellStyle name="40% - 强调文字颜色 1 3 2 2 2 3 5" xfId="4379" xr:uid="{00000000-0005-0000-0000-00004B110000}"/>
    <cellStyle name="40% - 强调文字颜色 1 3 2 2 2 3 5 2" xfId="4278" xr:uid="{00000000-0005-0000-0000-0000E6100000}"/>
    <cellStyle name="40% - 强调文字颜色 1 3 2 2 2 3 5 3" xfId="25076" xr:uid="{00000000-0005-0000-0000-000024620000}"/>
    <cellStyle name="40% - 强调文字颜色 1 3 2 2 2 3 6" xfId="25079" xr:uid="{00000000-0005-0000-0000-000027620000}"/>
    <cellStyle name="40% - 强调文字颜色 1 3 2 2 2 3 7" xfId="25082" xr:uid="{00000000-0005-0000-0000-00002A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5" xr:uid="{00000000-0005-0000-0000-000041620000}"/>
    <cellStyle name="40% - 强调文字颜色 1 3 2 2 2 6 2" xfId="25107" xr:uid="{00000000-0005-0000-0000-000043620000}"/>
    <cellStyle name="40% - 强调文字颜色 1 3 2 2 2 6 2 2" xfId="25109" xr:uid="{00000000-0005-0000-0000-000045620000}"/>
    <cellStyle name="40% - 强调文字颜色 1 3 2 2 2 6 2 3" xfId="25110" xr:uid="{00000000-0005-0000-0000-000046620000}"/>
    <cellStyle name="40% - 强调文字颜色 1 3 2 2 2 6 3" xfId="25111" xr:uid="{00000000-0005-0000-0000-000047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6" xr:uid="{00000000-0005-0000-0000-00004C620000}"/>
    <cellStyle name="40% - 强调文字颜色 1 3 2 2 2 7 2" xfId="25120" xr:uid="{00000000-0005-0000-0000-000050620000}"/>
    <cellStyle name="40% - 强调文字颜色 1 3 2 2 2 7 2 2" xfId="25121" xr:uid="{00000000-0005-0000-0000-000051620000}"/>
    <cellStyle name="40% - 强调文字颜色 1 3 2 2 2 7 3" xfId="6403" xr:uid="{00000000-0005-0000-0000-000033190000}"/>
    <cellStyle name="40% - 强调文字颜色 1 3 2 2 2 7 4" xfId="25122" xr:uid="{00000000-0005-0000-0000-000052620000}"/>
    <cellStyle name="40% - 强调文字颜色 1 3 2 2 2 8" xfId="25123" xr:uid="{00000000-0005-0000-0000-000053620000}"/>
    <cellStyle name="40% - 强调文字颜色 1 3 2 2 2 8 2" xfId="25126" xr:uid="{00000000-0005-0000-0000-000056620000}"/>
    <cellStyle name="40% - 强调文字颜色 1 3 2 2 2 8 3" xfId="25129" xr:uid="{00000000-0005-0000-0000-000059620000}"/>
    <cellStyle name="40% - 强调文字颜色 1 3 2 2 2 9" xfId="25133" xr:uid="{00000000-0005-0000-0000-00005D620000}"/>
    <cellStyle name="40% - 强调文字颜色 1 3 2 2 2 9 2" xfId="25135" xr:uid="{00000000-0005-0000-0000-00005F620000}"/>
    <cellStyle name="40% - 强调文字颜色 1 3 2 2 2 9 3" xfId="25136" xr:uid="{00000000-0005-0000-0000-000060620000}"/>
    <cellStyle name="40% - 强调文字颜色 1 3 2 2 3" xfId="25138" xr:uid="{00000000-0005-0000-0000-000062620000}"/>
    <cellStyle name="40% - 强调文字颜色 1 3 2 2 3 2" xfId="9080" xr:uid="{00000000-0005-0000-0000-0000A8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9" xr:uid="{00000000-0005-0000-0000-0000DF450000}"/>
    <cellStyle name="40% - 强调文字颜色 1 3 2 2 3 2 2 3" xfId="25142" xr:uid="{00000000-0005-0000-0000-000066620000}"/>
    <cellStyle name="40% - 强调文字颜色 1 3 2 2 3 2 2 3 2" xfId="5562" xr:uid="{00000000-0005-0000-0000-0000EA150000}"/>
    <cellStyle name="40% - 强调文字颜色 1 3 2 2 3 2 2 4" xfId="25143" xr:uid="{00000000-0005-0000-0000-000067620000}"/>
    <cellStyle name="40% - 强调文字颜色 1 3 2 2 3 2 3" xfId="22451" xr:uid="{00000000-0005-0000-0000-0000E3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8" xr:uid="{00000000-0005-0000-0000-00006C620000}"/>
    <cellStyle name="40% - 强调文字颜色 1 3 2 2 3 2 4 2 2" xfId="2093" xr:uid="{00000000-0005-0000-0000-00005D080000}"/>
    <cellStyle name="40% - 强调文字颜色 1 3 2 2 3 2 4 3" xfId="10787" xr:uid="{00000000-0005-0000-0000-0000532A0000}"/>
    <cellStyle name="40% - 强调文字颜色 1 3 2 2 3 2 5" xfId="25150" xr:uid="{00000000-0005-0000-0000-00006E620000}"/>
    <cellStyle name="40% - 强调文字颜色 1 3 2 2 3 2 5 2" xfId="25152" xr:uid="{00000000-0005-0000-0000-000070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7" xr:uid="{00000000-0005-0000-0000-00007F620000}"/>
    <cellStyle name="40% - 强调文字颜色 1 3 2 2 3 3 3" xfId="25169" xr:uid="{00000000-0005-0000-0000-000081620000}"/>
    <cellStyle name="40% - 强调文字颜色 1 3 2 2 3 3 3 2" xfId="3267" xr:uid="{00000000-0005-0000-0000-0000F30C0000}"/>
    <cellStyle name="40% - 强调文字颜色 1 3 2 2 3 3 3 2 2" xfId="86" xr:uid="{00000000-0005-0000-0000-000061000000}"/>
    <cellStyle name="40% - 强调文字颜色 1 3 2 2 3 3 3 2 3" xfId="25170" xr:uid="{00000000-0005-0000-0000-000082620000}"/>
    <cellStyle name="40% - 强调文字颜色 1 3 2 2 3 3 3 3" xfId="3297" xr:uid="{00000000-0005-0000-0000-0000110D0000}"/>
    <cellStyle name="40% - 强调文字颜色 1 3 2 2 3 3 3 4" xfId="3360" xr:uid="{00000000-0005-0000-0000-0000500D0000}"/>
    <cellStyle name="40% - 强调文字颜色 1 3 2 2 3 3 4" xfId="25171" xr:uid="{00000000-0005-0000-0000-000083620000}"/>
    <cellStyle name="40% - 强调文字颜色 1 3 2 2 3 3 4 2" xfId="25172" xr:uid="{00000000-0005-0000-0000-000084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6" xr:uid="{00000000-0005-0000-0000-000088620000}"/>
    <cellStyle name="40% - 强调文字颜色 1 3 2 2 3 3 5 3" xfId="25179" xr:uid="{00000000-0005-0000-0000-00008B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8" xr:uid="{00000000-0005-0000-0000-000094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4" xr:uid="{00000000-0005-0000-0000-00009A620000}"/>
    <cellStyle name="40% - 强调文字颜色 1 3 2 2 4 2 4" xfId="10713" xr:uid="{00000000-0005-0000-0000-000009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2" xr:uid="{00000000-0005-0000-0000-0000A2620000}"/>
    <cellStyle name="40% - 强调文字颜色 1 3 2 2 4 6" xfId="25204" xr:uid="{00000000-0005-0000-0000-0000A4620000}"/>
    <cellStyle name="40% - 强调文字颜色 1 3 2 2 5" xfId="25207" xr:uid="{00000000-0005-0000-0000-0000A7620000}"/>
    <cellStyle name="40% - 强调文字颜色 1 3 2 2 5 2" xfId="16839" xr:uid="{00000000-0005-0000-0000-0000F7410000}"/>
    <cellStyle name="40% - 强调文字颜色 1 3 2 2 5 2 2" xfId="25209" xr:uid="{00000000-0005-0000-0000-0000A9620000}"/>
    <cellStyle name="40% - 强调文字颜色 1 3 2 2 5 2 2 2" xfId="13956" xr:uid="{00000000-0005-0000-0000-0000B4360000}"/>
    <cellStyle name="40% - 强调文字颜色 1 3 2 2 5 2 3" xfId="25210" xr:uid="{00000000-0005-0000-0000-0000AA620000}"/>
    <cellStyle name="40% - 强调文字颜色 1 3 2 2 5 2 4" xfId="11768" xr:uid="{00000000-0005-0000-0000-0000282E0000}"/>
    <cellStyle name="40% - 强调文字颜色 1 3 2 2 5 3" xfId="25211" xr:uid="{00000000-0005-0000-0000-0000AB620000}"/>
    <cellStyle name="40% - 强调文字颜色 1 3 2 2 5 3 2" xfId="25212" xr:uid="{00000000-0005-0000-0000-0000AC620000}"/>
    <cellStyle name="40% - 强调文字颜色 1 3 2 2 5 3 2 2" xfId="19160" xr:uid="{00000000-0005-0000-0000-0000084B0000}"/>
    <cellStyle name="40% - 强调文字颜色 1 3 2 2 5 3 3" xfId="25213" xr:uid="{00000000-0005-0000-0000-0000AD620000}"/>
    <cellStyle name="40% - 强调文字颜色 1 3 2 2 5 3 4" xfId="11773" xr:uid="{00000000-0005-0000-0000-00002D2E0000}"/>
    <cellStyle name="40% - 强调文字颜色 1 3 2 2 5 4" xfId="25214" xr:uid="{00000000-0005-0000-0000-0000AE620000}"/>
    <cellStyle name="40% - 强调文字颜色 1 3 2 2 5 4 2" xfId="25215" xr:uid="{00000000-0005-0000-0000-0000AF620000}"/>
    <cellStyle name="40% - 强调文字颜色 1 3 2 2 5 5" xfId="25216" xr:uid="{00000000-0005-0000-0000-0000B0620000}"/>
    <cellStyle name="40% - 强调文字颜色 1 3 2 2 5 6" xfId="25218" xr:uid="{00000000-0005-0000-0000-0000B2620000}"/>
    <cellStyle name="40% - 强调文字颜色 1 3 2 2 6" xfId="20326" xr:uid="{00000000-0005-0000-0000-0000964F0000}"/>
    <cellStyle name="40% - 强调文字颜色 1 3 2 2 6 2" xfId="25220" xr:uid="{00000000-0005-0000-0000-0000B4620000}"/>
    <cellStyle name="40% - 强调文字颜色 1 3 2 2 6 2 2" xfId="15406" xr:uid="{00000000-0005-0000-0000-00005E3C0000}"/>
    <cellStyle name="40% - 强调文字颜色 1 3 2 2 6 2 2 2" xfId="15411" xr:uid="{00000000-0005-0000-0000-0000633C0000}"/>
    <cellStyle name="40% - 强调文字颜色 1 3 2 2 6 2 3" xfId="15416" xr:uid="{00000000-0005-0000-0000-0000683C0000}"/>
    <cellStyle name="40% - 强调文字颜色 1 3 2 2 6 2 4" xfId="11959" xr:uid="{00000000-0005-0000-0000-0000E72E0000}"/>
    <cellStyle name="40% - 强调文字颜色 1 3 2 2 6 3" xfId="25222" xr:uid="{00000000-0005-0000-0000-0000B6620000}"/>
    <cellStyle name="40% - 强调文字颜色 1 3 2 2 6 3 2" xfId="15429" xr:uid="{00000000-0005-0000-0000-0000753C0000}"/>
    <cellStyle name="40% - 强调文字颜色 1 3 2 2 6 3 3" xfId="15435" xr:uid="{00000000-0005-0000-0000-00007B3C0000}"/>
    <cellStyle name="40% - 强调文字颜色 1 3 2 2 6 4" xfId="25223" xr:uid="{00000000-0005-0000-0000-0000B7620000}"/>
    <cellStyle name="40% - 强调文字颜色 1 3 2 2 6 4 2" xfId="15447" xr:uid="{00000000-0005-0000-0000-0000873C0000}"/>
    <cellStyle name="40% - 强调文字颜色 1 3 2 2 6 5" xfId="25224" xr:uid="{00000000-0005-0000-0000-0000B8620000}"/>
    <cellStyle name="40% - 强调文字颜色 1 3 2 2 6 6" xfId="25227" xr:uid="{00000000-0005-0000-0000-0000BB620000}"/>
    <cellStyle name="40% - 强调文字颜色 1 3 2 2 7" xfId="20329" xr:uid="{00000000-0005-0000-0000-0000994F0000}"/>
    <cellStyle name="40% - 强调文字颜色 1 3 2 2 7 2" xfId="25229" xr:uid="{00000000-0005-0000-0000-0000BD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39" xr:uid="{00000000-0005-0000-0000-0000C7620000}"/>
    <cellStyle name="40% - 强调文字颜色 1 3 2 2 8" xfId="25242" xr:uid="{00000000-0005-0000-0000-0000CA620000}"/>
    <cellStyle name="40% - 强调文字颜色 1 3 2 2 8 2" xfId="4383" xr:uid="{00000000-0005-0000-0000-00004F110000}"/>
    <cellStyle name="40% - 强调文字颜色 1 3 2 2 8 2 2" xfId="4281" xr:uid="{00000000-0005-0000-0000-0000E9100000}"/>
    <cellStyle name="40% - 强调文字颜色 1 3 2 2 8 2 3" xfId="4387" xr:uid="{00000000-0005-0000-0000-000053110000}"/>
    <cellStyle name="40% - 强调文字颜色 1 3 2 2 8 3" xfId="25243" xr:uid="{00000000-0005-0000-0000-0000CB620000}"/>
    <cellStyle name="40% - 强调文字颜色 1 3 2 2 8 3 2" xfId="25244" xr:uid="{00000000-0005-0000-0000-0000CC620000}"/>
    <cellStyle name="40% - 强调文字颜色 1 3 2 2 8 4" xfId="25245" xr:uid="{00000000-0005-0000-0000-0000CD620000}"/>
    <cellStyle name="40% - 强调文字颜色 1 3 2 2 8 5" xfId="25247" xr:uid="{00000000-0005-0000-0000-0000CF620000}"/>
    <cellStyle name="40% - 强调文字颜色 1 3 2 2 9" xfId="2314" xr:uid="{00000000-0005-0000-0000-00003A090000}"/>
    <cellStyle name="40% - 强调文字颜色 1 3 2 2 9 2" xfId="5631" xr:uid="{00000000-0005-0000-0000-00002F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1" xr:uid="{00000000-0005-0000-0000-0000D3620000}"/>
    <cellStyle name="40% - 强调文字颜色 1 3 2 4" xfId="25254" xr:uid="{00000000-0005-0000-0000-0000D6620000}"/>
    <cellStyle name="40% - 强调文字颜色 1 3 2 4 2" xfId="25255" xr:uid="{00000000-0005-0000-0000-0000D7620000}"/>
    <cellStyle name="40% - 强调文字颜色 1 3 2 4 2 2" xfId="25256" xr:uid="{00000000-0005-0000-0000-0000D8620000}"/>
    <cellStyle name="40% - 强调文字颜色 1 3 2 4 3" xfId="25258" xr:uid="{00000000-0005-0000-0000-0000DA620000}"/>
    <cellStyle name="40% - 强调文字颜色 1 3 2 4 4" xfId="20387" xr:uid="{00000000-0005-0000-0000-0000D34F0000}"/>
    <cellStyle name="40% - 强调文字颜色 1 3 2 5" xfId="25259" xr:uid="{00000000-0005-0000-0000-0000DB620000}"/>
    <cellStyle name="40% - 强调文字颜色 1 3 2 6" xfId="25262" xr:uid="{00000000-0005-0000-0000-0000DE620000}"/>
    <cellStyle name="40% - 强调文字颜色 1 3 2 6 2" xfId="25265" xr:uid="{00000000-0005-0000-0000-0000E1620000}"/>
    <cellStyle name="40% - 强调文字颜色 1 3 3" xfId="25267" xr:uid="{00000000-0005-0000-0000-0000E3620000}"/>
    <cellStyle name="40% - 强调文字颜色 1 3 3 10" xfId="11246" xr:uid="{00000000-0005-0000-0000-00001E2C0000}"/>
    <cellStyle name="40% - 强调文字颜色 1 3 3 10 2" xfId="11249" xr:uid="{00000000-0005-0000-0000-0000212C0000}"/>
    <cellStyle name="40% - 强调文字颜色 1 3 3 11" xfId="11253" xr:uid="{00000000-0005-0000-0000-0000252C0000}"/>
    <cellStyle name="40% - 强调文字颜色 1 3 3 11 2" xfId="16080" xr:uid="{00000000-0005-0000-0000-0000003F0000}"/>
    <cellStyle name="40% - 强调文字颜色 1 3 3 12" xfId="6034" xr:uid="{00000000-0005-0000-0000-0000C2170000}"/>
    <cellStyle name="40% - 强调文字颜色 1 3 3 12 2" xfId="16120" xr:uid="{00000000-0005-0000-0000-0000283F0000}"/>
    <cellStyle name="40% - 强调文字颜色 1 3 3 13" xfId="6045" xr:uid="{00000000-0005-0000-0000-0000CD170000}"/>
    <cellStyle name="40% - 强调文字颜色 1 3 3 13 2" xfId="476" xr:uid="{00000000-0005-0000-0000-00000C020000}"/>
    <cellStyle name="40% - 强调文字颜色 1 3 3 14" xfId="105" xr:uid="{00000000-0005-0000-0000-00007A000000}"/>
    <cellStyle name="40% - 强调文字颜色 1 3 3 15" xfId="6050" xr:uid="{00000000-0005-0000-0000-0000D2170000}"/>
    <cellStyle name="40% - 强调文字颜色 1 3 3 15 2" xfId="596" xr:uid="{00000000-0005-0000-0000-000084020000}"/>
    <cellStyle name="40% - 强调文字颜色 1 3 3 16" xfId="7265" xr:uid="{00000000-0005-0000-0000-0000911C0000}"/>
    <cellStyle name="40% - 强调文字颜色 1 3 3 17" xfId="7272" xr:uid="{00000000-0005-0000-0000-0000981C0000}"/>
    <cellStyle name="40% - 强调文字颜色 1 3 3 2" xfId="25269" xr:uid="{00000000-0005-0000-0000-0000E5620000}"/>
    <cellStyle name="40% - 强调文字颜色 1 3 3 2 10" xfId="25270" xr:uid="{00000000-0005-0000-0000-0000E6620000}"/>
    <cellStyle name="40% - 强调文字颜色 1 3 3 2 10 2" xfId="335" xr:uid="{00000000-0005-0000-0000-00007F010000}"/>
    <cellStyle name="40% - 强调文字颜色 1 3 3 2 11" xfId="25273" xr:uid="{00000000-0005-0000-0000-0000E9620000}"/>
    <cellStyle name="40% - 强调文字颜色 1 3 3 2 11 2" xfId="2029" xr:uid="{00000000-0005-0000-0000-00001D080000}"/>
    <cellStyle name="40% - 强调文字颜色 1 3 3 2 12" xfId="10708" xr:uid="{00000000-0005-0000-0000-000004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5" xr:uid="{00000000-0005-0000-0000-00006D2C0000}"/>
    <cellStyle name="40% - 强调文字颜色 1 3 3 2 15" xfId="11337" xr:uid="{00000000-0005-0000-0000-000079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3" xr:uid="{00000000-0005-0000-0000-000035030000}"/>
    <cellStyle name="40% - 强调文字颜色 1 3 3 2 2 2 2 2 2" xfId="901" xr:uid="{00000000-0005-0000-0000-0000B5030000}"/>
    <cellStyle name="40% - 强调文字颜色 1 3 3 2 2 2 2 2 3" xfId="2582" xr:uid="{00000000-0005-0000-0000-0000460A0000}"/>
    <cellStyle name="40% - 强调文字颜色 1 3 3 2 2 2 2 3" xfId="2597" xr:uid="{00000000-0005-0000-0000-0000550A0000}"/>
    <cellStyle name="40% - 强调文字颜色 1 3 3 2 2 2 2 3 2" xfId="2603" xr:uid="{00000000-0005-0000-0000-00005B0A0000}"/>
    <cellStyle name="40% - 强调文字颜色 1 3 3 2 2 2 2 4" xfId="2621" xr:uid="{00000000-0005-0000-0000-00006D0A0000}"/>
    <cellStyle name="40% - 强调文字颜色 1 3 3 2 2 2 3" xfId="25281" xr:uid="{00000000-0005-0000-0000-0000F1620000}"/>
    <cellStyle name="40% - 强调文字颜色 1 3 3 2 2 2 3 2" xfId="25283" xr:uid="{00000000-0005-0000-0000-0000F3620000}"/>
    <cellStyle name="40% - 强调文字颜色 1 3 3 2 2 2 3 2 2" xfId="25284" xr:uid="{00000000-0005-0000-0000-0000F4620000}"/>
    <cellStyle name="40% - 强调文字颜色 1 3 3 2 2 2 3 2 3" xfId="18326" xr:uid="{00000000-0005-0000-0000-0000C6470000}"/>
    <cellStyle name="40% - 强调文字颜色 1 3 3 2 2 2 3 3" xfId="25286" xr:uid="{00000000-0005-0000-0000-0000F6620000}"/>
    <cellStyle name="40% - 强调文字颜色 1 3 3 2 2 2 3 4" xfId="11925" xr:uid="{00000000-0005-0000-0000-0000C5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30" xr:uid="{00000000-0005-0000-0000-0000E2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1" xr:uid="{00000000-0005-0000-0000-000055400000}"/>
    <cellStyle name="40% - 强调文字颜色 1 3 3 2 3 2 2" xfId="25303" xr:uid="{00000000-0005-0000-0000-000007630000}"/>
    <cellStyle name="40% - 强调文字颜色 1 3 3 2 3 2 2 2" xfId="25304" xr:uid="{00000000-0005-0000-0000-000008630000}"/>
    <cellStyle name="40% - 强调文字颜色 1 3 3 2 3 2 2 2 2" xfId="25305" xr:uid="{00000000-0005-0000-0000-000009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6" xr:uid="{00000000-0005-0000-0000-00001E630000}"/>
    <cellStyle name="40% - 强调文字颜色 1 3 3 2 3 4 3" xfId="25329" xr:uid="{00000000-0005-0000-0000-000021630000}"/>
    <cellStyle name="40% - 强调文字颜色 1 3 3 2 3 5" xfId="25332" xr:uid="{00000000-0005-0000-0000-000024630000}"/>
    <cellStyle name="40% - 强调文字颜色 1 3 3 2 3 5 2" xfId="12359" xr:uid="{00000000-0005-0000-0000-000077300000}"/>
    <cellStyle name="40% - 强调文字颜色 1 3 3 2 3 5 3" xfId="12362" xr:uid="{00000000-0005-0000-0000-00007A300000}"/>
    <cellStyle name="40% - 强调文字颜色 1 3 3 2 3 6" xfId="25334" xr:uid="{00000000-0005-0000-0000-000026630000}"/>
    <cellStyle name="40% - 强调文字颜色 1 3 3 2 3 6 2" xfId="12369" xr:uid="{00000000-0005-0000-0000-000081300000}"/>
    <cellStyle name="40% - 强调文字颜色 1 3 3 2 3 7" xfId="25337" xr:uid="{00000000-0005-0000-0000-000029630000}"/>
    <cellStyle name="40% - 强调文字颜色 1 3 3 2 3 8" xfId="25340" xr:uid="{00000000-0005-0000-0000-00002C630000}"/>
    <cellStyle name="40% - 强调文字颜色 1 3 3 2 4" xfId="23083" xr:uid="{00000000-0005-0000-0000-00005B5A0000}"/>
    <cellStyle name="40% - 强调文字颜色 1 3 3 2 4 2" xfId="23086" xr:uid="{00000000-0005-0000-0000-00005E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89" xr:uid="{00000000-0005-0000-0000-0000615A0000}"/>
    <cellStyle name="40% - 强调文字颜色 1 3 3 2 4 3 2" xfId="25345" xr:uid="{00000000-0005-0000-0000-000031630000}"/>
    <cellStyle name="40% - 强调文字颜色 1 3 3 2 4 3 2 2" xfId="25346" xr:uid="{00000000-0005-0000-0000-000032630000}"/>
    <cellStyle name="40% - 强调文字颜色 1 3 3 2 4 3 3" xfId="25348" xr:uid="{00000000-0005-0000-0000-000034630000}"/>
    <cellStyle name="40% - 强调文字颜色 1 3 3 2 4 3 4" xfId="14993" xr:uid="{00000000-0005-0000-0000-0000C13A0000}"/>
    <cellStyle name="40% - 强调文字颜色 1 3 3 2 4 4" xfId="25350" xr:uid="{00000000-0005-0000-0000-000036630000}"/>
    <cellStyle name="40% - 强调文字颜色 1 3 3 2 4 4 2" xfId="25352" xr:uid="{00000000-0005-0000-0000-000038630000}"/>
    <cellStyle name="40% - 强调文字颜色 1 3 3 2 4 5" xfId="25354" xr:uid="{00000000-0005-0000-0000-00003A630000}"/>
    <cellStyle name="40% - 强调文字颜色 1 3 3 2 4 6" xfId="25357" xr:uid="{00000000-0005-0000-0000-00003D630000}"/>
    <cellStyle name="40% - 强调文字颜色 1 3 3 2 5" xfId="23092" xr:uid="{00000000-0005-0000-0000-000064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0" xr:uid="{00000000-0005-0000-0000-00004A630000}"/>
    <cellStyle name="40% - 强调文字颜色 1 3 3 2 5 6" xfId="25373" xr:uid="{00000000-0005-0000-0000-00004D630000}"/>
    <cellStyle name="40% - 强调文字颜色 1 3 3 2 6" xfId="20336" xr:uid="{00000000-0005-0000-0000-0000A04F0000}"/>
    <cellStyle name="40% - 强调文字颜色 1 3 3 2 6 2" xfId="25375" xr:uid="{00000000-0005-0000-0000-00004F630000}"/>
    <cellStyle name="40% - 强调文字颜色 1 3 3 2 6 2 2" xfId="7087" xr:uid="{00000000-0005-0000-0000-0000DF1B0000}"/>
    <cellStyle name="40% - 强调文字颜色 1 3 3 2 6 2 3" xfId="7093" xr:uid="{00000000-0005-0000-0000-0000E51B0000}"/>
    <cellStyle name="40% - 强调文字颜色 1 3 3 2 6 3" xfId="25376" xr:uid="{00000000-0005-0000-0000-000050630000}"/>
    <cellStyle name="40% - 强调文字颜色 1 3 3 2 6 3 2" xfId="7107" xr:uid="{00000000-0005-0000-0000-0000F31B0000}"/>
    <cellStyle name="40% - 强调文字颜色 1 3 3 2 6 4" xfId="25379" xr:uid="{00000000-0005-0000-0000-000053630000}"/>
    <cellStyle name="40% - 强调文字颜色 1 3 3 2 6 5" xfId="25382" xr:uid="{00000000-0005-0000-0000-000056630000}"/>
    <cellStyle name="40% - 强调文字颜色 1 3 3 2 7" xfId="25385" xr:uid="{00000000-0005-0000-0000-000059630000}"/>
    <cellStyle name="40% - 强调文字颜色 1 3 3 2 7 2" xfId="25386" xr:uid="{00000000-0005-0000-0000-00005A630000}"/>
    <cellStyle name="40% - 强调文字颜色 1 3 3 2 7 2 2" xfId="15681" xr:uid="{00000000-0005-0000-0000-0000713D0000}"/>
    <cellStyle name="40% - 强调文字颜色 1 3 3 2 7 2 3" xfId="12904" xr:uid="{00000000-0005-0000-0000-000098320000}"/>
    <cellStyle name="40% - 强调文字颜色 1 3 3 2 7 3" xfId="25387" xr:uid="{00000000-0005-0000-0000-00005B630000}"/>
    <cellStyle name="40% - 强调文字颜色 1 3 3 2 7 3 2" xfId="15689" xr:uid="{00000000-0005-0000-0000-0000793D0000}"/>
    <cellStyle name="40% - 强调文字颜色 1 3 3 2 7 4" xfId="25390" xr:uid="{00000000-0005-0000-0000-00005E630000}"/>
    <cellStyle name="40% - 强调文字颜色 1 3 3 2 8" xfId="25392" xr:uid="{00000000-0005-0000-0000-000060630000}"/>
    <cellStyle name="40% - 强调文字颜色 1 3 3 2 8 2" xfId="25393" xr:uid="{00000000-0005-0000-0000-000061630000}"/>
    <cellStyle name="40% - 强调文字颜色 1 3 3 2 8 3" xfId="25394" xr:uid="{00000000-0005-0000-0000-000062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0" xr:uid="{00000000-0005-0000-0000-000068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7" xr:uid="{00000000-0005-0000-0000-00006F630000}"/>
    <cellStyle name="40% - 强调文字颜色 1 3 3 3 2 3 2 2" xfId="25409" xr:uid="{00000000-0005-0000-0000-000071630000}"/>
    <cellStyle name="40% - 强调文字颜色 1 3 3 3 2 3 2 3" xfId="25411" xr:uid="{00000000-0005-0000-0000-000073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7" xr:uid="{00000000-0005-0000-0000-000079630000}"/>
    <cellStyle name="40% - 强调文字颜色 1 3 3 3 2 4 2 2" xfId="14956" xr:uid="{00000000-0005-0000-0000-00009C3A0000}"/>
    <cellStyle name="40% - 强调文字颜色 1 3 3 3 2 4 3" xfId="25420" xr:uid="{00000000-0005-0000-0000-00007C630000}"/>
    <cellStyle name="40% - 强调文字颜色 1 3 3 3 2 5" xfId="7143" xr:uid="{00000000-0005-0000-0000-0000171C0000}"/>
    <cellStyle name="40% - 强调文字颜色 1 3 3 3 2 5 2" xfId="5890" xr:uid="{00000000-0005-0000-0000-000032170000}"/>
    <cellStyle name="40% - 强调文字颜色 1 3 3 3 2 6" xfId="5660" xr:uid="{00000000-0005-0000-0000-00004C160000}"/>
    <cellStyle name="40% - 强调文字颜色 1 3 3 3 2 6 2" xfId="5667" xr:uid="{00000000-0005-0000-0000-000053160000}"/>
    <cellStyle name="40% - 强调文字颜色 1 3 3 3 2 7" xfId="5680" xr:uid="{00000000-0005-0000-0000-000060160000}"/>
    <cellStyle name="40% - 强调文字颜色 1 3 3 3 3" xfId="25422" xr:uid="{00000000-0005-0000-0000-00007E630000}"/>
    <cellStyle name="40% - 强调文字颜色 1 3 3 3 3 2" xfId="25423" xr:uid="{00000000-0005-0000-0000-00007F630000}"/>
    <cellStyle name="40% - 强调文字颜色 1 3 3 3 3 2 2" xfId="25424" xr:uid="{00000000-0005-0000-0000-000080630000}"/>
    <cellStyle name="40% - 强调文字颜色 1 3 3 3 3 2 2 2" xfId="23875" xr:uid="{00000000-0005-0000-0000-0000735D0000}"/>
    <cellStyle name="40% - 强调文字颜色 1 3 3 3 3 2 2 3" xfId="23879" xr:uid="{00000000-0005-0000-0000-000077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29" xr:uid="{00000000-0005-0000-0000-000085630000}"/>
    <cellStyle name="40% - 强调文字颜色 1 3 3 3 3 3 2 2" xfId="15592" xr:uid="{00000000-0005-0000-0000-0000183D0000}"/>
    <cellStyle name="40% - 强调文字颜色 1 3 3 3 3 3 2 3" xfId="15594" xr:uid="{00000000-0005-0000-0000-00001A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4" xr:uid="{00000000-0005-0000-0000-00008A630000}"/>
    <cellStyle name="40% - 强调文字颜色 1 3 3 3 3 4 2 2" xfId="17706" xr:uid="{00000000-0005-0000-0000-00005A450000}"/>
    <cellStyle name="40% - 强调文字颜色 1 3 3 3 3 4 3" xfId="25437" xr:uid="{00000000-0005-0000-0000-00008D630000}"/>
    <cellStyle name="40% - 强调文字颜色 1 3 3 3 3 5" xfId="3018" xr:uid="{00000000-0005-0000-0000-0000FA0B0000}"/>
    <cellStyle name="40% - 强调文字颜色 1 3 3 3 3 5 2" xfId="7309" xr:uid="{00000000-0005-0000-0000-0000BD1C0000}"/>
    <cellStyle name="40% - 强调文字颜色 1 3 3 3 3 5 3" xfId="7315" xr:uid="{00000000-0005-0000-0000-0000C31C0000}"/>
    <cellStyle name="40% - 强调文字颜色 1 3 3 3 3 6" xfId="3023" xr:uid="{00000000-0005-0000-0000-0000FF0B0000}"/>
    <cellStyle name="40% - 强调文字颜色 1 3 3 3 3 6 2" xfId="5688" xr:uid="{00000000-0005-0000-0000-000068160000}"/>
    <cellStyle name="40% - 强调文字颜色 1 3 3 3 3 7" xfId="370" xr:uid="{00000000-0005-0000-0000-0000A2010000}"/>
    <cellStyle name="40% - 强调文字颜色 1 3 3 3 4" xfId="23096" xr:uid="{00000000-0005-0000-0000-0000685A0000}"/>
    <cellStyle name="40% - 强调文字颜色 1 3 3 3 5" xfId="23100" xr:uid="{00000000-0005-0000-0000-00006C5A0000}"/>
    <cellStyle name="40% - 强调文字颜色 1 3 3 3 6" xfId="23104" xr:uid="{00000000-0005-0000-0000-0000705A0000}"/>
    <cellStyle name="40% - 强调文字颜色 1 3 3 4" xfId="25439" xr:uid="{00000000-0005-0000-0000-00008F630000}"/>
    <cellStyle name="40% - 强调文字颜色 1 3 3 4 2" xfId="24049" xr:uid="{00000000-0005-0000-0000-000021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5" xr:uid="{00000000-0005-0000-0000-0000715A0000}"/>
    <cellStyle name="40% - 强调文字颜色 1 3 3 4 5" xfId="23109" xr:uid="{00000000-0005-0000-0000-0000755A0000}"/>
    <cellStyle name="40% - 强调文字颜色 1 3 3 4 6" xfId="25448" xr:uid="{00000000-0005-0000-0000-000098630000}"/>
    <cellStyle name="40% - 强调文字颜色 1 3 3 5" xfId="25449" xr:uid="{00000000-0005-0000-0000-000099630000}"/>
    <cellStyle name="40% - 强调文字颜色 1 3 3 5 2" xfId="14407" xr:uid="{00000000-0005-0000-0000-000077380000}"/>
    <cellStyle name="40% - 强调文字颜色 1 3 3 5 2 2" xfId="14410" xr:uid="{00000000-0005-0000-0000-00007A380000}"/>
    <cellStyle name="40% - 强调文字颜色 1 3 3 5 2 2 2" xfId="14413" xr:uid="{00000000-0005-0000-0000-00007D380000}"/>
    <cellStyle name="40% - 强调文字颜色 1 3 3 5 2 3" xfId="14432" xr:uid="{00000000-0005-0000-0000-000090380000}"/>
    <cellStyle name="40% - 强调文字颜色 1 3 3 5 2 4" xfId="14442" xr:uid="{00000000-0005-0000-0000-00009A380000}"/>
    <cellStyle name="40% - 强调文字颜色 1 3 3 5 3" xfId="14447" xr:uid="{00000000-0005-0000-0000-00009F380000}"/>
    <cellStyle name="40% - 强调文字颜色 1 3 3 5 3 2" xfId="14450" xr:uid="{00000000-0005-0000-0000-0000A2380000}"/>
    <cellStyle name="40% - 强调文字颜色 1 3 3 5 3 2 2" xfId="4571" xr:uid="{00000000-0005-0000-0000-00000B120000}"/>
    <cellStyle name="40% - 强调文字颜色 1 3 3 5 3 3" xfId="14460" xr:uid="{00000000-0005-0000-0000-0000AC380000}"/>
    <cellStyle name="40% - 强调文字颜色 1 3 3 5 3 4" xfId="14472" xr:uid="{00000000-0005-0000-0000-0000B8380000}"/>
    <cellStyle name="40% - 强调文字颜色 1 3 3 5 4" xfId="14476" xr:uid="{00000000-0005-0000-0000-0000BC380000}"/>
    <cellStyle name="40% - 强调文字颜色 1 3 3 5 4 2" xfId="14483" xr:uid="{00000000-0005-0000-0000-0000C3380000}"/>
    <cellStyle name="40% - 强调文字颜色 1 3 3 5 5" xfId="14508" xr:uid="{00000000-0005-0000-0000-0000DC380000}"/>
    <cellStyle name="40% - 强调文字颜色 1 3 3 5 6" xfId="14524" xr:uid="{00000000-0005-0000-0000-0000EC380000}"/>
    <cellStyle name="40% - 强调文字颜色 1 3 3 6" xfId="25451" xr:uid="{00000000-0005-0000-0000-00009B630000}"/>
    <cellStyle name="40% - 强调文字颜色 1 3 3 6 2" xfId="25453" xr:uid="{00000000-0005-0000-0000-00009D630000}"/>
    <cellStyle name="40% - 强调文字颜色 1 3 3 6 2 2" xfId="25455" xr:uid="{00000000-0005-0000-0000-00009F630000}"/>
    <cellStyle name="40% - 强调文字颜色 1 3 3 6 2 2 2" xfId="16473" xr:uid="{00000000-0005-0000-0000-000089400000}"/>
    <cellStyle name="40% - 强调文字颜色 1 3 3 6 2 3" xfId="25457" xr:uid="{00000000-0005-0000-0000-0000A1630000}"/>
    <cellStyle name="40% - 强调文字颜色 1 3 3 6 2 4" xfId="19907" xr:uid="{00000000-0005-0000-0000-0000F34D0000}"/>
    <cellStyle name="40% - 强调文字颜色 1 3 3 6 3" xfId="18409" xr:uid="{00000000-0005-0000-0000-000019480000}"/>
    <cellStyle name="40% - 强调文字颜色 1 3 3 6 3 2" xfId="25459" xr:uid="{00000000-0005-0000-0000-0000A3630000}"/>
    <cellStyle name="40% - 强调文字颜色 1 3 3 6 3 3" xfId="25461" xr:uid="{00000000-0005-0000-0000-0000A5630000}"/>
    <cellStyle name="40% - 强调文字颜色 1 3 3 6 4" xfId="3369" xr:uid="{00000000-0005-0000-0000-0000590D0000}"/>
    <cellStyle name="40% - 强调文字颜色 1 3 3 6 4 2" xfId="21965" xr:uid="{00000000-0005-0000-0000-0000FD550000}"/>
    <cellStyle name="40% - 强调文字颜色 1 3 3 6 5" xfId="3378" xr:uid="{00000000-0005-0000-0000-0000620D0000}"/>
    <cellStyle name="40% - 强调文字颜色 1 3 3 6 6" xfId="21979" xr:uid="{00000000-0005-0000-0000-00000B560000}"/>
    <cellStyle name="40% - 强调文字颜色 1 3 3 7" xfId="25463" xr:uid="{00000000-0005-0000-0000-0000A7630000}"/>
    <cellStyle name="40% - 强调文字颜色 1 3 3 7 2" xfId="14553" xr:uid="{00000000-0005-0000-0000-000009390000}"/>
    <cellStyle name="40% - 强调文字颜色 1 3 3 7 2 2" xfId="25465" xr:uid="{00000000-0005-0000-0000-0000A9630000}"/>
    <cellStyle name="40% - 强调文字颜色 1 3 3 7 2 3" xfId="25467" xr:uid="{00000000-0005-0000-0000-0000AB630000}"/>
    <cellStyle name="40% - 强调文字颜色 1 3 3 7 3" xfId="14556" xr:uid="{00000000-0005-0000-0000-00000C390000}"/>
    <cellStyle name="40% - 强调文字颜色 1 3 3 7 3 2" xfId="25469" xr:uid="{00000000-0005-0000-0000-0000AD630000}"/>
    <cellStyle name="40% - 强调文字颜色 1 3 3 7 4" xfId="3388" xr:uid="{00000000-0005-0000-0000-00006C0D0000}"/>
    <cellStyle name="40% - 强调文字颜色 1 3 3 7 5" xfId="21999" xr:uid="{00000000-0005-0000-0000-00001F560000}"/>
    <cellStyle name="40% - 强调文字颜色 1 3 3 8" xfId="25470" xr:uid="{00000000-0005-0000-0000-0000AE630000}"/>
    <cellStyle name="40% - 强调文字颜色 1 3 3 8 2" xfId="25473" xr:uid="{00000000-0005-0000-0000-0000B1630000}"/>
    <cellStyle name="40% - 强调文字颜色 1 3 3 8 2 2" xfId="25475" xr:uid="{00000000-0005-0000-0000-0000B3630000}"/>
    <cellStyle name="40% - 强调文字颜色 1 3 3 8 2 3" xfId="25476" xr:uid="{00000000-0005-0000-0000-0000B4630000}"/>
    <cellStyle name="40% - 强调文字颜色 1 3 3 8 3" xfId="25477" xr:uid="{00000000-0005-0000-0000-0000B5630000}"/>
    <cellStyle name="40% - 强调文字颜色 1 3 3 8 3 2" xfId="25479" xr:uid="{00000000-0005-0000-0000-0000B7630000}"/>
    <cellStyle name="40% - 强调文字颜色 1 3 3 8 4" xfId="17599" xr:uid="{00000000-0005-0000-0000-0000EF440000}"/>
    <cellStyle name="40% - 强调文字颜色 1 3 3 8 5" xfId="17603" xr:uid="{00000000-0005-0000-0000-0000F3440000}"/>
    <cellStyle name="40% - 强调文字颜色 1 3 3 9" xfId="25480" xr:uid="{00000000-0005-0000-0000-0000B8630000}"/>
    <cellStyle name="40% - 强调文字颜色 1 3 3 9 2" xfId="25483" xr:uid="{00000000-0005-0000-0000-0000BB630000}"/>
    <cellStyle name="40% - 强调文字颜色 1 3 3 9 3" xfId="25486" xr:uid="{00000000-0005-0000-0000-0000BE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5" xr:uid="{00000000-0005-0000-0000-0000C7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9" xr:uid="{00000000-0005-0000-0000-0000E9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2" xr:uid="{00000000-0005-0000-0000-000010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0" xr:uid="{00000000-0005-0000-0000-0000D6630000}"/>
    <cellStyle name="40% - 强调文字颜色 1 3 4 5 2" xfId="14680" xr:uid="{00000000-0005-0000-0000-000088390000}"/>
    <cellStyle name="40% - 强调文字颜色 1 3 4 5 2 2" xfId="14684" xr:uid="{00000000-0005-0000-0000-00008C390000}"/>
    <cellStyle name="40% - 强调文字颜色 1 3 4 5 3" xfId="14735" xr:uid="{00000000-0005-0000-0000-0000BF390000}"/>
    <cellStyle name="40% - 强调文字颜色 1 3 4 6" xfId="25512" xr:uid="{00000000-0005-0000-0000-0000D8630000}"/>
    <cellStyle name="40% - 强调文字颜色 1 3 4 6 2" xfId="14863" xr:uid="{00000000-0005-0000-0000-00003F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7" xr:uid="{00000000-0005-0000-0000-0000DD630000}"/>
    <cellStyle name="40% - 强调文字颜色 1 3 5 2 2 3" xfId="25520" xr:uid="{00000000-0005-0000-0000-0000E0630000}"/>
    <cellStyle name="40% - 强调文字颜色 1 3 5 2 3" xfId="25521" xr:uid="{00000000-0005-0000-0000-0000E1630000}"/>
    <cellStyle name="40% - 强调文字颜色 1 3 5 2 3 2" xfId="25523" xr:uid="{00000000-0005-0000-0000-0000E3630000}"/>
    <cellStyle name="40% - 强调文字颜色 1 3 5 2 3 2 2" xfId="8637" xr:uid="{00000000-0005-0000-0000-0000ED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29" xr:uid="{00000000-0005-0000-0000-0000E9630000}"/>
    <cellStyle name="40% - 强调文字颜色 1 3 5 4" xfId="25531" xr:uid="{00000000-0005-0000-0000-0000EB630000}"/>
    <cellStyle name="40% - 强调文字颜色 1 3 5 4 2" xfId="25532" xr:uid="{00000000-0005-0000-0000-0000EC630000}"/>
    <cellStyle name="40% - 强调文字颜色 1 3 5 4 2 2" xfId="25534" xr:uid="{00000000-0005-0000-0000-0000EE630000}"/>
    <cellStyle name="40% - 强调文字颜色 1 3 5 4 3" xfId="25536" xr:uid="{00000000-0005-0000-0000-0000F0630000}"/>
    <cellStyle name="40% - 强调文字颜色 1 3 5 5" xfId="25537" xr:uid="{00000000-0005-0000-0000-0000F1630000}"/>
    <cellStyle name="40% - 强调文字颜色 1 3 5 6" xfId="25539" xr:uid="{00000000-0005-0000-0000-0000F3630000}"/>
    <cellStyle name="40% - 强调文字颜色 1 3 5 6 2" xfId="15047" xr:uid="{00000000-0005-0000-0000-0000F73A0000}"/>
    <cellStyle name="40% - 强调文字颜色 1 3 6" xfId="22460" xr:uid="{00000000-0005-0000-0000-0000EC570000}"/>
    <cellStyle name="40% - 强调文字颜色 1 3 6 2" xfId="22462" xr:uid="{00000000-0005-0000-0000-0000EE570000}"/>
    <cellStyle name="40% - 强调文字颜色 1 3 6 2 2" xfId="22464" xr:uid="{00000000-0005-0000-0000-0000F0570000}"/>
    <cellStyle name="40% - 强调文字颜色 1 3 6 2 2 2" xfId="22466" xr:uid="{00000000-0005-0000-0000-0000F2570000}"/>
    <cellStyle name="40% - 强调文字颜色 1 3 6 2 2 2 2" xfId="16657" xr:uid="{00000000-0005-0000-0000-000041410000}"/>
    <cellStyle name="40% - 强调文字颜色 1 3 6 2 2 2 2 2" xfId="15293" xr:uid="{00000000-0005-0000-0000-0000ED3B0000}"/>
    <cellStyle name="40% - 强调文字颜色 1 3 6 2 2 2 2 3" xfId="15303" xr:uid="{00000000-0005-0000-0000-0000F73B0000}"/>
    <cellStyle name="40% - 强调文字颜色 1 3 6 2 2 2 3" xfId="16674" xr:uid="{00000000-0005-0000-0000-000052410000}"/>
    <cellStyle name="40% - 强调文字颜色 1 3 6 2 2 2 4" xfId="16750" xr:uid="{00000000-0005-0000-0000-00009E410000}"/>
    <cellStyle name="40% - 强调文字颜色 1 3 6 2 2 3" xfId="22468" xr:uid="{00000000-0005-0000-0000-0000F4570000}"/>
    <cellStyle name="40% - 强调文字颜色 1 3 6 2 2 3 2" xfId="17166" xr:uid="{00000000-0005-0000-0000-00003E430000}"/>
    <cellStyle name="40% - 强调文字颜色 1 3 6 2 2 3 2 2" xfId="17168" xr:uid="{00000000-0005-0000-0000-000040430000}"/>
    <cellStyle name="40% - 强调文字颜色 1 3 6 2 2 3 2 3" xfId="17202" xr:uid="{00000000-0005-0000-0000-000062430000}"/>
    <cellStyle name="40% - 强调文字颜色 1 3 6 2 2 3 3" xfId="17217" xr:uid="{00000000-0005-0000-0000-000071430000}"/>
    <cellStyle name="40% - 强调文字颜色 1 3 6 2 2 3 4" xfId="17275" xr:uid="{00000000-0005-0000-0000-0000AB430000}"/>
    <cellStyle name="40% - 强调文字颜色 1 3 6 2 2 4" xfId="25541" xr:uid="{00000000-0005-0000-0000-0000F5630000}"/>
    <cellStyle name="40% - 强调文字颜色 1 3 6 2 2 4 2" xfId="17350" xr:uid="{00000000-0005-0000-0000-0000F6430000}"/>
    <cellStyle name="40% - 强调文字颜色 1 3 6 2 2 4 2 2" xfId="17352" xr:uid="{00000000-0005-0000-0000-0000F8430000}"/>
    <cellStyle name="40% - 强调文字颜色 1 3 6 2 2 4 3" xfId="17364" xr:uid="{00000000-0005-0000-0000-000004440000}"/>
    <cellStyle name="40% - 强调文字颜色 1 3 6 2 2 5" xfId="25542" xr:uid="{00000000-0005-0000-0000-0000F6630000}"/>
    <cellStyle name="40% - 强调文字颜色 1 3 6 2 2 5 2" xfId="17475" xr:uid="{00000000-0005-0000-0000-000073440000}"/>
    <cellStyle name="40% - 强调文字颜色 1 3 6 2 2 6" xfId="25543" xr:uid="{00000000-0005-0000-0000-0000F7630000}"/>
    <cellStyle name="40% - 强调文字颜色 1 3 6 2 2 7" xfId="25544" xr:uid="{00000000-0005-0000-0000-0000F8630000}"/>
    <cellStyle name="40% - 强调文字颜色 1 3 6 2 3" xfId="22471" xr:uid="{00000000-0005-0000-0000-0000F7570000}"/>
    <cellStyle name="40% - 强调文字颜色 1 3 6 2 4" xfId="22281" xr:uid="{00000000-0005-0000-0000-000039570000}"/>
    <cellStyle name="40% - 强调文字颜色 1 3 6 3" xfId="22473" xr:uid="{00000000-0005-0000-0000-0000F9570000}"/>
    <cellStyle name="40% - 强调文字颜色 1 3 6 3 2" xfId="22475" xr:uid="{00000000-0005-0000-0000-0000FB570000}"/>
    <cellStyle name="40% - 强调文字颜色 1 3 6 3 2 2" xfId="22477" xr:uid="{00000000-0005-0000-0000-0000FD570000}"/>
    <cellStyle name="40% - 强调文字颜色 1 3 6 3 2 2 2" xfId="6689" xr:uid="{00000000-0005-0000-0000-000051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2" xr:uid="{00000000-0005-0000-0000-000002580000}"/>
    <cellStyle name="40% - 强调文字颜色 1 3 6 3 3 2" xfId="25547" xr:uid="{00000000-0005-0000-0000-0000FB630000}"/>
    <cellStyle name="40% - 强调文字颜色 1 3 6 3 3 2 2" xfId="6693" xr:uid="{00000000-0005-0000-0000-0000551A0000}"/>
    <cellStyle name="40% - 强调文字颜色 1 3 6 3 3 2 3" xfId="18483" xr:uid="{00000000-0005-0000-0000-000063480000}"/>
    <cellStyle name="40% - 强调文字颜色 1 3 6 3 3 3" xfId="25548" xr:uid="{00000000-0005-0000-0000-0000FC630000}"/>
    <cellStyle name="40% - 强调文字颜色 1 3 6 3 3 4" xfId="25549" xr:uid="{00000000-0005-0000-0000-0000FD630000}"/>
    <cellStyle name="40% - 强调文字颜色 1 3 6 3 4" xfId="22484" xr:uid="{00000000-0005-0000-0000-000004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6" xr:uid="{00000000-0005-0000-0000-000006580000}"/>
    <cellStyle name="40% - 强调文字颜色 1 3 6 4 2" xfId="22488" xr:uid="{00000000-0005-0000-0000-000008580000}"/>
    <cellStyle name="40% - 强调文字颜色 1 3 6 4 2 2" xfId="25554" xr:uid="{00000000-0005-0000-0000-000002640000}"/>
    <cellStyle name="40% - 强调文字颜色 1 3 6 4 3" xfId="22490" xr:uid="{00000000-0005-0000-0000-00000A580000}"/>
    <cellStyle name="40% - 强调文字颜色 1 3 6 5" xfId="22492" xr:uid="{00000000-0005-0000-0000-00000C580000}"/>
    <cellStyle name="40% - 强调文字颜色 1 3 6 5 2" xfId="15094" xr:uid="{00000000-0005-0000-0000-0000263B0000}"/>
    <cellStyle name="40% - 强调文字颜色 1 3 7" xfId="13384" xr:uid="{00000000-0005-0000-0000-000078340000}"/>
    <cellStyle name="40% - 强调文字颜色 1 3 7 2" xfId="25556" xr:uid="{00000000-0005-0000-0000-000004640000}"/>
    <cellStyle name="40% - 强调文字颜色 1 3 7 2 2" xfId="9926" xr:uid="{00000000-0005-0000-0000-0000F6260000}"/>
    <cellStyle name="40% - 强调文字颜色 1 3 7 2 2 2" xfId="19022" xr:uid="{00000000-0005-0000-0000-00007E4A0000}"/>
    <cellStyle name="40% - 强调文字颜色 1 3 7 2 2 2 2" xfId="25558" xr:uid="{00000000-0005-0000-0000-000006640000}"/>
    <cellStyle name="40% - 强调文字颜色 1 3 7 2 2 2 3" xfId="10336" xr:uid="{00000000-0005-0000-0000-000090280000}"/>
    <cellStyle name="40% - 强调文字颜色 1 3 7 2 2 3" xfId="25559" xr:uid="{00000000-0005-0000-0000-000007640000}"/>
    <cellStyle name="40% - 强调文字颜色 1 3 7 2 2 4" xfId="25561" xr:uid="{00000000-0005-0000-0000-000009640000}"/>
    <cellStyle name="40% - 强调文字颜色 1 3 7 2 3" xfId="19023" xr:uid="{00000000-0005-0000-0000-00007F4A0000}"/>
    <cellStyle name="40% - 强调文字颜色 1 3 7 2 3 2" xfId="19028" xr:uid="{00000000-0005-0000-0000-0000844A0000}"/>
    <cellStyle name="40% - 强调文字颜色 1 3 7 2 3 2 2" xfId="25562" xr:uid="{00000000-0005-0000-0000-00000A640000}"/>
    <cellStyle name="40% - 强调文字颜色 1 3 7 2 3 2 3" xfId="25565" xr:uid="{00000000-0005-0000-0000-00000D640000}"/>
    <cellStyle name="40% - 强调文字颜色 1 3 7 2 3 3" xfId="25567" xr:uid="{00000000-0005-0000-0000-00000F640000}"/>
    <cellStyle name="40% - 强调文字颜色 1 3 7 2 3 4" xfId="25325" xr:uid="{00000000-0005-0000-0000-00001D630000}"/>
    <cellStyle name="40% - 强调文字颜色 1 3 7 2 4" xfId="19031" xr:uid="{00000000-0005-0000-0000-0000874A0000}"/>
    <cellStyle name="40% - 强调文字颜色 1 3 7 2 4 2" xfId="19036" xr:uid="{00000000-0005-0000-0000-00008C4A0000}"/>
    <cellStyle name="40% - 强调文字颜色 1 3 7 2 4 2 2" xfId="25569" xr:uid="{00000000-0005-0000-0000-000011640000}"/>
    <cellStyle name="40% - 强调文字颜色 1 3 7 2 4 3" xfId="25571" xr:uid="{00000000-0005-0000-0000-000013640000}"/>
    <cellStyle name="40% - 强调文字颜色 1 3 7 2 5" xfId="19039" xr:uid="{00000000-0005-0000-0000-00008F4A0000}"/>
    <cellStyle name="40% - 强调文字颜色 1 3 7 2 5 2" xfId="25573" xr:uid="{00000000-0005-0000-0000-000015640000}"/>
    <cellStyle name="40% - 强调文字颜色 1 3 7 2 6" xfId="19044" xr:uid="{00000000-0005-0000-0000-0000944A0000}"/>
    <cellStyle name="40% - 强调文字颜色 1 3 7 2 7" xfId="19052" xr:uid="{00000000-0005-0000-0000-00009C4A0000}"/>
    <cellStyle name="40% - 强调文字颜色 1 3 7 3" xfId="25576" xr:uid="{00000000-0005-0000-0000-000018640000}"/>
    <cellStyle name="40% - 强调文字颜色 1 3 7 3 2" xfId="9931" xr:uid="{00000000-0005-0000-0000-0000FB260000}"/>
    <cellStyle name="40% - 强调文字颜色 1 3 7 3 2 2" xfId="25578" xr:uid="{00000000-0005-0000-0000-00001A640000}"/>
    <cellStyle name="40% - 强调文字颜色 1 3 7 3 2 2 2" xfId="25579" xr:uid="{00000000-0005-0000-0000-00001B640000}"/>
    <cellStyle name="40% - 强调文字颜色 1 3 7 3 2 2 3" xfId="25581" xr:uid="{00000000-0005-0000-0000-00001D640000}"/>
    <cellStyle name="40% - 强调文字颜色 1 3 7 3 2 3" xfId="25582" xr:uid="{00000000-0005-0000-0000-00001E640000}"/>
    <cellStyle name="40% - 强调文字颜色 1 3 7 3 2 4" xfId="12356" xr:uid="{00000000-0005-0000-0000-000074300000}"/>
    <cellStyle name="40% - 强调文字颜色 1 3 7 3 3" xfId="25583" xr:uid="{00000000-0005-0000-0000-00001F640000}"/>
    <cellStyle name="40% - 强调文字颜色 1 3 7 3 3 2" xfId="25586" xr:uid="{00000000-0005-0000-0000-000022640000}"/>
    <cellStyle name="40% - 强调文字颜色 1 3 7 3 3 2 2" xfId="25588" xr:uid="{00000000-0005-0000-0000-000024640000}"/>
    <cellStyle name="40% - 强调文字颜色 1 3 7 3 3 2 3" xfId="25590" xr:uid="{00000000-0005-0000-0000-000026640000}"/>
    <cellStyle name="40% - 强调文字颜色 1 3 7 3 3 3" xfId="25591" xr:uid="{00000000-0005-0000-0000-000027640000}"/>
    <cellStyle name="40% - 强调文字颜色 1 3 7 3 3 4" xfId="25593" xr:uid="{00000000-0005-0000-0000-000029640000}"/>
    <cellStyle name="40% - 强调文字颜色 1 3 7 3 4" xfId="25594" xr:uid="{00000000-0005-0000-0000-00002A640000}"/>
    <cellStyle name="40% - 强调文字颜色 1 3 7 3 4 2" xfId="25597" xr:uid="{00000000-0005-0000-0000-00002D640000}"/>
    <cellStyle name="40% - 强调文字颜色 1 3 7 3 4 2 2" xfId="7390" xr:uid="{00000000-0005-0000-0000-00000E1D0000}"/>
    <cellStyle name="40% - 强调文字颜色 1 3 7 3 4 3" xfId="25598" xr:uid="{00000000-0005-0000-0000-00002E640000}"/>
    <cellStyle name="40% - 强调文字颜色 1 3 7 3 5" xfId="24908" xr:uid="{00000000-0005-0000-0000-00007C610000}"/>
    <cellStyle name="40% - 强调文字颜色 1 3 7 3 5 2" xfId="25599" xr:uid="{00000000-0005-0000-0000-00002F640000}"/>
    <cellStyle name="40% - 强调文字颜色 1 3 7 3 6" xfId="24911" xr:uid="{00000000-0005-0000-0000-00007F610000}"/>
    <cellStyle name="40% - 强调文字颜色 1 3 7 4" xfId="25600" xr:uid="{00000000-0005-0000-0000-000030640000}"/>
    <cellStyle name="40% - 强调文字颜色 1 3 7 5" xfId="25602" xr:uid="{00000000-0005-0000-0000-000032640000}"/>
    <cellStyle name="40% - 强调文字颜色 1 3 8" xfId="13388" xr:uid="{00000000-0005-0000-0000-00007C340000}"/>
    <cellStyle name="40% - 强调文字颜色 1 3 8 2" xfId="22495" xr:uid="{00000000-0005-0000-0000-00000F580000}"/>
    <cellStyle name="40% - 强调文字颜色 1 3 9" xfId="14147" xr:uid="{00000000-0005-0000-0000-000073370000}"/>
    <cellStyle name="40% - 强调文字颜色 1 3 9 2" xfId="25604" xr:uid="{00000000-0005-0000-0000-000034640000}"/>
    <cellStyle name="40% - 强调文字颜色 1 3 9 2 2" xfId="14562" xr:uid="{00000000-0005-0000-0000-000012390000}"/>
    <cellStyle name="40% - 强调文字颜色 1 3 9 2 2 2" xfId="14577" xr:uid="{00000000-0005-0000-0000-000021390000}"/>
    <cellStyle name="40% - 强调文字颜色 1 3 9 2 2 2 2" xfId="14594" xr:uid="{00000000-0005-0000-0000-000032390000}"/>
    <cellStyle name="40% - 强调文字颜色 1 3 9 2 2 3" xfId="14805" xr:uid="{00000000-0005-0000-0000-0000053A0000}"/>
    <cellStyle name="40% - 强调文字颜色 1 3 9 2 3" xfId="14990" xr:uid="{00000000-0005-0000-0000-0000BE3A0000}"/>
    <cellStyle name="40% - 强调文字颜色 1 3 9 2 3 2" xfId="14994" xr:uid="{00000000-0005-0000-0000-0000C23A0000}"/>
    <cellStyle name="40% - 强调文字颜色 1 3 9 2 4" xfId="15067" xr:uid="{00000000-0005-0000-0000-00000B3B0000}"/>
    <cellStyle name="40% - 强调文字颜色 1 3 9 3" xfId="25606" xr:uid="{00000000-0005-0000-0000-000036640000}"/>
    <cellStyle name="40% - 强调文字颜色 1 3 9 3 2" xfId="15608" xr:uid="{00000000-0005-0000-0000-0000283D0000}"/>
    <cellStyle name="40% - 强调文字颜色 1 3 9 3 2 2" xfId="15611" xr:uid="{00000000-0005-0000-0000-00002B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3" xr:uid="{00000000-0005-0000-0000-0000B93D0000}"/>
    <cellStyle name="40% - 强调文字颜色 1 3 9 4 2 2" xfId="7097" xr:uid="{00000000-0005-0000-0000-0000E91B0000}"/>
    <cellStyle name="40% - 强调文字颜色 1 3 9 4 3" xfId="15815" xr:uid="{00000000-0005-0000-0000-0000F73D0000}"/>
    <cellStyle name="40% - 强调文字颜色 1 3 9 5" xfId="12695" xr:uid="{00000000-0005-0000-0000-0000C7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4" xr:uid="{00000000-0005-0000-0000-000068030000}"/>
    <cellStyle name="40% - 强调文字颜色 1 4 2 10" xfId="21450" xr:uid="{00000000-0005-0000-0000-0000FA530000}"/>
    <cellStyle name="40% - 强调文字颜色 1 4 2 10 2" xfId="25613" xr:uid="{00000000-0005-0000-0000-00003D640000}"/>
    <cellStyle name="40% - 强调文字颜色 1 4 2 11" xfId="21452" xr:uid="{00000000-0005-0000-0000-0000FC530000}"/>
    <cellStyle name="40% - 强调文字颜色 1 4 2 11 2" xfId="2819" xr:uid="{00000000-0005-0000-0000-0000330B0000}"/>
    <cellStyle name="40% - 强调文字颜色 1 4 2 12" xfId="15810" xr:uid="{00000000-0005-0000-0000-0000F23D0000}"/>
    <cellStyle name="40% - 强调文字颜色 1 4 2 12 2" xfId="20355" xr:uid="{00000000-0005-0000-0000-0000B34F0000}"/>
    <cellStyle name="40% - 强调文字颜色 1 4 2 13" xfId="25614" xr:uid="{00000000-0005-0000-0000-00003E640000}"/>
    <cellStyle name="40% - 强调文字颜色 1 4 2 13 2" xfId="2683" xr:uid="{00000000-0005-0000-0000-0000AB0A0000}"/>
    <cellStyle name="40% - 强调文字颜色 1 4 2 14" xfId="25616" xr:uid="{00000000-0005-0000-0000-000040640000}"/>
    <cellStyle name="40% - 强调文字颜色 1 4 2 15" xfId="25617" xr:uid="{00000000-0005-0000-0000-000041640000}"/>
    <cellStyle name="40% - 强调文字颜色 1 4 2 15 2" xfId="20374" xr:uid="{00000000-0005-0000-0000-0000C64F0000}"/>
    <cellStyle name="40% - 强调文字颜色 1 4 2 16" xfId="14107" xr:uid="{00000000-0005-0000-0000-00004B370000}"/>
    <cellStyle name="40% - 强调文字颜色 1 4 2 17" xfId="14111" xr:uid="{00000000-0005-0000-0000-00004F370000}"/>
    <cellStyle name="40% - 强调文字颜色 1 4 2 2" xfId="1570" xr:uid="{00000000-0005-0000-0000-000052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7" xr:uid="{00000000-0005-0000-0000-0000AB2C0000}"/>
    <cellStyle name="40% - 强调文字颜色 1 4 2 2 12 2" xfId="25622" xr:uid="{00000000-0005-0000-0000-000046640000}"/>
    <cellStyle name="40% - 强调文字颜色 1 4 2 2 13" xfId="943" xr:uid="{00000000-0005-0000-0000-0000DF030000}"/>
    <cellStyle name="40% - 强调文字颜色 1 4 2 2 13 2" xfId="1034" xr:uid="{00000000-0005-0000-0000-00003A040000}"/>
    <cellStyle name="40% - 强调文字颜色 1 4 2 2 14" xfId="1059" xr:uid="{00000000-0005-0000-0000-000053040000}"/>
    <cellStyle name="40% - 强调文字颜色 1 4 2 2 15" xfId="72" xr:uid="{00000000-0005-0000-0000-000050000000}"/>
    <cellStyle name="40% - 强调文字颜色 1 4 2 2 16" xfId="12205" xr:uid="{00000000-0005-0000-0000-0000DD2F0000}"/>
    <cellStyle name="40% - 强调文字颜色 1 4 2 2 2" xfId="1575" xr:uid="{00000000-0005-0000-0000-000057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3" xr:uid="{00000000-0005-0000-0000-000069510000}"/>
    <cellStyle name="40% - 强调文字颜色 1 4 2 2 2 2 3 2" xfId="20795" xr:uid="{00000000-0005-0000-0000-00006B510000}"/>
    <cellStyle name="40% - 强调文字颜色 1 4 2 2 2 2 3 2 2" xfId="20797" xr:uid="{00000000-0005-0000-0000-00006D510000}"/>
    <cellStyle name="40% - 强调文字颜色 1 4 2 2 2 2 3 2 3" xfId="20800" xr:uid="{00000000-0005-0000-0000-000070510000}"/>
    <cellStyle name="40% - 强调文字颜色 1 4 2 2 2 2 3 3" xfId="20802" xr:uid="{00000000-0005-0000-0000-000072510000}"/>
    <cellStyle name="40% - 强调文字颜色 1 4 2 2 2 2 3 4" xfId="20805" xr:uid="{00000000-0005-0000-0000-000075510000}"/>
    <cellStyle name="40% - 强调文字颜色 1 4 2 2 2 2 4" xfId="20808" xr:uid="{00000000-0005-0000-0000-000078510000}"/>
    <cellStyle name="40% - 强调文字颜色 1 4 2 2 2 2 4 2" xfId="6630" xr:uid="{00000000-0005-0000-0000-0000161A0000}"/>
    <cellStyle name="40% - 强调文字颜色 1 4 2 2 2 2 4 3" xfId="749" xr:uid="{00000000-0005-0000-0000-00001D030000}"/>
    <cellStyle name="40% - 强调文字颜色 1 4 2 2 2 2 5" xfId="20814" xr:uid="{00000000-0005-0000-0000-00007E510000}"/>
    <cellStyle name="40% - 强调文字颜色 1 4 2 2 2 2 5 2" xfId="6990" xr:uid="{00000000-0005-0000-0000-00007E1B0000}"/>
    <cellStyle name="40% - 强调文字颜色 1 4 2 2 2 2 6" xfId="20817" xr:uid="{00000000-0005-0000-0000-000081510000}"/>
    <cellStyle name="40% - 强调文字颜色 1 4 2 2 2 3" xfId="25630" xr:uid="{00000000-0005-0000-0000-00004E640000}"/>
    <cellStyle name="40% - 强调文字颜色 1 4 2 2 2 3 2" xfId="25631" xr:uid="{00000000-0005-0000-0000-00004F640000}"/>
    <cellStyle name="40% - 强调文字颜色 1 4 2 2 2 3 3" xfId="20825" xr:uid="{00000000-0005-0000-0000-000089510000}"/>
    <cellStyle name="40% - 强调文字颜色 1 4 2 2 2 4" xfId="25632" xr:uid="{00000000-0005-0000-0000-000050640000}"/>
    <cellStyle name="40% - 强调文字颜色 1 4 2 2 2 4 2" xfId="9784" xr:uid="{00000000-0005-0000-0000-000068260000}"/>
    <cellStyle name="40% - 强调文字颜色 1 4 2 2 2 4 3" xfId="9787" xr:uid="{00000000-0005-0000-0000-00006B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79" xr:uid="{00000000-0005-0000-0000-00005B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0" xr:uid="{00000000-0005-0000-0000-000058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6" xr:uid="{00000000-0005-0000-0000-00005E640000}"/>
    <cellStyle name="40% - 强调文字颜色 1 4 2 2 3 3 2 3" xfId="25648" xr:uid="{00000000-0005-0000-0000-000060640000}"/>
    <cellStyle name="40% - 强调文字颜色 1 4 2 2 3 3 3" xfId="25650" xr:uid="{00000000-0005-0000-0000-000062640000}"/>
    <cellStyle name="40% - 强调文字颜色 1 4 2 2 3 3 3 2" xfId="25652" xr:uid="{00000000-0005-0000-0000-000064640000}"/>
    <cellStyle name="40% - 强调文字颜色 1 4 2 2 3 3 4" xfId="12299" xr:uid="{00000000-0005-0000-0000-00003B300000}"/>
    <cellStyle name="40% - 强调文字颜色 1 4 2 2 3 4" xfId="25654" xr:uid="{00000000-0005-0000-0000-000066640000}"/>
    <cellStyle name="40% - 强调文字颜色 1 4 2 2 3 4 2" xfId="24936" xr:uid="{00000000-0005-0000-0000-000098610000}"/>
    <cellStyle name="40% - 强调文字颜色 1 4 2 2 3 4 3" xfId="24940" xr:uid="{00000000-0005-0000-0000-00009C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2" xr:uid="{00000000-0005-0000-0000-0000BA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8" xr:uid="{00000000-0005-0000-0000-0000B2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4" xr:uid="{00000000-0005-0000-0000-00008A310000}"/>
    <cellStyle name="40% - 强调文字颜色 1 4 2 2 5 5" xfId="25647" xr:uid="{00000000-0005-0000-0000-00005F640000}"/>
    <cellStyle name="40% - 强调文字颜色 1 4 2 2 5 6" xfId="25649" xr:uid="{00000000-0005-0000-0000-000061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50" xr:uid="{00000000-0005-0000-0000-00000A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3" xr:uid="{00000000-0005-0000-0000-000065640000}"/>
    <cellStyle name="40% - 强调文字颜色 1 4 2 2 7" xfId="8153" xr:uid="{00000000-0005-0000-0000-000009200000}"/>
    <cellStyle name="40% - 强调文字颜色 1 4 2 2 7 2" xfId="8156" xr:uid="{00000000-0005-0000-0000-00000C200000}"/>
    <cellStyle name="40% - 强调文字颜色 1 4 2 2 7 2 2" xfId="1148" xr:uid="{00000000-0005-0000-0000-0000AC040000}"/>
    <cellStyle name="40% - 强调文字颜色 1 4 2 2 7 3" xfId="8159" xr:uid="{00000000-0005-0000-0000-00000F200000}"/>
    <cellStyle name="40% - 强调文字颜色 1 4 2 2 7 4" xfId="12836" xr:uid="{00000000-0005-0000-0000-000054320000}"/>
    <cellStyle name="40% - 强调文字颜色 1 4 2 2 8" xfId="8162" xr:uid="{00000000-0005-0000-0000-000012200000}"/>
    <cellStyle name="40% - 强调文字颜色 1 4 2 2 8 2" xfId="8165" xr:uid="{00000000-0005-0000-0000-000015200000}"/>
    <cellStyle name="40% - 强调文字颜色 1 4 2 2 8 3" xfId="18703" xr:uid="{00000000-0005-0000-0000-00003F490000}"/>
    <cellStyle name="40% - 强调文字颜色 1 4 2 2 9" xfId="8169" xr:uid="{00000000-0005-0000-0000-000019200000}"/>
    <cellStyle name="40% - 强调文字颜色 1 4 2 2 9 2" xfId="16592" xr:uid="{00000000-0005-0000-0000-000000410000}"/>
    <cellStyle name="40% - 强调文字颜色 1 4 2 2 9 3" xfId="25681" xr:uid="{00000000-0005-0000-0000-000081640000}"/>
    <cellStyle name="40% - 强调文字颜色 1 4 2 3" xfId="1582" xr:uid="{00000000-0005-0000-0000-00005E060000}"/>
    <cellStyle name="40% - 强调文字颜色 1 4 2 3 2" xfId="377" xr:uid="{00000000-0005-0000-0000-0000A9010000}"/>
    <cellStyle name="40% - 强调文字颜色 1 4 2 3 2 2" xfId="25682" xr:uid="{00000000-0005-0000-0000-000082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2" xr:uid="{00000000-0005-0000-0000-0000D6100000}"/>
    <cellStyle name="40% - 强调文字颜色 1 4 2 3 2 2 4" xfId="25688" xr:uid="{00000000-0005-0000-0000-000088640000}"/>
    <cellStyle name="40% - 强调文字颜色 1 4 2 3 2 3" xfId="25689" xr:uid="{00000000-0005-0000-0000-000089640000}"/>
    <cellStyle name="40% - 强调文字颜色 1 4 2 3 2 3 2" xfId="9918" xr:uid="{00000000-0005-0000-0000-0000EE260000}"/>
    <cellStyle name="40% - 强调文字颜色 1 4 2 3 2 3 2 2" xfId="25690" xr:uid="{00000000-0005-0000-0000-00008A640000}"/>
    <cellStyle name="40% - 强调文字颜色 1 4 2 3 2 3 2 3" xfId="25692" xr:uid="{00000000-0005-0000-0000-00008C640000}"/>
    <cellStyle name="40% - 强调文字颜色 1 4 2 3 2 3 3" xfId="9920" xr:uid="{00000000-0005-0000-0000-0000F0260000}"/>
    <cellStyle name="40% - 强调文字颜色 1 4 2 3 2 3 4" xfId="25694" xr:uid="{00000000-0005-0000-0000-00008E640000}"/>
    <cellStyle name="40% - 强调文字颜色 1 4 2 3 2 4" xfId="25695" xr:uid="{00000000-0005-0000-0000-00008F640000}"/>
    <cellStyle name="40% - 强调文字颜色 1 4 2 3 2 4 2" xfId="19040" xr:uid="{00000000-0005-0000-0000-0000904A0000}"/>
    <cellStyle name="40% - 强调文字颜色 1 4 2 3 2 4 2 2" xfId="25574" xr:uid="{00000000-0005-0000-0000-000016640000}"/>
    <cellStyle name="40% - 强调文字颜色 1 4 2 3 2 4 3" xfId="19045" xr:uid="{00000000-0005-0000-0000-0000954A0000}"/>
    <cellStyle name="40% - 强调文字颜色 1 4 2 3 2 5" xfId="24904" xr:uid="{00000000-0005-0000-0000-000078610000}"/>
    <cellStyle name="40% - 强调文字颜色 1 4 2 3 2 5 2" xfId="24909" xr:uid="{00000000-0005-0000-0000-00007D610000}"/>
    <cellStyle name="40% - 强调文字颜色 1 4 2 3 2 6" xfId="24912" xr:uid="{00000000-0005-0000-0000-000080610000}"/>
    <cellStyle name="40% - 强调文字颜色 1 4 2 3 2 6 2" xfId="25696" xr:uid="{00000000-0005-0000-0000-000090640000}"/>
    <cellStyle name="40% - 强调文字颜色 1 4 2 3 2 7" xfId="24916" xr:uid="{00000000-0005-0000-0000-000084610000}"/>
    <cellStyle name="40% - 强调文字颜色 1 4 2 3 3" xfId="25697" xr:uid="{00000000-0005-0000-0000-000091640000}"/>
    <cellStyle name="40% - 强调文字颜色 1 4 2 3 3 2" xfId="25698" xr:uid="{00000000-0005-0000-0000-000092640000}"/>
    <cellStyle name="40% - 强调文字颜色 1 4 2 3 3 2 2" xfId="25700" xr:uid="{00000000-0005-0000-0000-000094640000}"/>
    <cellStyle name="40% - 强调文字颜色 1 4 2 3 3 2 2 2" xfId="10401" xr:uid="{00000000-0005-0000-0000-0000D1280000}"/>
    <cellStyle name="40% - 强调文字颜色 1 4 2 3 3 2 2 3" xfId="10404" xr:uid="{00000000-0005-0000-0000-0000D4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28" xr:uid="{00000000-0005-0000-0000-0000EC280000}"/>
    <cellStyle name="40% - 强调文字颜色 1 4 2 3 3 3 2 3" xfId="25705" xr:uid="{00000000-0005-0000-0000-000099640000}"/>
    <cellStyle name="40% - 强调文字颜色 1 4 2 3 3 3 3" xfId="25707" xr:uid="{00000000-0005-0000-0000-00009B640000}"/>
    <cellStyle name="40% - 强调文字颜色 1 4 2 3 3 3 4" xfId="25708" xr:uid="{00000000-0005-0000-0000-00009C640000}"/>
    <cellStyle name="40% - 强调文字颜色 1 4 2 3 3 4" xfId="25710" xr:uid="{00000000-0005-0000-0000-00009E640000}"/>
    <cellStyle name="40% - 强调文字颜色 1 4 2 3 3 4 2" xfId="25711" xr:uid="{00000000-0005-0000-0000-00009F640000}"/>
    <cellStyle name="40% - 强调文字颜色 1 4 2 3 3 4 2 2" xfId="10452" xr:uid="{00000000-0005-0000-0000-000004290000}"/>
    <cellStyle name="40% - 强调文字颜色 1 4 2 3 3 4 3" xfId="25713" xr:uid="{00000000-0005-0000-0000-0000A1640000}"/>
    <cellStyle name="40% - 强调文字颜色 1 4 2 3 3 5" xfId="24919" xr:uid="{00000000-0005-0000-0000-000087610000}"/>
    <cellStyle name="40% - 强调文字颜色 1 4 2 3 3 5 2" xfId="24923" xr:uid="{00000000-0005-0000-0000-00008B610000}"/>
    <cellStyle name="40% - 强调文字颜色 1 4 2 3 3 5 3" xfId="24926" xr:uid="{00000000-0005-0000-0000-00008E610000}"/>
    <cellStyle name="40% - 强调文字颜色 1 4 2 3 3 6" xfId="24928" xr:uid="{00000000-0005-0000-0000-000090610000}"/>
    <cellStyle name="40% - 强调文字颜色 1 4 2 3 3 6 2" xfId="25715" xr:uid="{00000000-0005-0000-0000-0000A3640000}"/>
    <cellStyle name="40% - 强调文字颜色 1 4 2 3 3 7" xfId="24930" xr:uid="{00000000-0005-0000-0000-000092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05" xr:uid="{00000000-0005-0000-0000-00008D020000}"/>
    <cellStyle name="40% - 强调文字颜色 1 4 2 4 2" xfId="21223" xr:uid="{00000000-0005-0000-0000-000017530000}"/>
    <cellStyle name="40% - 强调文字颜色 1 4 2 4 2 2" xfId="3479" xr:uid="{00000000-0005-0000-0000-0000C70D0000}"/>
    <cellStyle name="40% - 强调文字颜色 1 4 2 4 2 2 2" xfId="231" xr:uid="{00000000-0005-0000-0000-00000B010000}"/>
    <cellStyle name="40% - 强调文字颜色 1 4 2 4 2 3" xfId="3482" xr:uid="{00000000-0005-0000-0000-0000CA0D0000}"/>
    <cellStyle name="40% - 强调文字颜色 1 4 2 4 2 3 2" xfId="10044" xr:uid="{00000000-0005-0000-0000-00006C270000}"/>
    <cellStyle name="40% - 强调文字颜色 1 4 2 4 2 4" xfId="3486" xr:uid="{00000000-0005-0000-0000-0000CE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4" xr:uid="{00000000-0005-0000-0000-0000AC640000}"/>
    <cellStyle name="40% - 强调文字颜色 1 4 2 4 6" xfId="25727" xr:uid="{00000000-0005-0000-0000-0000AF640000}"/>
    <cellStyle name="40% - 强调文字颜色 1 4 2 5" xfId="618" xr:uid="{00000000-0005-0000-0000-00009A020000}"/>
    <cellStyle name="40% - 强调文字颜色 1 4 2 5 2" xfId="25730" xr:uid="{00000000-0005-0000-0000-0000B2640000}"/>
    <cellStyle name="40% - 强调文字颜色 1 4 2 5 2 2" xfId="25733" xr:uid="{00000000-0005-0000-0000-0000B5640000}"/>
    <cellStyle name="40% - 强调文字颜色 1 4 2 5 2 2 2" xfId="25735" xr:uid="{00000000-0005-0000-0000-0000B7640000}"/>
    <cellStyle name="40% - 强调文字颜色 1 4 2 5 2 3" xfId="25737" xr:uid="{00000000-0005-0000-0000-0000B9640000}"/>
    <cellStyle name="40% - 强调文字颜色 1 4 2 5 2 4" xfId="12445" xr:uid="{00000000-0005-0000-0000-0000CD300000}"/>
    <cellStyle name="40% - 强调文字颜色 1 4 2 5 3" xfId="25739" xr:uid="{00000000-0005-0000-0000-0000BB640000}"/>
    <cellStyle name="40% - 强调文字颜色 1 4 2 5 3 2" xfId="25741" xr:uid="{00000000-0005-0000-0000-0000BD640000}"/>
    <cellStyle name="40% - 强调文字颜色 1 4 2 5 3 2 2" xfId="18504" xr:uid="{00000000-0005-0000-0000-000078480000}"/>
    <cellStyle name="40% - 强调文字颜色 1 4 2 5 3 3" xfId="25743" xr:uid="{00000000-0005-0000-0000-0000BF640000}"/>
    <cellStyle name="40% - 强调文字颜色 1 4 2 5 3 4" xfId="12470" xr:uid="{00000000-0005-0000-0000-0000E6300000}"/>
    <cellStyle name="40% - 强调文字颜色 1 4 2 5 4" xfId="25745" xr:uid="{00000000-0005-0000-0000-0000C1640000}"/>
    <cellStyle name="40% - 强调文字颜色 1 4 2 5 4 2" xfId="25747" xr:uid="{00000000-0005-0000-0000-0000C3640000}"/>
    <cellStyle name="40% - 强调文字颜色 1 4 2 5 5" xfId="25748" xr:uid="{00000000-0005-0000-0000-0000C4640000}"/>
    <cellStyle name="40% - 强调文字颜色 1 4 2 5 6" xfId="25752" xr:uid="{00000000-0005-0000-0000-0000C8640000}"/>
    <cellStyle name="40% - 强调文字颜色 1 4 2 6" xfId="21225" xr:uid="{00000000-0005-0000-0000-000019530000}"/>
    <cellStyle name="40% - 强调文字颜色 1 4 2 6 2" xfId="21228" xr:uid="{00000000-0005-0000-0000-00001C530000}"/>
    <cellStyle name="40% - 强调文字颜色 1 4 2 6 2 2" xfId="25755" xr:uid="{00000000-0005-0000-0000-0000CB640000}"/>
    <cellStyle name="40% - 强调文字颜色 1 4 2 6 2 2 2" xfId="13933" xr:uid="{00000000-0005-0000-0000-00009D360000}"/>
    <cellStyle name="40% - 强调文字颜色 1 4 2 6 2 3" xfId="25757" xr:uid="{00000000-0005-0000-0000-0000CD640000}"/>
    <cellStyle name="40% - 强调文字颜色 1 4 2 6 2 4" xfId="19968" xr:uid="{00000000-0005-0000-0000-0000304E0000}"/>
    <cellStyle name="40% - 强调文字颜色 1 4 2 6 3" xfId="25759" xr:uid="{00000000-0005-0000-0000-0000CF640000}"/>
    <cellStyle name="40% - 强调文字颜色 1 4 2 6 3 2" xfId="25761" xr:uid="{00000000-0005-0000-0000-0000D1640000}"/>
    <cellStyle name="40% - 强调文字颜色 1 4 2 6 3 3" xfId="25763" xr:uid="{00000000-0005-0000-0000-0000D3640000}"/>
    <cellStyle name="40% - 强调文字颜色 1 4 2 6 4" xfId="25765" xr:uid="{00000000-0005-0000-0000-0000D5640000}"/>
    <cellStyle name="40% - 强调文字颜色 1 4 2 6 4 2" xfId="25767" xr:uid="{00000000-0005-0000-0000-0000D7640000}"/>
    <cellStyle name="40% - 强调文字颜色 1 4 2 6 5" xfId="25769" xr:uid="{00000000-0005-0000-0000-0000D9640000}"/>
    <cellStyle name="40% - 强调文字颜色 1 4 2 6 6" xfId="25771" xr:uid="{00000000-0005-0000-0000-0000DB640000}"/>
    <cellStyle name="40% - 强调文字颜色 1 4 2 7" xfId="21231" xr:uid="{00000000-0005-0000-0000-00001F530000}"/>
    <cellStyle name="40% - 强调文字颜色 1 4 2 7 2" xfId="25773" xr:uid="{00000000-0005-0000-0000-0000DD640000}"/>
    <cellStyle name="40% - 强调文字颜色 1 4 2 7 2 2" xfId="25775" xr:uid="{00000000-0005-0000-0000-0000DF640000}"/>
    <cellStyle name="40% - 强调文字颜色 1 4 2 7 2 3" xfId="25777" xr:uid="{00000000-0005-0000-0000-0000E1640000}"/>
    <cellStyle name="40% - 强调文字颜色 1 4 2 7 3" xfId="25779" xr:uid="{00000000-0005-0000-0000-0000E3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4" xr:uid="{00000000-0005-0000-0000-000022530000}"/>
    <cellStyle name="40% - 强调文字颜色 1 4 2 8 2" xfId="23821" xr:uid="{00000000-0005-0000-0000-00003D5D0000}"/>
    <cellStyle name="40% - 强调文字颜色 1 4 2 8 2 2" xfId="23825" xr:uid="{00000000-0005-0000-0000-0000415D0000}"/>
    <cellStyle name="40% - 强调文字颜色 1 4 2 8 2 3" xfId="23827" xr:uid="{00000000-0005-0000-0000-0000435D0000}"/>
    <cellStyle name="40% - 强调文字颜色 1 4 2 8 3" xfId="23828" xr:uid="{00000000-0005-0000-0000-0000445D0000}"/>
    <cellStyle name="40% - 强调文字颜色 1 4 2 8 3 2" xfId="23832" xr:uid="{00000000-0005-0000-0000-0000485D0000}"/>
    <cellStyle name="40% - 强调文字颜色 1 4 2 8 4" xfId="23835" xr:uid="{00000000-0005-0000-0000-00004B5D0000}"/>
    <cellStyle name="40% - 强调文字颜色 1 4 2 8 5" xfId="23837" xr:uid="{00000000-0005-0000-0000-00004D5D0000}"/>
    <cellStyle name="40% - 强调文字颜色 1 4 2 9" xfId="25784" xr:uid="{00000000-0005-0000-0000-0000E8640000}"/>
    <cellStyle name="40% - 强调文字颜色 1 4 2 9 2" xfId="23849" xr:uid="{00000000-0005-0000-0000-0000595D0000}"/>
    <cellStyle name="40% - 强调文字颜色 1 4 2 9 3" xfId="23855" xr:uid="{00000000-0005-0000-0000-00005F5D0000}"/>
    <cellStyle name="40% - 强调文字颜色 1 4 3" xfId="832" xr:uid="{00000000-0005-0000-0000-000070030000}"/>
    <cellStyle name="40% - 强调文字颜色 1 4 3 2" xfId="1589" xr:uid="{00000000-0005-0000-0000-000065060000}"/>
    <cellStyle name="40% - 强调文字颜色 1 4 3 2 2" xfId="25787" xr:uid="{00000000-0005-0000-0000-0000EB640000}"/>
    <cellStyle name="40% - 强调文字颜色 1 4 4" xfId="11842" xr:uid="{00000000-0005-0000-0000-0000722E0000}"/>
    <cellStyle name="40% - 强调文字颜色 1 4 4 2" xfId="19297" xr:uid="{00000000-0005-0000-0000-0000914B0000}"/>
    <cellStyle name="40% - 强调文字颜色 1 4 4 2 2" xfId="25788" xr:uid="{00000000-0005-0000-0000-0000EC640000}"/>
    <cellStyle name="40% - 强调文字颜色 1 4 4 3" xfId="19299" xr:uid="{00000000-0005-0000-0000-0000934B0000}"/>
    <cellStyle name="40% - 强调文字颜色 1 4 4 4" xfId="25789" xr:uid="{00000000-0005-0000-0000-0000ED640000}"/>
    <cellStyle name="40% - 强调文字颜色 1 4 5" xfId="19302" xr:uid="{00000000-0005-0000-0000-0000964B0000}"/>
    <cellStyle name="40% - 强调文字颜色 1 4 5 2" xfId="19304" xr:uid="{00000000-0005-0000-0000-000098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3" xr:uid="{00000000-0005-0000-0000-000030000000}"/>
    <cellStyle name="40% - 强调文字颜色 1 4 5 2 3 2 3" xfId="292" xr:uid="{00000000-0005-0000-0000-00004D010000}"/>
    <cellStyle name="40% - 强调文字颜色 1 4 5 2 3 3" xfId="25798" xr:uid="{00000000-0005-0000-0000-0000F6640000}"/>
    <cellStyle name="40% - 强调文字颜色 1 4 5 2 3 4" xfId="25799" xr:uid="{00000000-0005-0000-0000-0000F7640000}"/>
    <cellStyle name="40% - 强调文字颜色 1 4 5 2 4" xfId="22221" xr:uid="{00000000-0005-0000-0000-0000FD560000}"/>
    <cellStyle name="40% - 强调文字颜色 1 4 5 2 4 2" xfId="25800" xr:uid="{00000000-0005-0000-0000-0000F8640000}"/>
    <cellStyle name="40% - 强调文字颜色 1 4 5 2 4 2 2" xfId="25801" xr:uid="{00000000-0005-0000-0000-0000F9640000}"/>
    <cellStyle name="40% - 强调文字颜色 1 4 5 2 4 3" xfId="25803" xr:uid="{00000000-0005-0000-0000-0000FB640000}"/>
    <cellStyle name="40% - 强调文字颜色 1 4 5 2 5" xfId="22223" xr:uid="{00000000-0005-0000-0000-0000FF560000}"/>
    <cellStyle name="40% - 强调文字颜色 1 4 5 2 5 2" xfId="25804" xr:uid="{00000000-0005-0000-0000-0000FC640000}"/>
    <cellStyle name="40% - 强调文字颜色 1 4 5 2 6" xfId="15332" xr:uid="{00000000-0005-0000-0000-0000143C0000}"/>
    <cellStyle name="40% - 强调文字颜色 1 4 5 3" xfId="25805" xr:uid="{00000000-0005-0000-0000-0000FD640000}"/>
    <cellStyle name="40% - 强调文字颜色 1 4 5 3 2" xfId="25807" xr:uid="{00000000-0005-0000-0000-0000FF64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4" xr:uid="{00000000-0005-0000-0000-000006650000}"/>
    <cellStyle name="40% - 强调文字颜色 1 4 5 4 2" xfId="25816" xr:uid="{00000000-0005-0000-0000-000008650000}"/>
    <cellStyle name="40% - 强调文字颜色 1 4 5 4 2 2" xfId="25817" xr:uid="{00000000-0005-0000-0000-000009650000}"/>
    <cellStyle name="40% - 强调文字颜色 1 4 5 4 2 3" xfId="25819" xr:uid="{00000000-0005-0000-0000-00000B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3" xr:uid="{00000000-0005-0000-0000-00000F650000}"/>
    <cellStyle name="40% - 强调文字颜色 1 4 5 5 2 2" xfId="25825" xr:uid="{00000000-0005-0000-0000-000011650000}"/>
    <cellStyle name="40% - 强调文字颜色 1 4 5 5 3" xfId="25829" xr:uid="{00000000-0005-0000-0000-000015650000}"/>
    <cellStyle name="40% - 强调文字颜色 1 4 5 6" xfId="25831" xr:uid="{00000000-0005-0000-0000-000017650000}"/>
    <cellStyle name="40% - 强调文字颜色 1 4 5 6 2" xfId="25833" xr:uid="{00000000-0005-0000-0000-000019650000}"/>
    <cellStyle name="40% - 强调文字颜色 1 4 5 7" xfId="25835" xr:uid="{00000000-0005-0000-0000-00001B650000}"/>
    <cellStyle name="40% - 强调文字颜色 1 4 6" xfId="19307" xr:uid="{00000000-0005-0000-0000-00009B4B0000}"/>
    <cellStyle name="40% - 强调文字颜色 1 4 6 2" xfId="22502" xr:uid="{00000000-0005-0000-0000-000016580000}"/>
    <cellStyle name="40% - 强调文字颜色 1 4 6 2 2" xfId="14912" xr:uid="{00000000-0005-0000-0000-0000703A0000}"/>
    <cellStyle name="40% - 强调文字颜色 1 4 6 2 2 2" xfId="14914" xr:uid="{00000000-0005-0000-0000-0000723A0000}"/>
    <cellStyle name="40% - 强调文字颜色 1 4 6 2 2 2 2" xfId="14916" xr:uid="{00000000-0005-0000-0000-0000743A0000}"/>
    <cellStyle name="40% - 强调文字颜色 1 4 6 2 2 2 3" xfId="14919" xr:uid="{00000000-0005-0000-0000-0000773A0000}"/>
    <cellStyle name="40% - 强调文字颜色 1 4 6 2 2 3" xfId="14921" xr:uid="{00000000-0005-0000-0000-0000793A0000}"/>
    <cellStyle name="40% - 强调文字颜色 1 4 6 2 2 4" xfId="14926" xr:uid="{00000000-0005-0000-0000-00007E3A0000}"/>
    <cellStyle name="40% - 强调文字颜色 1 4 6 2 3" xfId="14941" xr:uid="{00000000-0005-0000-0000-00008D3A0000}"/>
    <cellStyle name="40% - 强调文字颜色 1 4 6 2 3 2" xfId="14943" xr:uid="{00000000-0005-0000-0000-00008F3A0000}"/>
    <cellStyle name="40% - 强调文字颜色 1 4 6 2 3 2 2" xfId="14946" xr:uid="{00000000-0005-0000-0000-0000923A0000}"/>
    <cellStyle name="40% - 强调文字颜色 1 4 6 2 3 2 3" xfId="14949" xr:uid="{00000000-0005-0000-0000-0000953A0000}"/>
    <cellStyle name="40% - 强调文字颜色 1 4 6 2 3 3" xfId="14952" xr:uid="{00000000-0005-0000-0000-0000983A0000}"/>
    <cellStyle name="40% - 强调文字颜色 1 4 6 2 3 4" xfId="14957" xr:uid="{00000000-0005-0000-0000-00009D3A0000}"/>
    <cellStyle name="40% - 强调文字颜色 1 4 6 2 4" xfId="14962" xr:uid="{00000000-0005-0000-0000-0000A23A0000}"/>
    <cellStyle name="40% - 强调文字颜色 1 4 6 2 4 2" xfId="14964" xr:uid="{00000000-0005-0000-0000-0000A43A0000}"/>
    <cellStyle name="40% - 强调文字颜色 1 4 6 2 4 2 2" xfId="14966" xr:uid="{00000000-0005-0000-0000-0000A63A0000}"/>
    <cellStyle name="40% - 强调文字颜色 1 4 6 2 4 3" xfId="14971" xr:uid="{00000000-0005-0000-0000-0000AB3A0000}"/>
    <cellStyle name="40% - 强调文字颜色 1 4 6 2 5" xfId="14980" xr:uid="{00000000-0005-0000-0000-0000B43A0000}"/>
    <cellStyle name="40% - 强调文字颜色 1 4 6 2 5 2" xfId="14982" xr:uid="{00000000-0005-0000-0000-0000B63A0000}"/>
    <cellStyle name="40% - 强调文字颜色 1 4 6 2 6" xfId="25837" xr:uid="{00000000-0005-0000-0000-00001D650000}"/>
    <cellStyle name="40% - 强调文字颜色 1 4 6 3" xfId="22504" xr:uid="{00000000-0005-0000-0000-000018580000}"/>
    <cellStyle name="40% - 强调文字颜色 1 4 6 3 2" xfId="15060" xr:uid="{00000000-0005-0000-0000-0000043B0000}"/>
    <cellStyle name="40% - 强调文字颜色 1 4 6 3 2 2" xfId="15064" xr:uid="{00000000-0005-0000-0000-0000083B0000}"/>
    <cellStyle name="40% - 强调文字颜色 1 4 6 3 2 3" xfId="25838" xr:uid="{00000000-0005-0000-0000-00001E650000}"/>
    <cellStyle name="40% - 强调文字颜色 1 4 6 3 3" xfId="25839" xr:uid="{00000000-0005-0000-0000-00001F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1" xr:uid="{00000000-0005-0000-0000-0000373B0000}"/>
    <cellStyle name="40% - 强调文字颜色 1 4 6 4 2 3" xfId="25842" xr:uid="{00000000-0005-0000-0000-000022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2" xr:uid="{00000000-0005-0000-0000-000020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5" xr:uid="{00000000-0005-0000-0000-0000C3120000}"/>
    <cellStyle name="40% - 强调文字颜色 1 5 11 2" xfId="177" xr:uid="{00000000-0005-0000-0000-0000D0000000}"/>
    <cellStyle name="40% - 强调文字颜色 1 5 12" xfId="1733" xr:uid="{00000000-0005-0000-0000-0000F5060000}"/>
    <cellStyle name="40% - 强调文字颜色 1 5 13" xfId="3721" xr:uid="{00000000-0005-0000-0000-0000B90E0000}"/>
    <cellStyle name="40% - 强调文字颜色 1 5 13 2" xfId="357" xr:uid="{00000000-0005-0000-0000-000095010000}"/>
    <cellStyle name="40% - 强调文字颜色 1 5 14" xfId="4794" xr:uid="{00000000-0005-0000-0000-0000EA120000}"/>
    <cellStyle name="40% - 强调文字颜色 1 5 15" xfId="3461" xr:uid="{00000000-0005-0000-0000-0000B50D0000}"/>
    <cellStyle name="40% - 强调文字颜色 1 5 2" xfId="11862" xr:uid="{00000000-0005-0000-0000-000086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59" xr:uid="{00000000-0005-0000-0000-000033650000}"/>
    <cellStyle name="40% - 强调文字颜色 1 5 2 3" xfId="2466" xr:uid="{00000000-0005-0000-0000-0000D2090000}"/>
    <cellStyle name="40% - 强调文字颜色 1 5 2 3 2" xfId="25861" xr:uid="{00000000-0005-0000-0000-000035650000}"/>
    <cellStyle name="40% - 强调文字颜色 1 5 2 3 2 2" xfId="25863" xr:uid="{00000000-0005-0000-0000-000037650000}"/>
    <cellStyle name="40% - 强调文字颜色 1 5 2 3 3" xfId="25865" xr:uid="{00000000-0005-0000-0000-000039650000}"/>
    <cellStyle name="40% - 强调文字颜色 1 5 2 3 4" xfId="25867" xr:uid="{00000000-0005-0000-0000-00003B650000}"/>
    <cellStyle name="40% - 强调文字颜色 1 5 2 4" xfId="8762" xr:uid="{00000000-0005-0000-0000-00006A220000}"/>
    <cellStyle name="40% - 强调文字颜色 1 5 2 4 2" xfId="25868" xr:uid="{00000000-0005-0000-0000-00003C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5" xr:uid="{00000000-0005-0000-0000-0000892E0000}"/>
    <cellStyle name="40% - 强调文字颜色 1 5 3 2" xfId="11869" xr:uid="{00000000-0005-0000-0000-00008D2E0000}"/>
    <cellStyle name="40% - 强调文字颜色 1 5 3 2 2" xfId="15647" xr:uid="{00000000-0005-0000-0000-00004F3D0000}"/>
    <cellStyle name="40% - 强调文字颜色 1 5 3 2 3" xfId="25872" xr:uid="{00000000-0005-0000-0000-000040650000}"/>
    <cellStyle name="40% - 强调文字颜色 1 5 3 3" xfId="11871" xr:uid="{00000000-0005-0000-0000-00008F2E0000}"/>
    <cellStyle name="40% - 强调文字颜色 1 5 3 3 2" xfId="15652" xr:uid="{00000000-0005-0000-0000-0000543D0000}"/>
    <cellStyle name="40% - 强调文字颜色 1 5 3 3 2 2" xfId="25873" xr:uid="{00000000-0005-0000-0000-000041650000}"/>
    <cellStyle name="40% - 强调文字颜色 1 5 3 3 3" xfId="25874" xr:uid="{00000000-0005-0000-0000-000042650000}"/>
    <cellStyle name="40% - 强调文字颜色 1 5 3 3 4" xfId="25877" xr:uid="{00000000-0005-0000-0000-000045650000}"/>
    <cellStyle name="40% - 强调文字颜色 1 5 3 4" xfId="25878" xr:uid="{00000000-0005-0000-0000-000046650000}"/>
    <cellStyle name="40% - 强调文字颜色 1 5 4" xfId="11876" xr:uid="{00000000-0005-0000-0000-0000942E0000}"/>
    <cellStyle name="40% - 强调文字颜色 1 5 4 2" xfId="11880" xr:uid="{00000000-0005-0000-0000-0000982E0000}"/>
    <cellStyle name="40% - 强调文字颜色 1 5 4 2 2" xfId="22599" xr:uid="{00000000-0005-0000-0000-000077580000}"/>
    <cellStyle name="40% - 强调文字颜色 1 5 4 2 2 2" xfId="25785" xr:uid="{00000000-0005-0000-0000-0000E9640000}"/>
    <cellStyle name="40% - 强调文字颜色 1 5 4 2 3" xfId="22601" xr:uid="{00000000-0005-0000-0000-000079580000}"/>
    <cellStyle name="40% - 强调文字颜色 1 5 4 2 3 2" xfId="25880" xr:uid="{00000000-0005-0000-0000-000048650000}"/>
    <cellStyle name="40% - 强调文字颜色 1 5 4 2 4" xfId="25882" xr:uid="{00000000-0005-0000-0000-00004A650000}"/>
    <cellStyle name="40% - 强调文字颜色 1 5 4 3" xfId="19310" xr:uid="{00000000-0005-0000-0000-00009E4B0000}"/>
    <cellStyle name="40% - 强调文字颜色 1 5 4 3 2" xfId="22612" xr:uid="{00000000-0005-0000-0000-000084580000}"/>
    <cellStyle name="40% - 强调文字颜色 1 5 4 3 3" xfId="25883" xr:uid="{00000000-0005-0000-0000-00004B650000}"/>
    <cellStyle name="40% - 强调文字颜色 1 5 4 4" xfId="25886" xr:uid="{00000000-0005-0000-0000-00004E650000}"/>
    <cellStyle name="40% - 强调文字颜色 1 5 4 5" xfId="25888" xr:uid="{00000000-0005-0000-0000-000050650000}"/>
    <cellStyle name="40% - 强调文字颜色 1 5 4 6" xfId="25891" xr:uid="{00000000-0005-0000-0000-000053650000}"/>
    <cellStyle name="40% - 强调文字颜色 1 5 5" xfId="11884" xr:uid="{00000000-0005-0000-0000-00009C2E0000}"/>
    <cellStyle name="40% - 强调文字颜色 1 5 5 2" xfId="25893" xr:uid="{00000000-0005-0000-0000-000055650000}"/>
    <cellStyle name="40% - 强调文字颜色 1 5 5 2 2" xfId="25894" xr:uid="{00000000-0005-0000-0000-000056650000}"/>
    <cellStyle name="40% - 强调文字颜色 1 5 5 2 2 2" xfId="25895" xr:uid="{00000000-0005-0000-0000-000057650000}"/>
    <cellStyle name="40% - 强调文字颜色 1 5 5 2 3" xfId="3659" xr:uid="{00000000-0005-0000-0000-00007B0E0000}"/>
    <cellStyle name="40% - 强调文字颜色 1 5 5 2 4" xfId="25898" xr:uid="{00000000-0005-0000-0000-00005A650000}"/>
    <cellStyle name="40% - 强调文字颜色 1 5 5 3" xfId="25899" xr:uid="{00000000-0005-0000-0000-00005B650000}"/>
    <cellStyle name="40% - 强调文字颜色 1 5 5 3 2" xfId="25901" xr:uid="{00000000-0005-0000-0000-00005D650000}"/>
    <cellStyle name="40% - 强调文字颜色 1 5 5 3 2 2" xfId="25904" xr:uid="{00000000-0005-0000-0000-000060650000}"/>
    <cellStyle name="40% - 强调文字颜色 1 5 5 3 3" xfId="1969" xr:uid="{00000000-0005-0000-0000-0000E1070000}"/>
    <cellStyle name="40% - 强调文字颜色 1 5 5 4" xfId="25906" xr:uid="{00000000-0005-0000-0000-000062650000}"/>
    <cellStyle name="40% - 强调文字颜色 1 5 5 4 2" xfId="25908" xr:uid="{00000000-0005-0000-0000-000064650000}"/>
    <cellStyle name="40% - 强调文字颜色 1 5 5 5" xfId="25909" xr:uid="{00000000-0005-0000-0000-000065650000}"/>
    <cellStyle name="40% - 强调文字颜色 1 5 5 6" xfId="25911" xr:uid="{00000000-0005-0000-0000-000067650000}"/>
    <cellStyle name="40% - 强调文字颜色 1 5 6" xfId="11887" xr:uid="{00000000-0005-0000-0000-00009F2E0000}"/>
    <cellStyle name="40% - 强调文字颜色 1 5 6 2" xfId="25913" xr:uid="{00000000-0005-0000-0000-000069650000}"/>
    <cellStyle name="40% - 强调文字颜色 1 5 6 2 2" xfId="3688" xr:uid="{00000000-0005-0000-0000-0000980E0000}"/>
    <cellStyle name="40% - 强调文字颜色 1 5 6 2 2 2" xfId="4567" xr:uid="{00000000-0005-0000-0000-000007120000}"/>
    <cellStyle name="40% - 强调文字颜色 1 5 6 2 3" xfId="2002" xr:uid="{00000000-0005-0000-0000-000002080000}"/>
    <cellStyle name="40% - 强调文字颜色 1 5 6 2 4" xfId="2008" xr:uid="{00000000-0005-0000-0000-000008080000}"/>
    <cellStyle name="40% - 强调文字颜色 1 5 6 3" xfId="25914" xr:uid="{00000000-0005-0000-0000-00006A650000}"/>
    <cellStyle name="40% - 强调文字颜色 1 5 6 3 2" xfId="3698" xr:uid="{00000000-0005-0000-0000-0000A20E0000}"/>
    <cellStyle name="40% - 强调文字颜色 1 5 6 3 3" xfId="2016" xr:uid="{00000000-0005-0000-0000-000010080000}"/>
    <cellStyle name="40% - 强调文字颜色 1 5 6 4" xfId="22954" xr:uid="{00000000-0005-0000-0000-0000DA590000}"/>
    <cellStyle name="40% - 强调文字颜色 1 5 6 4 2" xfId="3707" xr:uid="{00000000-0005-0000-0000-0000AB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6" xr:uid="{00000000-0005-0000-0000-0000EE060000}"/>
    <cellStyle name="40% - 强调文字颜色 1 5 7 2 3" xfId="3716" xr:uid="{00000000-0005-0000-0000-0000B40E0000}"/>
    <cellStyle name="40% - 强调文字颜色 1 5 7 3" xfId="25918" xr:uid="{00000000-0005-0000-0000-00006E650000}"/>
    <cellStyle name="40% - 强调文字颜色 1 5 7 4" xfId="25920" xr:uid="{00000000-0005-0000-0000-000070650000}"/>
    <cellStyle name="40% - 强调文字颜色 1 5 8" xfId="19355" xr:uid="{00000000-0005-0000-0000-0000CB4B0000}"/>
    <cellStyle name="40% - 强调文字颜色 1 5 8 2" xfId="19358" xr:uid="{00000000-0005-0000-0000-0000CE4B0000}"/>
    <cellStyle name="40% - 强调文字颜色 1 5 8 2 2" xfId="10143" xr:uid="{00000000-0005-0000-0000-0000CF270000}"/>
    <cellStyle name="40% - 强调文字颜色 1 5 8 2 3" xfId="10145" xr:uid="{00000000-0005-0000-0000-0000D1270000}"/>
    <cellStyle name="40% - 强调文字颜色 1 5 8 3" xfId="19361" xr:uid="{00000000-0005-0000-0000-0000D14B0000}"/>
    <cellStyle name="40% - 强调文字颜色 1 5 8 4" xfId="25921" xr:uid="{00000000-0005-0000-0000-000071650000}"/>
    <cellStyle name="40% - 强调文字颜色 1 5 9" xfId="19365" xr:uid="{00000000-0005-0000-0000-0000D5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900" xr:uid="{00000000-0005-0000-0000-0000AC2E0000}"/>
    <cellStyle name="40% - 强调文字颜色 1 6 2 2" xfId="11902" xr:uid="{00000000-0005-0000-0000-0000AE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8" xr:uid="{00000000-0005-0000-0000-00003A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3" xr:uid="{00000000-0005-0000-0000-00009B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9" xr:uid="{00000000-0005-0000-0000-00007D570000}"/>
    <cellStyle name="40% - 强调文字颜色 1 6 2 2 5" xfId="8802" xr:uid="{00000000-0005-0000-0000-000092220000}"/>
    <cellStyle name="40% - 强调文字颜色 1 6 2 2 5 2" xfId="8804" xr:uid="{00000000-0005-0000-0000-000094220000}"/>
    <cellStyle name="40% - 强调文字颜色 1 6 2 2 6" xfId="8807" xr:uid="{00000000-0005-0000-0000-000097220000}"/>
    <cellStyle name="40% - 强调文字颜色 1 6 2 2 6 2" xfId="25942" xr:uid="{00000000-0005-0000-0000-000086650000}"/>
    <cellStyle name="40% - 强调文字颜色 1 6 2 2 7" xfId="8810" xr:uid="{00000000-0005-0000-0000-00009A220000}"/>
    <cellStyle name="40% - 强调文字颜色 1 6 2 3" xfId="25943" xr:uid="{00000000-0005-0000-0000-000087650000}"/>
    <cellStyle name="40% - 强调文字颜色 1 6 2 3 2" xfId="17280" xr:uid="{00000000-0005-0000-0000-0000B0430000}"/>
    <cellStyle name="40% - 强调文字颜色 1 6 2 3 2 2" xfId="107" xr:uid="{00000000-0005-0000-0000-00007C000000}"/>
    <cellStyle name="40% - 强调文字颜色 1 6 2 3 2 3" xfId="6049" xr:uid="{00000000-0005-0000-0000-0000D1170000}"/>
    <cellStyle name="40% - 强调文字颜色 1 6 2 3 3" xfId="17282" xr:uid="{00000000-0005-0000-0000-0000B2430000}"/>
    <cellStyle name="40% - 强调文字颜色 1 6 2 4" xfId="25944" xr:uid="{00000000-0005-0000-0000-000088650000}"/>
    <cellStyle name="40% - 强调文字颜色 1 6 2 5" xfId="11219" xr:uid="{00000000-0005-0000-0000-0000032C0000}"/>
    <cellStyle name="40% - 强调文字颜色 1 6 2 5 2" xfId="25945" xr:uid="{00000000-0005-0000-0000-000089650000}"/>
    <cellStyle name="40% - 强调文字颜色 1 6 2 6" xfId="11221" xr:uid="{00000000-0005-0000-0000-0000052C0000}"/>
    <cellStyle name="40% - 强调文字颜色 1 6 3" xfId="11904" xr:uid="{00000000-0005-0000-0000-0000B02E0000}"/>
    <cellStyle name="40% - 强调文字颜色 1 6 3 2" xfId="13263" xr:uid="{00000000-0005-0000-0000-0000FF330000}"/>
    <cellStyle name="40% - 强调文字颜色 1 6 3 2 2" xfId="25946" xr:uid="{00000000-0005-0000-0000-00008A650000}"/>
    <cellStyle name="40% - 强调文字颜色 1 6 3 2 2 2" xfId="3746" xr:uid="{00000000-0005-0000-0000-0000D20E0000}"/>
    <cellStyle name="40% - 强调文字颜色 1 6 3 2 2 2 2" xfId="3752" xr:uid="{00000000-0005-0000-0000-0000D80E0000}"/>
    <cellStyle name="40% - 强调文字颜色 1 6 3 2 2 3" xfId="3766" xr:uid="{00000000-0005-0000-0000-0000E60E0000}"/>
    <cellStyle name="40% - 强调文字颜色 1 6 3 2 3" xfId="25948" xr:uid="{00000000-0005-0000-0000-00008C650000}"/>
    <cellStyle name="40% - 强调文字颜色 1 6 3 2 3 2" xfId="3777" xr:uid="{00000000-0005-0000-0000-0000F10E0000}"/>
    <cellStyle name="40% - 强调文字颜色 1 6 3 2 4" xfId="25950" xr:uid="{00000000-0005-0000-0000-00008E650000}"/>
    <cellStyle name="40% - 强调文字颜色 1 6 3 2 5" xfId="8826" xr:uid="{00000000-0005-0000-0000-0000AA220000}"/>
    <cellStyle name="40% - 强调文字颜色 1 6 3 3" xfId="25952" xr:uid="{00000000-0005-0000-0000-000090650000}"/>
    <cellStyle name="40% - 强调文字颜色 1 6 3 3 2" xfId="25954" xr:uid="{00000000-0005-0000-0000-000092650000}"/>
    <cellStyle name="40% - 强调文字颜色 1 6 3 3 2 2" xfId="25956" xr:uid="{00000000-0005-0000-0000-000094650000}"/>
    <cellStyle name="40% - 强调文字颜色 1 6 3 3 2 3" xfId="20194" xr:uid="{00000000-0005-0000-0000-0000124F0000}"/>
    <cellStyle name="40% - 强调文字颜色 1 6 3 3 3" xfId="25958" xr:uid="{00000000-0005-0000-0000-000096650000}"/>
    <cellStyle name="40% - 强调文字颜色 1 6 3 3 4" xfId="25960" xr:uid="{00000000-0005-0000-0000-000098650000}"/>
    <cellStyle name="40% - 强调文字颜色 1 6 3 4" xfId="25961" xr:uid="{00000000-0005-0000-0000-000099650000}"/>
    <cellStyle name="40% - 强调文字颜色 1 6 3 4 2" xfId="25963" xr:uid="{00000000-0005-0000-0000-00009B650000}"/>
    <cellStyle name="40% - 强调文字颜色 1 6 3 4 2 2" xfId="25965" xr:uid="{00000000-0005-0000-0000-00009D650000}"/>
    <cellStyle name="40% - 强调文字颜色 1 6 3 4 3" xfId="25966" xr:uid="{00000000-0005-0000-0000-00009E650000}"/>
    <cellStyle name="40% - 强调文字颜色 1 6 3 5" xfId="25967" xr:uid="{00000000-0005-0000-0000-00009F650000}"/>
    <cellStyle name="40% - 强调文字颜色 1 6 3 5 2" xfId="7491" xr:uid="{00000000-0005-0000-0000-000073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6" xr:uid="{00000000-0005-0000-0000-0000B22E0000}"/>
    <cellStyle name="40% - 强调文字颜色 1 6 4 2" xfId="23704" xr:uid="{00000000-0005-0000-0000-0000C85C0000}"/>
    <cellStyle name="40% - 强调文字颜色 1 6 4 2 2" xfId="16273" xr:uid="{00000000-0005-0000-0000-0000C13F0000}"/>
    <cellStyle name="40% - 强调文字颜色 1 6 4 2 3" xfId="25973" xr:uid="{00000000-0005-0000-0000-0000A5650000}"/>
    <cellStyle name="40% - 强调文字颜色 1 6 4 3" xfId="23707" xr:uid="{00000000-0005-0000-0000-0000CB5C0000}"/>
    <cellStyle name="40% - 强调文字颜色 1 6 5" xfId="25974" xr:uid="{00000000-0005-0000-0000-0000A6650000}"/>
    <cellStyle name="40% - 强调文字颜色 1 6 5 2" xfId="25975" xr:uid="{00000000-0005-0000-0000-0000A7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3" xr:uid="{00000000-0005-0000-0000-0000EF160000}"/>
    <cellStyle name="40% - 强调文字颜色 1 7 2" xfId="11914" xr:uid="{00000000-0005-0000-0000-0000BA2E0000}"/>
    <cellStyle name="40% - 强调文字颜色 1 7 2 2" xfId="8509" xr:uid="{00000000-0005-0000-0000-00006D210000}"/>
    <cellStyle name="40% - 强调文字颜色 1 7 2 2 2" xfId="8511" xr:uid="{00000000-0005-0000-0000-00006F210000}"/>
    <cellStyle name="40% - 强调文字颜色 1 7 2 2 2 2" xfId="8405" xr:uid="{00000000-0005-0000-0000-000005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29" xr:uid="{00000000-0005-0000-0000-00001D210000}"/>
    <cellStyle name="40% - 强调文字颜色 1 7 2 2 4" xfId="25982" xr:uid="{00000000-0005-0000-0000-0000AE650000}"/>
    <cellStyle name="40% - 强调文字颜色 1 7 2 2 5" xfId="25983" xr:uid="{00000000-0005-0000-0000-0000AF650000}"/>
    <cellStyle name="40% - 强调文字颜色 1 7 2 3" xfId="8513" xr:uid="{00000000-0005-0000-0000-000071210000}"/>
    <cellStyle name="40% - 强调文字颜色 1 7 2 3 2" xfId="25984" xr:uid="{00000000-0005-0000-0000-0000B0650000}"/>
    <cellStyle name="40% - 强调文字颜色 1 7 2 3 2 2" xfId="25985" xr:uid="{00000000-0005-0000-0000-0000B1650000}"/>
    <cellStyle name="40% - 强调文字颜色 1 7 2 3 2 3" xfId="25988" xr:uid="{00000000-0005-0000-0000-0000B4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6" xr:uid="{00000000-0005-0000-0000-000074210000}"/>
    <cellStyle name="40% - 强调文字颜色 1 7 2 4 2" xfId="20908" xr:uid="{00000000-0005-0000-0000-0000DC510000}"/>
    <cellStyle name="40% - 强调文字颜色 1 7 2 4 2 2" xfId="20910" xr:uid="{00000000-0005-0000-0000-0000DE510000}"/>
    <cellStyle name="40% - 强调文字颜色 1 7 2 4 3" xfId="20948" xr:uid="{00000000-0005-0000-0000-000004520000}"/>
    <cellStyle name="40% - 强调文字颜色 1 7 2 5" xfId="11231" xr:uid="{00000000-0005-0000-0000-00000F2C0000}"/>
    <cellStyle name="40% - 强调文字颜色 1 7 2 5 2" xfId="21040" xr:uid="{00000000-0005-0000-0000-000060520000}"/>
    <cellStyle name="40% - 强调文字颜色 1 7 2 5 3" xfId="21060" xr:uid="{00000000-0005-0000-0000-000074520000}"/>
    <cellStyle name="40% - 强调文字颜色 1 7 2 6" xfId="21093" xr:uid="{00000000-0005-0000-0000-000095520000}"/>
    <cellStyle name="40% - 强调文字颜色 1 7 2 6 2" xfId="5102" xr:uid="{00000000-0005-0000-0000-00001E140000}"/>
    <cellStyle name="40% - 强调文字颜色 1 7 2 7" xfId="21113" xr:uid="{00000000-0005-0000-0000-0000A9520000}"/>
    <cellStyle name="40% - 强调文字颜色 1 7 3" xfId="11916" xr:uid="{00000000-0005-0000-0000-0000BC2E0000}"/>
    <cellStyle name="40% - 强调文字颜色 1 7 3 2" xfId="25995" xr:uid="{00000000-0005-0000-0000-0000BB650000}"/>
    <cellStyle name="40% - 强调文字颜色 1 7 3 2 2" xfId="25997" xr:uid="{00000000-0005-0000-0000-0000BD650000}"/>
    <cellStyle name="40% - 强调文字颜色 1 7 3 2 2 2" xfId="8633" xr:uid="{00000000-0005-0000-0000-0000E9210000}"/>
    <cellStyle name="40% - 强调文字颜色 1 7 3 2 2 3" xfId="8639" xr:uid="{00000000-0005-0000-0000-0000EF210000}"/>
    <cellStyle name="40% - 强调文字颜色 1 7 3 2 3" xfId="25999" xr:uid="{00000000-0005-0000-0000-0000BF650000}"/>
    <cellStyle name="40% - 强调文字颜色 1 7 3 2 3 2" xfId="8651" xr:uid="{00000000-0005-0000-0000-0000FB210000}"/>
    <cellStyle name="40% - 强调文字颜色 1 7 3 2 4" xfId="26000" xr:uid="{00000000-0005-0000-0000-0000C0650000}"/>
    <cellStyle name="40% - 强调文字颜色 1 7 3 3" xfId="26001" xr:uid="{00000000-0005-0000-0000-0000C1650000}"/>
    <cellStyle name="40% - 强调文字颜色 1 7 3 3 2" xfId="26003" xr:uid="{00000000-0005-0000-0000-0000C3650000}"/>
    <cellStyle name="40% - 强调文字颜色 1 7 3 3 2 2" xfId="26004" xr:uid="{00000000-0005-0000-0000-0000C4650000}"/>
    <cellStyle name="40% - 强调文字颜色 1 7 3 3 2 3" xfId="26006" xr:uid="{00000000-0005-0000-0000-0000C6650000}"/>
    <cellStyle name="40% - 强调文字颜色 1 7 3 3 3" xfId="26009" xr:uid="{00000000-0005-0000-0000-0000C9650000}"/>
    <cellStyle name="40% - 强调文字颜色 1 7 3 3 4" xfId="26010" xr:uid="{00000000-0005-0000-0000-0000CA650000}"/>
    <cellStyle name="40% - 强调文字颜色 1 7 3 4" xfId="21193" xr:uid="{00000000-0005-0000-0000-0000F9520000}"/>
    <cellStyle name="40% - 强调文字颜色 1 7 3 4 2" xfId="21195" xr:uid="{00000000-0005-0000-0000-0000FB520000}"/>
    <cellStyle name="40% - 强调文字颜色 1 7 3 4 3" xfId="26011" xr:uid="{00000000-0005-0000-0000-0000CB650000}"/>
    <cellStyle name="40% - 强调文字颜色 1 7 3 5" xfId="26012" xr:uid="{00000000-0005-0000-0000-0000CC650000}"/>
    <cellStyle name="40% - 强调文字颜色 1 7 3 5 2" xfId="15920" xr:uid="{00000000-0005-0000-0000-0000603E0000}"/>
    <cellStyle name="40% - 强调文字颜色 1 7 3 6" xfId="26013" xr:uid="{00000000-0005-0000-0000-0000CD650000}"/>
    <cellStyle name="40% - 强调文字颜色 1 7 3 7" xfId="26014" xr:uid="{00000000-0005-0000-0000-0000CE650000}"/>
    <cellStyle name="40% - 强调文字颜色 1 7 4" xfId="11919" xr:uid="{00000000-0005-0000-0000-0000BF2E0000}"/>
    <cellStyle name="40% - 强调文字颜色 1 7 4 2" xfId="23718" xr:uid="{00000000-0005-0000-0000-0000D65C0000}"/>
    <cellStyle name="40% - 强调文字颜色 1 7 4 2 2" xfId="26015" xr:uid="{00000000-0005-0000-0000-0000CF650000}"/>
    <cellStyle name="40% - 强调文字颜色 1 7 4 2 3" xfId="26018" xr:uid="{00000000-0005-0000-0000-0000D2650000}"/>
    <cellStyle name="40% - 强调文字颜色 1 7 4 3" xfId="26021" xr:uid="{00000000-0005-0000-0000-0000D5650000}"/>
    <cellStyle name="40% - 强调文字颜色 1 7 5" xfId="26023" xr:uid="{00000000-0005-0000-0000-0000D7650000}"/>
    <cellStyle name="40% - 强调文字颜色 1 7 5 2" xfId="26024" xr:uid="{00000000-0005-0000-0000-0000D8650000}"/>
    <cellStyle name="40% - 强调文字颜色 1 7 5 3" xfId="26026" xr:uid="{00000000-0005-0000-0000-0000DA650000}"/>
    <cellStyle name="40% - 强调文字颜色 1 7 6" xfId="26027" xr:uid="{00000000-0005-0000-0000-0000DB650000}"/>
    <cellStyle name="40% - 强调文字颜色 1 7 6 2" xfId="26028" xr:uid="{00000000-0005-0000-0000-0000DC650000}"/>
    <cellStyle name="40% - 强调文字颜色 1 7 7" xfId="26030" xr:uid="{00000000-0005-0000-0000-0000DE650000}"/>
    <cellStyle name="40% - 强调文字颜色 1 8" xfId="5825" xr:uid="{00000000-0005-0000-0000-0000F1160000}"/>
    <cellStyle name="40% - 强调文字颜色 1 8 2" xfId="11928" xr:uid="{00000000-0005-0000-0000-0000C82E0000}"/>
    <cellStyle name="40% - 强调文字颜色 1 8 2 2" xfId="26031" xr:uid="{00000000-0005-0000-0000-0000DF650000}"/>
    <cellStyle name="40% - 强调文字颜色 1 8 2 2 2" xfId="26032" xr:uid="{00000000-0005-0000-0000-0000E0650000}"/>
    <cellStyle name="40% - 强调文字颜色 1 8 2 2 2 2" xfId="9324" xr:uid="{00000000-0005-0000-0000-00009C240000}"/>
    <cellStyle name="40% - 强调文字颜色 1 8 2 2 2 2 2" xfId="9327" xr:uid="{00000000-0005-0000-0000-00009F240000}"/>
    <cellStyle name="40% - 强调文字颜色 1 8 2 2 2 3" xfId="9330" xr:uid="{00000000-0005-0000-0000-0000A2240000}"/>
    <cellStyle name="40% - 强调文字颜色 1 8 2 2 3" xfId="26034" xr:uid="{00000000-0005-0000-0000-0000E2650000}"/>
    <cellStyle name="40% - 强调文字颜色 1 8 2 2 3 2" xfId="9341" xr:uid="{00000000-0005-0000-0000-0000AD240000}"/>
    <cellStyle name="40% - 强调文字颜色 1 8 2 2 4" xfId="26036" xr:uid="{00000000-0005-0000-0000-0000E4650000}"/>
    <cellStyle name="40% - 强调文字颜色 1 8 2 2 5" xfId="26038" xr:uid="{00000000-0005-0000-0000-0000E6650000}"/>
    <cellStyle name="40% - 强调文字颜色 1 8 2 3" xfId="26040" xr:uid="{00000000-0005-0000-0000-0000E8650000}"/>
    <cellStyle name="40% - 强调文字颜色 1 8 2 3 2" xfId="26041" xr:uid="{00000000-0005-0000-0000-0000E9650000}"/>
    <cellStyle name="40% - 强调文字颜色 1 8 2 3 2 2" xfId="26042" xr:uid="{00000000-0005-0000-0000-0000EA650000}"/>
    <cellStyle name="40% - 强调文字颜色 1 8 2 3 2 3" xfId="26044" xr:uid="{00000000-0005-0000-0000-0000EC650000}"/>
    <cellStyle name="40% - 强调文字颜色 1 8 2 3 3" xfId="26046" xr:uid="{00000000-0005-0000-0000-0000EE650000}"/>
    <cellStyle name="40% - 强调文字颜色 1 8 2 3 4" xfId="15345" xr:uid="{00000000-0005-0000-0000-0000213C0000}"/>
    <cellStyle name="40% - 强调文字颜色 1 8 2 4" xfId="21248" xr:uid="{00000000-0005-0000-0000-000030530000}"/>
    <cellStyle name="40% - 强调文字颜色 1 8 2 4 2" xfId="2781" xr:uid="{00000000-0005-0000-0000-00000D0B0000}"/>
    <cellStyle name="40% - 强调文字颜色 1 8 2 4 2 2" xfId="2786" xr:uid="{00000000-0005-0000-0000-0000120B0000}"/>
    <cellStyle name="40% - 强调文字颜色 1 8 2 4 3" xfId="795" xr:uid="{00000000-0005-0000-0000-00004B030000}"/>
    <cellStyle name="40% - 强调文字颜色 1 8 2 5" xfId="21279" xr:uid="{00000000-0005-0000-0000-00004F530000}"/>
    <cellStyle name="40% - 强调文字颜色 1 8 2 5 2" xfId="21282" xr:uid="{00000000-0005-0000-0000-000052530000}"/>
    <cellStyle name="40% - 强调文字颜色 1 8 2 6" xfId="21317" xr:uid="{00000000-0005-0000-0000-000075530000}"/>
    <cellStyle name="40% - 强调文字颜色 1 8 2 6 2" xfId="21322" xr:uid="{00000000-0005-0000-0000-00007A530000}"/>
    <cellStyle name="40% - 强调文字颜色 1 8 2 7" xfId="21356" xr:uid="{00000000-0005-0000-0000-00009C530000}"/>
    <cellStyle name="40% - 强调文字颜色 1 8 3" xfId="11932" xr:uid="{00000000-0005-0000-0000-0000CC2E0000}"/>
    <cellStyle name="40% - 强调文字颜色 1 8 3 2" xfId="3882" xr:uid="{00000000-0005-0000-0000-00005A0F0000}"/>
    <cellStyle name="40% - 强调文字颜色 1 8 3 2 2" xfId="3887" xr:uid="{00000000-0005-0000-0000-00005F0F0000}"/>
    <cellStyle name="40% - 强调文字颜色 1 8 3 2 2 2" xfId="19966" xr:uid="{00000000-0005-0000-0000-00002E4E0000}"/>
    <cellStyle name="40% - 强调文字颜色 1 8 3 2 2 3" xfId="19989" xr:uid="{00000000-0005-0000-0000-0000454E0000}"/>
    <cellStyle name="40% - 强调文字颜色 1 8 3 2 3" xfId="26047" xr:uid="{00000000-0005-0000-0000-0000EF650000}"/>
    <cellStyle name="40% - 强调文字颜色 1 8 3 2 4" xfId="26049" xr:uid="{00000000-0005-0000-0000-0000F1650000}"/>
    <cellStyle name="40% - 强调文字颜色 1 8 3 3" xfId="3893" xr:uid="{00000000-0005-0000-0000-0000650F0000}"/>
    <cellStyle name="40% - 强调文字颜色 1 8 3 3 2" xfId="26051" xr:uid="{00000000-0005-0000-0000-0000F3650000}"/>
    <cellStyle name="40% - 强调文字颜色 1 8 3 3 2 2" xfId="22842" xr:uid="{00000000-0005-0000-0000-00006A590000}"/>
    <cellStyle name="40% - 强调文字颜色 1 8 3 3 2 3" xfId="22854" xr:uid="{00000000-0005-0000-0000-000076590000}"/>
    <cellStyle name="40% - 强调文字颜色 1 8 3 3 3" xfId="26053" xr:uid="{00000000-0005-0000-0000-0000F5650000}"/>
    <cellStyle name="40% - 强调文字颜色 1 8 3 3 4" xfId="26055" xr:uid="{00000000-0005-0000-0000-0000F7650000}"/>
    <cellStyle name="40% - 强调文字颜色 1 8 3 4" xfId="3898" xr:uid="{00000000-0005-0000-0000-00006A0F0000}"/>
    <cellStyle name="40% - 强调文字颜色 1 8 3 4 2" xfId="21391" xr:uid="{00000000-0005-0000-0000-0000BF530000}"/>
    <cellStyle name="40% - 强调文字颜色 1 8 3 4 3" xfId="21410" xr:uid="{00000000-0005-0000-0000-0000D2530000}"/>
    <cellStyle name="40% - 强调文字颜色 1 8 3 5" xfId="21418" xr:uid="{00000000-0005-0000-0000-0000DA530000}"/>
    <cellStyle name="40% - 强调文字颜色 1 8 3 5 2" xfId="15955" xr:uid="{00000000-0005-0000-0000-0000833E0000}"/>
    <cellStyle name="40% - 强调文字颜色 1 8 3 5 3" xfId="21421" xr:uid="{00000000-0005-0000-0000-0000DD530000}"/>
    <cellStyle name="40% - 强调文字颜色 1 8 3 6" xfId="21434" xr:uid="{00000000-0005-0000-0000-0000EA530000}"/>
    <cellStyle name="40% - 强调文字颜色 1 8 3 7" xfId="21439" xr:uid="{00000000-0005-0000-0000-0000EF530000}"/>
    <cellStyle name="40% - 强调文字颜色 1 8 4" xfId="24422" xr:uid="{00000000-0005-0000-0000-000096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8" xr:uid="{00000000-0005-0000-0000-000072070000}"/>
    <cellStyle name="40% - 强调文字颜色 1 9 2" xfId="11944" xr:uid="{00000000-0005-0000-0000-0000D82E0000}"/>
    <cellStyle name="40% - 强调文字颜色 1 9 2 2" xfId="26060" xr:uid="{00000000-0005-0000-0000-0000FC650000}"/>
    <cellStyle name="40% - 强调文字颜色 1 9 2 2 2" xfId="26061" xr:uid="{00000000-0005-0000-0000-0000FD650000}"/>
    <cellStyle name="40% - 强调文字颜色 1 9 2 2 2 2" xfId="26063" xr:uid="{00000000-0005-0000-0000-0000FF650000}"/>
    <cellStyle name="40% - 强调文字颜色 1 9 2 2 2 3" xfId="9909" xr:uid="{00000000-0005-0000-0000-0000E5260000}"/>
    <cellStyle name="40% - 强调文字颜色 1 9 2 2 3" xfId="26066" xr:uid="{00000000-0005-0000-0000-000002660000}"/>
    <cellStyle name="40% - 强调文字颜色 1 9 2 2 3 2" xfId="582" xr:uid="{00000000-0005-0000-0000-000076020000}"/>
    <cellStyle name="40% - 强调文字颜色 1 9 2 2 4" xfId="26069" xr:uid="{00000000-0005-0000-0000-000005660000}"/>
    <cellStyle name="40% - 强调文字颜色 1 9 2 3" xfId="26071" xr:uid="{00000000-0005-0000-0000-000007660000}"/>
    <cellStyle name="40% - 强调文字颜色 1 9 2 3 2" xfId="26072" xr:uid="{00000000-0005-0000-0000-000008660000}"/>
    <cellStyle name="40% - 强调文字颜色 1 9 2 3 2 2" xfId="26074" xr:uid="{00000000-0005-0000-0000-00000A660000}"/>
    <cellStyle name="40% - 强调文字颜色 1 9 2 3 2 3" xfId="26075" xr:uid="{00000000-0005-0000-0000-00000B660000}"/>
    <cellStyle name="40% - 强调文字颜色 1 9 2 3 3" xfId="26076" xr:uid="{00000000-0005-0000-0000-00000C660000}"/>
    <cellStyle name="40% - 强调文字颜色 1 9 2 3 4" xfId="26078" xr:uid="{00000000-0005-0000-0000-00000E660000}"/>
    <cellStyle name="40% - 强调文字颜色 1 9 2 4" xfId="21541" xr:uid="{00000000-0005-0000-0000-000055540000}"/>
    <cellStyle name="40% - 强调文字颜色 1 9 2 4 2" xfId="1017" xr:uid="{00000000-0005-0000-0000-000029040000}"/>
    <cellStyle name="40% - 强调文字颜色 1 9 2 4 2 2" xfId="3126" xr:uid="{00000000-0005-0000-0000-0000660C0000}"/>
    <cellStyle name="40% - 强调文字颜色 1 9 2 4 3" xfId="3132" xr:uid="{00000000-0005-0000-0000-00006C0C0000}"/>
    <cellStyle name="40% - 强调文字颜色 1 9 2 5" xfId="21546" xr:uid="{00000000-0005-0000-0000-00005A540000}"/>
    <cellStyle name="40% - 强调文字颜色 1 9 2 5 2" xfId="16944" xr:uid="{00000000-0005-0000-0000-000060420000}"/>
    <cellStyle name="40% - 强调文字颜色 1 9 2 6" xfId="21554" xr:uid="{00000000-0005-0000-0000-000062540000}"/>
    <cellStyle name="40% - 强调文字颜色 1 9 2 6 2" xfId="16991" xr:uid="{00000000-0005-0000-0000-00008F420000}"/>
    <cellStyle name="40% - 强调文字颜色 1 9 2 7" xfId="21557" xr:uid="{00000000-0005-0000-0000-000065540000}"/>
    <cellStyle name="40% - 强调文字颜色 1 9 3" xfId="24312" xr:uid="{00000000-0005-0000-0000-0000285F0000}"/>
    <cellStyle name="40% - 强调文字颜色 1 9 3 2" xfId="3937" xr:uid="{00000000-0005-0000-0000-0000910F0000}"/>
    <cellStyle name="40% - 强调文字颜色 1 9 3 2 2" xfId="3942" xr:uid="{00000000-0005-0000-0000-0000960F0000}"/>
    <cellStyle name="40% - 强调文字颜色 1 9 3 2 3" xfId="26079" xr:uid="{00000000-0005-0000-0000-00000F660000}"/>
    <cellStyle name="40% - 强调文字颜色 1 9 3 3" xfId="3947" xr:uid="{00000000-0005-0000-0000-00009B0F0000}"/>
    <cellStyle name="40% - 强调文字颜色 1 9 4" xfId="26080" xr:uid="{00000000-0005-0000-0000-000010660000}"/>
    <cellStyle name="40% - 强调文字颜色 1 9 5" xfId="26081" xr:uid="{00000000-0005-0000-0000-000011660000}"/>
    <cellStyle name="40% - 强调文字颜色 2 10" xfId="24532" xr:uid="{00000000-0005-0000-0000-000004600000}"/>
    <cellStyle name="40% - 强调文字颜色 2 10 2" xfId="20270" xr:uid="{00000000-0005-0000-0000-00005E4F0000}"/>
    <cellStyle name="40% - 强调文字颜色 2 10 2 2" xfId="26082" xr:uid="{00000000-0005-0000-0000-000012660000}"/>
    <cellStyle name="40% - 强调文字颜色 2 10 2 2 2" xfId="3153" xr:uid="{00000000-0005-0000-0000-0000810C0000}"/>
    <cellStyle name="40% - 强调文字颜色 2 10 2 2 2 2" xfId="1352" xr:uid="{00000000-0005-0000-0000-000078050000}"/>
    <cellStyle name="40% - 强调文字颜色 2 10 2 2 2 3" xfId="1359" xr:uid="{00000000-0005-0000-0000-00007F050000}"/>
    <cellStyle name="40% - 强调文字颜色 2 10 2 2 3" xfId="1982" xr:uid="{00000000-0005-0000-0000-0000EE070000}"/>
    <cellStyle name="40% - 强调文字颜色 2 10 2 2 3 2" xfId="1394" xr:uid="{00000000-0005-0000-0000-0000A2050000}"/>
    <cellStyle name="40% - 强调文字颜色 2 10 2 2 4" xfId="1987" xr:uid="{00000000-0005-0000-0000-0000F3070000}"/>
    <cellStyle name="40% - 强调文字颜色 2 10 2 3" xfId="26083" xr:uid="{00000000-0005-0000-0000-000013660000}"/>
    <cellStyle name="40% - 强调文字颜色 2 10 2 3 2" xfId="26084" xr:uid="{00000000-0005-0000-0000-000014660000}"/>
    <cellStyle name="40% - 强调文字颜色 2 10 2 3 2 2" xfId="26085" xr:uid="{00000000-0005-0000-0000-000015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2" xr:uid="{00000000-0005-0000-0000-00001C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5" xr:uid="{00000000-0005-0000-0000-000029660000}"/>
    <cellStyle name="40% - 强调文字颜色 2 10 5" xfId="6039" xr:uid="{00000000-0005-0000-0000-0000C7170000}"/>
    <cellStyle name="40% - 强调文字颜色 2 11" xfId="24537" xr:uid="{00000000-0005-0000-0000-000009600000}"/>
    <cellStyle name="40% - 强调文字颜色 2 11 2" xfId="20287" xr:uid="{00000000-0005-0000-0000-00006F4F0000}"/>
    <cellStyle name="40% - 强调文字颜色 2 11 2 2" xfId="382" xr:uid="{00000000-0005-0000-0000-0000AE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9" xr:uid="{00000000-0005-0000-0000-00000A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4" xr:uid="{00000000-0005-0000-0000-000032660000}"/>
    <cellStyle name="40% - 强调文字颜色 2 11 3 2" xfId="342" xr:uid="{00000000-0005-0000-0000-000086010000}"/>
    <cellStyle name="40% - 强调文字颜色 2 11 3 2 2" xfId="26116" xr:uid="{00000000-0005-0000-0000-000034660000}"/>
    <cellStyle name="40% - 强调文字颜色 2 11 3 2 3" xfId="26117" xr:uid="{00000000-0005-0000-0000-000035660000}"/>
    <cellStyle name="40% - 强调文字颜色 2 11 3 3" xfId="353" xr:uid="{00000000-0005-0000-0000-000091010000}"/>
    <cellStyle name="40% - 强调文字颜色 2 11 3 4" xfId="26118" xr:uid="{00000000-0005-0000-0000-000036660000}"/>
    <cellStyle name="40% - 强调文字颜色 2 11 4" xfId="10193" xr:uid="{00000000-0005-0000-0000-000001280000}"/>
    <cellStyle name="40% - 强调文字颜色 2 11 4 2" xfId="3773" xr:uid="{00000000-0005-0000-0000-0000ED0E0000}"/>
    <cellStyle name="40% - 强调文字颜色 2 11 4 2 2" xfId="26119" xr:uid="{00000000-0005-0000-0000-000037660000}"/>
    <cellStyle name="40% - 强调文字颜色 2 11 4 3" xfId="7558" xr:uid="{00000000-0005-0000-0000-0000B61D0000}"/>
    <cellStyle name="40% - 强调文字颜色 2 11 5" xfId="473" xr:uid="{00000000-0005-0000-0000-000009020000}"/>
    <cellStyle name="40% - 强调文字颜色 2 11 5 2" xfId="1674" xr:uid="{00000000-0005-0000-0000-0000BA060000}"/>
    <cellStyle name="40% - 强调文字颜色 2 11 5 3" xfId="26121" xr:uid="{00000000-0005-0000-0000-000039660000}"/>
    <cellStyle name="40% - 强调文字颜色 2 11 6" xfId="479" xr:uid="{00000000-0005-0000-0000-00000F020000}"/>
    <cellStyle name="40% - 强调文字颜色 2 11 6 2" xfId="168" xr:uid="{00000000-0005-0000-0000-0000C5000000}"/>
    <cellStyle name="40% - 强调文字颜色 2 11 7" xfId="1677" xr:uid="{00000000-0005-0000-0000-0000BD060000}"/>
    <cellStyle name="40% - 强调文字颜色 2 11 8" xfId="1683" xr:uid="{00000000-0005-0000-0000-0000C3060000}"/>
    <cellStyle name="40% - 强调文字颜色 2 12" xfId="26123" xr:uid="{00000000-0005-0000-0000-00003B660000}"/>
    <cellStyle name="40% - 强调文字颜色 2 12 2" xfId="26125" xr:uid="{00000000-0005-0000-0000-00003D660000}"/>
    <cellStyle name="40% - 强调文字颜色 2 12 2 2" xfId="26129" xr:uid="{00000000-0005-0000-0000-000041660000}"/>
    <cellStyle name="40% - 强调文字颜色 2 12 2 2 2" xfId="26131" xr:uid="{00000000-0005-0000-0000-000043660000}"/>
    <cellStyle name="40% - 强调文字颜色 2 12 2 3" xfId="26132" xr:uid="{00000000-0005-0000-0000-000044660000}"/>
    <cellStyle name="40% - 强调文字颜色 2 12 3" xfId="26134" xr:uid="{00000000-0005-0000-0000-000046660000}"/>
    <cellStyle name="40% - 强调文字颜色 2 12 3 2" xfId="26137" xr:uid="{00000000-0005-0000-0000-000049660000}"/>
    <cellStyle name="40% - 强调文字颜色 2 12 3 3" xfId="17832" xr:uid="{00000000-0005-0000-0000-0000D8450000}"/>
    <cellStyle name="40% - 强调文字颜色 2 12 4" xfId="113" xr:uid="{00000000-0005-0000-0000-000083000000}"/>
    <cellStyle name="40% - 强调文字颜色 2 12 4 2" xfId="26138" xr:uid="{00000000-0005-0000-0000-00004A660000}"/>
    <cellStyle name="40% - 强调文字颜色 2 12 5" xfId="116" xr:uid="{00000000-0005-0000-0000-000087000000}"/>
    <cellStyle name="40% - 强调文字颜色 2 13" xfId="26140" xr:uid="{00000000-0005-0000-0000-00004C660000}"/>
    <cellStyle name="40% - 强调文字颜色 2 13 2" xfId="26141" xr:uid="{00000000-0005-0000-0000-00004D660000}"/>
    <cellStyle name="40% - 强调文字颜色 2 13 2 2" xfId="26144" xr:uid="{00000000-0005-0000-0000-000050660000}"/>
    <cellStyle name="40% - 强调文字颜色 2 13 2 3" xfId="26145" xr:uid="{00000000-0005-0000-0000-000051660000}"/>
    <cellStyle name="40% - 强调文字颜色 2 13 3" xfId="26146" xr:uid="{00000000-0005-0000-0000-000052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2" xr:uid="{00000000-0005-0000-0000-000058660000}"/>
    <cellStyle name="40% - 强调文字颜色 2 14 2 2" xfId="609" xr:uid="{00000000-0005-0000-0000-000091020000}"/>
    <cellStyle name="40% - 强调文字颜色 2 14 2 3" xfId="621" xr:uid="{00000000-0005-0000-0000-00009D020000}"/>
    <cellStyle name="40% - 强调文字颜色 2 14 3" xfId="26154" xr:uid="{00000000-0005-0000-0000-00005A660000}"/>
    <cellStyle name="40% - 强调文字颜色 2 14 4" xfId="26156" xr:uid="{00000000-0005-0000-0000-00005C660000}"/>
    <cellStyle name="40% - 强调文字颜色 2 15" xfId="20894" xr:uid="{00000000-0005-0000-0000-0000CE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6" xr:uid="{00000000-0005-0000-0000-0000724B0000}"/>
    <cellStyle name="40% - 强调文字颜色 2 2 10" xfId="17496" xr:uid="{00000000-0005-0000-0000-000088440000}"/>
    <cellStyle name="40% - 强调文字颜色 2 2 10 2" xfId="4031" xr:uid="{00000000-0005-0000-0000-0000EF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4" xr:uid="{00000000-0005-0000-0000-0000F2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7" xr:uid="{00000000-0005-0000-0000-000085660000}"/>
    <cellStyle name="40% - 强调文字颜色 2 2 10 4 2 2" xfId="13371" xr:uid="{00000000-0005-0000-0000-00006B340000}"/>
    <cellStyle name="40% - 强调文字颜色 2 2 10 4 3" xfId="26199" xr:uid="{00000000-0005-0000-0000-000087660000}"/>
    <cellStyle name="40% - 强调文字颜色 2 2 10 5" xfId="26201" xr:uid="{00000000-0005-0000-0000-000089660000}"/>
    <cellStyle name="40% - 强调文字颜色 2 2 10 5 2" xfId="26202" xr:uid="{00000000-0005-0000-0000-00008A660000}"/>
    <cellStyle name="40% - 强调文字颜色 2 2 10 6" xfId="26203" xr:uid="{00000000-0005-0000-0000-00008B660000}"/>
    <cellStyle name="40% - 强调文字颜色 2 2 11" xfId="18512" xr:uid="{00000000-0005-0000-0000-000080480000}"/>
    <cellStyle name="40% - 强调文字颜色 2 2 11 2" xfId="5429" xr:uid="{00000000-0005-0000-0000-000065150000}"/>
    <cellStyle name="40% - 强调文字颜色 2 2 2" xfId="19774" xr:uid="{00000000-0005-0000-0000-00006E4D0000}"/>
    <cellStyle name="40% - 强调文字颜色 2 2 2 10" xfId="26205" xr:uid="{00000000-0005-0000-0000-00008D660000}"/>
    <cellStyle name="40% - 强调文字颜色 2 2 2 10 2" xfId="26206" xr:uid="{00000000-0005-0000-0000-00008E660000}"/>
    <cellStyle name="40% - 强调文字颜色 2 2 2 2" xfId="26208" xr:uid="{00000000-0005-0000-0000-000090660000}"/>
    <cellStyle name="40% - 强调文字颜色 2 2 2 2 2" xfId="26209" xr:uid="{00000000-0005-0000-0000-000091660000}"/>
    <cellStyle name="40% - 强调文字颜色 2 2 2 2 2 10" xfId="26211" xr:uid="{00000000-0005-0000-0000-000093660000}"/>
    <cellStyle name="40% - 强调文字颜色 2 2 2 2 2 10 2" xfId="23517" xr:uid="{00000000-0005-0000-0000-00000D5C0000}"/>
    <cellStyle name="40% - 强调文字颜色 2 2 2 2 2 11" xfId="26213" xr:uid="{00000000-0005-0000-0000-000095660000}"/>
    <cellStyle name="40% - 强调文字颜色 2 2 2 2 2 11 2" xfId="26215" xr:uid="{00000000-0005-0000-0000-000097660000}"/>
    <cellStyle name="40% - 强调文字颜色 2 2 2 2 2 12" xfId="26217" xr:uid="{00000000-0005-0000-0000-000099660000}"/>
    <cellStyle name="40% - 强调文字颜色 2 2 2 2 2 12 2" xfId="26219" xr:uid="{00000000-0005-0000-0000-00009B660000}"/>
    <cellStyle name="40% - 强调文字颜色 2 2 2 2 2 13" xfId="26220" xr:uid="{00000000-0005-0000-0000-00009C660000}"/>
    <cellStyle name="40% - 强调文字颜色 2 2 2 2 2 13 2" xfId="6110" xr:uid="{00000000-0005-0000-0000-00000E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80" xr:uid="{00000000-0005-0000-0000-0000C42F0000}"/>
    <cellStyle name="40% - 强调文字颜色 2 2 2 2 2 2 10 2" xfId="26230" xr:uid="{00000000-0005-0000-0000-0000A6660000}"/>
    <cellStyle name="40% - 强调文字颜色 2 2 2 2 2 2 11" xfId="12184" xr:uid="{00000000-0005-0000-0000-0000C82F0000}"/>
    <cellStyle name="40% - 强调文字颜色 2 2 2 2 2 2 11 2" xfId="26233" xr:uid="{00000000-0005-0000-0000-0000A9660000}"/>
    <cellStyle name="40% - 强调文字颜色 2 2 2 2 2 2 12" xfId="26236" xr:uid="{00000000-0005-0000-0000-0000AC660000}"/>
    <cellStyle name="40% - 强调文字颜色 2 2 2 2 2 2 12 2" xfId="26238" xr:uid="{00000000-0005-0000-0000-0000AE660000}"/>
    <cellStyle name="40% - 强调文字颜色 2 2 2 2 2 2 13" xfId="26239" xr:uid="{00000000-0005-0000-0000-0000AF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4" xr:uid="{00000000-0005-0000-0000-0000B4660000}"/>
    <cellStyle name="40% - 强调文字颜色 2 2 2 2 2 2 2 2" xfId="6030" xr:uid="{00000000-0005-0000-0000-0000BE170000}"/>
    <cellStyle name="40% - 强调文字颜色 2 2 2 2 2 2 2 2 2" xfId="7268" xr:uid="{00000000-0005-0000-0000-0000941C0000}"/>
    <cellStyle name="40% - 强调文字颜色 2 2 2 2 2 2 2 2 2 2" xfId="8675" xr:uid="{00000000-0005-0000-0000-000013220000}"/>
    <cellStyle name="40% - 强调文字颜色 2 2 2 2 2 2 2 2 2 2 2" xfId="21900" xr:uid="{00000000-0005-0000-0000-0000BC550000}"/>
    <cellStyle name="40% - 强调文字颜色 2 2 2 2 2 2 2 2 2 2 3" xfId="21902" xr:uid="{00000000-0005-0000-0000-0000BE550000}"/>
    <cellStyle name="40% - 强调文字颜色 2 2 2 2 2 2 2 2 2 3" xfId="26246" xr:uid="{00000000-0005-0000-0000-0000B6660000}"/>
    <cellStyle name="40% - 强调文字颜色 2 2 2 2 2 2 2 2 2 4" xfId="24655" xr:uid="{00000000-0005-0000-0000-00007F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1" xr:uid="{00000000-0005-0000-0000-0000BB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5" xr:uid="{00000000-0005-0000-0000-00003B4A0000}"/>
    <cellStyle name="40% - 强调文字颜色 2 2 2 2 2 2 2 2 6" xfId="26257" xr:uid="{00000000-0005-0000-0000-0000C1660000}"/>
    <cellStyle name="40% - 强调文字颜色 2 2 2 2 2 2 2 3" xfId="6025" xr:uid="{00000000-0005-0000-0000-0000B9170000}"/>
    <cellStyle name="40% - 强调文字颜色 2 2 2 2 2 2 2 3 2" xfId="26258" xr:uid="{00000000-0005-0000-0000-0000C2660000}"/>
    <cellStyle name="40% - 强调文字颜色 2 2 2 2 2 2 2 3 3" xfId="26259" xr:uid="{00000000-0005-0000-0000-0000C3660000}"/>
    <cellStyle name="40% - 强调文字颜色 2 2 2 2 2 2 2 4" xfId="7259" xr:uid="{00000000-0005-0000-0000-00008B1C0000}"/>
    <cellStyle name="40% - 强调文字颜色 2 2 2 2 2 2 2 4 2" xfId="26260" xr:uid="{00000000-0005-0000-0000-0000C4660000}"/>
    <cellStyle name="40% - 强调文字颜色 2 2 2 2 2 2 2 4 3" xfId="26261" xr:uid="{00000000-0005-0000-0000-0000C5660000}"/>
    <cellStyle name="40% - 强调文字颜色 2 2 2 2 2 2 2 5" xfId="10079" xr:uid="{00000000-0005-0000-0000-00008F270000}"/>
    <cellStyle name="40% - 强调文字颜色 2 2 2 2 2 2 2 5 2" xfId="26263" xr:uid="{00000000-0005-0000-0000-0000C7660000}"/>
    <cellStyle name="40% - 强调文字颜色 2 2 2 2 2 2 2 6" xfId="26264" xr:uid="{00000000-0005-0000-0000-0000C8660000}"/>
    <cellStyle name="40% - 强调文字颜色 2 2 2 2 2 2 2 7" xfId="26266" xr:uid="{00000000-0005-0000-0000-0000CA660000}"/>
    <cellStyle name="40% - 强调文字颜色 2 2 2 2 2 2 3" xfId="26267" xr:uid="{00000000-0005-0000-0000-0000CB660000}"/>
    <cellStyle name="40% - 强调文字颜色 2 2 2 2 2 2 3 2" xfId="6051" xr:uid="{00000000-0005-0000-0000-0000D3170000}"/>
    <cellStyle name="40% - 强调文字颜色 2 2 2 2 2 2 3 2 2" xfId="595" xr:uid="{00000000-0005-0000-0000-000083020000}"/>
    <cellStyle name="40% - 强调文字颜色 2 2 2 2 2 2 3 2 2 2" xfId="26269" xr:uid="{00000000-0005-0000-0000-0000CD660000}"/>
    <cellStyle name="40% - 强调文字颜色 2 2 2 2 2 2 3 2 2 3" xfId="26271" xr:uid="{00000000-0005-0000-0000-0000CF660000}"/>
    <cellStyle name="40% - 强调文字颜色 2 2 2 2 2 2 3 2 3" xfId="26274" xr:uid="{00000000-0005-0000-0000-0000D2660000}"/>
    <cellStyle name="40% - 强调文字颜色 2 2 2 2 2 2 3 2 3 2" xfId="12212" xr:uid="{00000000-0005-0000-0000-0000E42F0000}"/>
    <cellStyle name="40% - 强调文字颜色 2 2 2 2 2 2 3 2 4" xfId="26275" xr:uid="{00000000-0005-0000-0000-0000D3660000}"/>
    <cellStyle name="40% - 强调文字颜色 2 2 2 2 2 2 3 3" xfId="7266" xr:uid="{00000000-0005-0000-0000-0000921C0000}"/>
    <cellStyle name="40% - 强调文字颜色 2 2 2 2 2 2 3 3 2" xfId="637" xr:uid="{00000000-0005-0000-0000-0000AD020000}"/>
    <cellStyle name="40% - 强调文字颜色 2 2 2 2 2 2 3 3 2 2" xfId="26276" xr:uid="{00000000-0005-0000-0000-0000D4660000}"/>
    <cellStyle name="40% - 强调文字颜色 2 2 2 2 2 2 3 3 2 3" xfId="26278" xr:uid="{00000000-0005-0000-0000-0000D6660000}"/>
    <cellStyle name="40% - 强调文字颜色 2 2 2 2 2 2 3 3 3" xfId="26281" xr:uid="{00000000-0005-0000-0000-0000D9660000}"/>
    <cellStyle name="40% - 强调文字颜色 2 2 2 2 2 2 3 3 3 2" xfId="26282" xr:uid="{00000000-0005-0000-0000-0000DA660000}"/>
    <cellStyle name="40% - 强调文字颜色 2 2 2 2 2 2 3 3 4" xfId="21827" xr:uid="{00000000-0005-0000-0000-000073550000}"/>
    <cellStyle name="40% - 强调文字颜色 2 2 2 2 2 2 3 4" xfId="7273" xr:uid="{00000000-0005-0000-0000-0000991C0000}"/>
    <cellStyle name="40% - 强调文字颜色 2 2 2 2 2 2 3 4 2" xfId="14194" xr:uid="{00000000-0005-0000-0000-0000A2370000}"/>
    <cellStyle name="40% - 强调文字颜色 2 2 2 2 2 2 3 4 3" xfId="14198" xr:uid="{00000000-0005-0000-0000-0000A6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5" xr:uid="{00000000-0005-0000-0000-0000D7170000}"/>
    <cellStyle name="40% - 强调文字颜色 2 2 2 2 2 2 4 2 2" xfId="26290" xr:uid="{00000000-0005-0000-0000-0000E2660000}"/>
    <cellStyle name="40% - 强调文字颜色 2 2 2 2 2 2 4 2 3" xfId="26292" xr:uid="{00000000-0005-0000-0000-0000E4660000}"/>
    <cellStyle name="40% - 强调文字颜色 2 2 2 2 2 2 4 3" xfId="7255" xr:uid="{00000000-0005-0000-0000-0000871C0000}"/>
    <cellStyle name="40% - 强调文字颜色 2 2 2 2 2 2 4 3 2" xfId="26293" xr:uid="{00000000-0005-0000-0000-0000E5660000}"/>
    <cellStyle name="40% - 强调文字颜色 2 2 2 2 2 2 4 3 3" xfId="26294" xr:uid="{00000000-0005-0000-0000-0000E6660000}"/>
    <cellStyle name="40% - 强调文字颜色 2 2 2 2 2 2 4 4" xfId="26295" xr:uid="{00000000-0005-0000-0000-0000E7660000}"/>
    <cellStyle name="40% - 强调文字颜色 2 2 2 2 2 2 4 4 2" xfId="26297" xr:uid="{00000000-0005-0000-0000-0000E9660000}"/>
    <cellStyle name="40% - 强调文字颜色 2 2 2 2 2 2 4 5" xfId="26298" xr:uid="{00000000-0005-0000-0000-0000EA660000}"/>
    <cellStyle name="40% - 强调文字颜色 2 2 2 2 2 2 4 6" xfId="26300" xr:uid="{00000000-0005-0000-0000-0000EC660000}"/>
    <cellStyle name="40% - 强调文字颜色 2 2 2 2 2 2 5" xfId="26301" xr:uid="{00000000-0005-0000-0000-0000ED660000}"/>
    <cellStyle name="40% - 强调文字颜色 2 2 2 2 2 2 5 2" xfId="7296" xr:uid="{00000000-0005-0000-0000-0000B01C0000}"/>
    <cellStyle name="40% - 强调文字颜色 2 2 2 2 2 2 5 2 2" xfId="26304" xr:uid="{00000000-0005-0000-0000-0000F0660000}"/>
    <cellStyle name="40% - 强调文字颜色 2 2 2 2 2 2 5 2 3" xfId="26306" xr:uid="{00000000-0005-0000-0000-0000F2660000}"/>
    <cellStyle name="40% - 强调文字颜色 2 2 2 2 2 2 5 3" xfId="7299" xr:uid="{00000000-0005-0000-0000-0000B3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6" xr:uid="{00000000-0005-0000-0000-0000D44D0000}"/>
    <cellStyle name="40% - 强调文字颜色 2 2 2 2 2 2 5 6" xfId="26313" xr:uid="{00000000-0005-0000-0000-0000F9660000}"/>
    <cellStyle name="40% - 强调文字颜色 2 2 2 2 2 2 6" xfId="21947" xr:uid="{00000000-0005-0000-0000-0000EB550000}"/>
    <cellStyle name="40% - 强调文字颜色 2 2 2 2 2 2 6 2" xfId="26314" xr:uid="{00000000-0005-0000-0000-0000FA660000}"/>
    <cellStyle name="40% - 强调文字颜色 2 2 2 2 2 2 6 2 2" xfId="26315" xr:uid="{00000000-0005-0000-0000-0000FB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8" xr:uid="{00000000-0005-0000-0000-0000A8620000}"/>
    <cellStyle name="40% - 强调文字颜色 2 2 2 2 2 2 7 2 2" xfId="16840" xr:uid="{00000000-0005-0000-0000-0000F8410000}"/>
    <cellStyle name="40% - 强调文字颜色 2 2 2 2 2 2 7 3" xfId="20327" xr:uid="{00000000-0005-0000-0000-0000974F0000}"/>
    <cellStyle name="40% - 强调文字颜色 2 2 2 2 2 2 7 4" xfId="20330" xr:uid="{00000000-0005-0000-0000-00009A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8" xr:uid="{00000000-0005-0000-0000-000008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4" xr:uid="{00000000-0005-0000-0000-00000E670000}"/>
    <cellStyle name="40% - 强调文字颜色 2 2 2 2 2 3 2 2 3" xfId="26336" xr:uid="{00000000-0005-0000-0000-000010670000}"/>
    <cellStyle name="40% - 强调文字颜色 2 2 2 2 2 3 2 2 3 2" xfId="12272" xr:uid="{00000000-0005-0000-0000-000020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0" xr:uid="{00000000-0005-0000-0000-000014670000}"/>
    <cellStyle name="40% - 强调文字颜色 2 2 2 2 2 3 2 3 2 3" xfId="26342" xr:uid="{00000000-0005-0000-0000-000016670000}"/>
    <cellStyle name="40% - 强调文字颜色 2 2 2 2 2 3 2 3 3" xfId="26344" xr:uid="{00000000-0005-0000-0000-000018670000}"/>
    <cellStyle name="40% - 强调文字颜色 2 2 2 2 2 3 2 3 4" xfId="26345" xr:uid="{00000000-0005-0000-0000-000019670000}"/>
    <cellStyle name="40% - 强调文字颜色 2 2 2 2 2 3 2 4" xfId="126" xr:uid="{00000000-0005-0000-0000-000094000000}"/>
    <cellStyle name="40% - 强调文字颜色 2 2 2 2 2 3 2 4 2" xfId="26346" xr:uid="{00000000-0005-0000-0000-00001A670000}"/>
    <cellStyle name="40% - 强调文字颜色 2 2 2 2 2 3 2 4 2 2" xfId="26347" xr:uid="{00000000-0005-0000-0000-00001B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2" xr:uid="{00000000-0005-0000-0000-000020670000}"/>
    <cellStyle name="40% - 强调文字颜色 2 2 2 2 2 3 2 6 2" xfId="26354" xr:uid="{00000000-0005-0000-0000-000022670000}"/>
    <cellStyle name="40% - 强调文字颜色 2 2 2 2 2 3 2 7" xfId="13814" xr:uid="{00000000-0005-0000-0000-000026360000}"/>
    <cellStyle name="40% - 强调文字颜色 2 2 2 2 2 3 3" xfId="26355" xr:uid="{00000000-0005-0000-0000-000023670000}"/>
    <cellStyle name="40% - 强调文字颜色 2 2 2 2 2 3 3 2" xfId="26356" xr:uid="{00000000-0005-0000-0000-000024670000}"/>
    <cellStyle name="40% - 强调文字颜色 2 2 2 2 2 3 3 2 2" xfId="20833" xr:uid="{00000000-0005-0000-0000-000091510000}"/>
    <cellStyle name="40% - 强调文字颜色 2 2 2 2 2 3 3 2 2 2" xfId="26357" xr:uid="{00000000-0005-0000-0000-000025670000}"/>
    <cellStyle name="40% - 强调文字颜色 2 2 2 2 2 3 3 2 2 3" xfId="26358" xr:uid="{00000000-0005-0000-0000-000026670000}"/>
    <cellStyle name="40% - 强调文字颜色 2 2 2 2 2 3 3 2 3" xfId="26360" xr:uid="{00000000-0005-0000-0000-000028670000}"/>
    <cellStyle name="40% - 强调文字颜色 2 2 2 2 2 3 3 2 4" xfId="26362" xr:uid="{00000000-0005-0000-0000-00002A670000}"/>
    <cellStyle name="40% - 强调文字颜色 2 2 2 2 2 3 3 3" xfId="26363" xr:uid="{00000000-0005-0000-0000-00002B670000}"/>
    <cellStyle name="40% - 强调文字颜色 2 2 2 2 2 3 3 3 2" xfId="20841" xr:uid="{00000000-0005-0000-0000-000099510000}"/>
    <cellStyle name="40% - 强调文字颜色 2 2 2 2 2 3 3 3 2 2" xfId="26364" xr:uid="{00000000-0005-0000-0000-00002C670000}"/>
    <cellStyle name="40% - 强调文字颜色 2 2 2 2 2 3 3 3 2 3" xfId="26366" xr:uid="{00000000-0005-0000-0000-00002E670000}"/>
    <cellStyle name="40% - 强调文字颜色 2 2 2 2 2 3 3 3 3" xfId="26369" xr:uid="{00000000-0005-0000-0000-000031670000}"/>
    <cellStyle name="40% - 强调文字颜色 2 2 2 2 2 3 3 3 4" xfId="21850" xr:uid="{00000000-0005-0000-0000-00008A550000}"/>
    <cellStyle name="40% - 强调文字颜色 2 2 2 2 2 3 3 4" xfId="26371" xr:uid="{00000000-0005-0000-0000-000033670000}"/>
    <cellStyle name="40% - 强调文字颜色 2 2 2 2 2 3 3 4 2" xfId="26372" xr:uid="{00000000-0005-0000-0000-000034670000}"/>
    <cellStyle name="40% - 强调文字颜色 2 2 2 2 2 3 3 4 2 2" xfId="26373" xr:uid="{00000000-0005-0000-0000-000035670000}"/>
    <cellStyle name="40% - 强调文字颜色 2 2 2 2 2 3 3 4 3" xfId="26375" xr:uid="{00000000-0005-0000-0000-000037670000}"/>
    <cellStyle name="40% - 强调文字颜色 2 2 2 2 2 3 3 5" xfId="26377" xr:uid="{00000000-0005-0000-0000-000039670000}"/>
    <cellStyle name="40% - 强调文字颜色 2 2 2 2 2 3 3 5 2" xfId="26378" xr:uid="{00000000-0005-0000-0000-00003A670000}"/>
    <cellStyle name="40% - 强调文字颜色 2 2 2 2 2 3 3 5 3" xfId="26379" xr:uid="{00000000-0005-0000-0000-00003B670000}"/>
    <cellStyle name="40% - 强调文字颜色 2 2 2 2 2 3 3 6" xfId="26381" xr:uid="{00000000-0005-0000-0000-00003D670000}"/>
    <cellStyle name="40% - 强调文字颜色 2 2 2 2 2 3 3 6 2" xfId="26382" xr:uid="{00000000-0005-0000-0000-00003E670000}"/>
    <cellStyle name="40% - 强调文字颜色 2 2 2 2 2 3 3 7" xfId="13849" xr:uid="{00000000-0005-0000-0000-000049360000}"/>
    <cellStyle name="40% - 强调文字颜色 2 2 2 2 2 3 4" xfId="26383" xr:uid="{00000000-0005-0000-0000-00003F670000}"/>
    <cellStyle name="40% - 强调文字颜色 2 2 2 2 2 3 5" xfId="26384" xr:uid="{00000000-0005-0000-0000-000040670000}"/>
    <cellStyle name="40% - 强调文字颜色 2 2 2 2 2 3 6" xfId="26386" xr:uid="{00000000-0005-0000-0000-000042670000}"/>
    <cellStyle name="40% - 强调文字颜色 2 2 2 2 2 4" xfId="26388" xr:uid="{00000000-0005-0000-0000-000044670000}"/>
    <cellStyle name="40% - 强调文字颜色 2 2 2 2 2 4 2" xfId="26390" xr:uid="{00000000-0005-0000-0000-000046670000}"/>
    <cellStyle name="40% - 强调文字颜色 2 2 2 2 2 4 2 2" xfId="8491" xr:uid="{00000000-0005-0000-0000-00005B210000}"/>
    <cellStyle name="40% - 强调文字颜色 2 2 2 2 2 4 2 2 2" xfId="8493" xr:uid="{00000000-0005-0000-0000-00005D210000}"/>
    <cellStyle name="40% - 强调文字颜色 2 2 2 2 2 4 2 3" xfId="4681" xr:uid="{00000000-0005-0000-0000-000079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5" xr:uid="{00000000-0005-0000-0000-00004B670000}"/>
    <cellStyle name="40% - 强调文字颜色 2 2 2 2 2 4 5" xfId="26397" xr:uid="{00000000-0005-0000-0000-00004D670000}"/>
    <cellStyle name="40% - 强调文字颜色 2 2 2 2 2 4 6" xfId="26399" xr:uid="{00000000-0005-0000-0000-00004F670000}"/>
    <cellStyle name="40% - 强调文字颜色 2 2 2 2 2 5" xfId="26401" xr:uid="{00000000-0005-0000-0000-000051670000}"/>
    <cellStyle name="40% - 强调文字颜色 2 2 2 2 2 5 2" xfId="16630" xr:uid="{00000000-0005-0000-0000-000026410000}"/>
    <cellStyle name="40% - 强调文字颜色 2 2 2 2 2 5 2 2" xfId="16633" xr:uid="{00000000-0005-0000-0000-000029410000}"/>
    <cellStyle name="40% - 强调文字颜色 2 2 2 2 2 5 2 2 2" xfId="26403" xr:uid="{00000000-0005-0000-0000-000053670000}"/>
    <cellStyle name="40% - 强调文字颜色 2 2 2 2 2 5 2 3" xfId="16635" xr:uid="{00000000-0005-0000-0000-00002B410000}"/>
    <cellStyle name="40% - 强调文字颜色 2 2 2 2 2 5 2 4" xfId="26404" xr:uid="{00000000-0005-0000-0000-000054670000}"/>
    <cellStyle name="40% - 强调文字颜色 2 2 2 2 2 5 3" xfId="26406" xr:uid="{00000000-0005-0000-0000-000056670000}"/>
    <cellStyle name="40% - 强调文字颜色 2 2 2 2 2 5 3 2" xfId="26407" xr:uid="{00000000-0005-0000-0000-000057670000}"/>
    <cellStyle name="40% - 强调文字颜色 2 2 2 2 2 5 3 2 2" xfId="20721" xr:uid="{00000000-0005-0000-0000-000021510000}"/>
    <cellStyle name="40% - 强调文字颜色 2 2 2 2 2 5 3 3" xfId="20025" xr:uid="{00000000-0005-0000-0000-0000694E0000}"/>
    <cellStyle name="40% - 强调文字颜色 2 2 2 2 2 5 3 4" xfId="20030" xr:uid="{00000000-0005-0000-0000-00006E4E0000}"/>
    <cellStyle name="40% - 强调文字颜色 2 2 2 2 2 5 4" xfId="26408" xr:uid="{00000000-0005-0000-0000-000058670000}"/>
    <cellStyle name="40% - 强调文字颜色 2 2 2 2 2 5 4 2" xfId="26410" xr:uid="{00000000-0005-0000-0000-00005A670000}"/>
    <cellStyle name="40% - 强调文字颜色 2 2 2 2 2 5 5" xfId="26412" xr:uid="{00000000-0005-0000-0000-00005C670000}"/>
    <cellStyle name="40% - 强调文字颜色 2 2 2 2 2 5 6" xfId="26414" xr:uid="{00000000-0005-0000-0000-00005E670000}"/>
    <cellStyle name="40% - 强调文字颜色 2 2 2 2 2 6" xfId="26417" xr:uid="{00000000-0005-0000-0000-000061670000}"/>
    <cellStyle name="40% - 强调文字颜色 2 2 2 2 2 6 2" xfId="26421" xr:uid="{00000000-0005-0000-0000-000065670000}"/>
    <cellStyle name="40% - 强调文字颜色 2 2 2 2 2 6 2 2" xfId="26093" xr:uid="{00000000-0005-0000-0000-00001D660000}"/>
    <cellStyle name="40% - 强调文字颜色 2 2 2 2 2 6 2 2 2" xfId="26424" xr:uid="{00000000-0005-0000-0000-000068670000}"/>
    <cellStyle name="40% - 强调文字颜色 2 2 2 2 2 6 2 3" xfId="26426" xr:uid="{00000000-0005-0000-0000-00006A670000}"/>
    <cellStyle name="40% - 强调文字颜色 2 2 2 2 2 6 2 4" xfId="26429" xr:uid="{00000000-0005-0000-0000-00006D670000}"/>
    <cellStyle name="40% - 强调文字颜色 2 2 2 2 2 6 3" xfId="26432" xr:uid="{00000000-0005-0000-0000-000070670000}"/>
    <cellStyle name="40% - 强调文字颜色 2 2 2 2 2 6 3 2" xfId="26435" xr:uid="{00000000-0005-0000-0000-000073670000}"/>
    <cellStyle name="40% - 强调文字颜色 2 2 2 2 2 6 3 3" xfId="26437" xr:uid="{00000000-0005-0000-0000-000075670000}"/>
    <cellStyle name="40% - 强调文字颜色 2 2 2 2 2 6 4" xfId="26439" xr:uid="{00000000-0005-0000-0000-000077670000}"/>
    <cellStyle name="40% - 强调文字颜色 2 2 2 2 2 6 4 2" xfId="26442" xr:uid="{00000000-0005-0000-0000-00007A670000}"/>
    <cellStyle name="40% - 强调文字颜色 2 2 2 2 2 6 5" xfId="26445" xr:uid="{00000000-0005-0000-0000-00007D670000}"/>
    <cellStyle name="40% - 强调文字颜色 2 2 2 2 2 6 6" xfId="26448" xr:uid="{00000000-0005-0000-0000-000080670000}"/>
    <cellStyle name="40% - 强调文字颜色 2 2 2 2 2 7" xfId="26450" xr:uid="{00000000-0005-0000-0000-000082670000}"/>
    <cellStyle name="40% - 强调文字颜色 2 2 2 2 2 7 2" xfId="11102" xr:uid="{00000000-0005-0000-0000-00008E2B0000}"/>
    <cellStyle name="40% - 强调文字颜色 2 2 2 2 2 7 2 2" xfId="26453" xr:uid="{00000000-0005-0000-0000-000085670000}"/>
    <cellStyle name="40% - 强调文字颜色 2 2 2 2 2 7 2 3" xfId="26456" xr:uid="{00000000-0005-0000-0000-000088670000}"/>
    <cellStyle name="40% - 强调文字颜色 2 2 2 2 2 7 3" xfId="26458" xr:uid="{00000000-0005-0000-0000-00008A670000}"/>
    <cellStyle name="40% - 强调文字颜色 2 2 2 2 2 7 3 2" xfId="26460" xr:uid="{00000000-0005-0000-0000-00008C670000}"/>
    <cellStyle name="40% - 强调文字颜色 2 2 2 2 2 7 4" xfId="26461" xr:uid="{00000000-0005-0000-0000-00008D670000}"/>
    <cellStyle name="40% - 强调文字颜色 2 2 2 2 2 7 5" xfId="25683" xr:uid="{00000000-0005-0000-0000-000083640000}"/>
    <cellStyle name="40% - 强调文字颜色 2 2 2 2 2 8" xfId="26463" xr:uid="{00000000-0005-0000-0000-00008F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0" xr:uid="{00000000-0005-0000-0000-000096670000}"/>
    <cellStyle name="40% - 强调文字颜色 2 2 2 2 2 8 5" xfId="25699" xr:uid="{00000000-0005-0000-0000-000093640000}"/>
    <cellStyle name="40% - 强调文字颜色 2 2 2 2 2 9" xfId="20421" xr:uid="{00000000-0005-0000-0000-0000F54F0000}"/>
    <cellStyle name="40% - 强调文字颜色 2 2 2 2 2 9 2" xfId="20425" xr:uid="{00000000-0005-0000-0000-0000F94F0000}"/>
    <cellStyle name="40% - 强调文字颜色 2 2 2 2 2 9 3" xfId="20427" xr:uid="{00000000-0005-0000-0000-0000FB4F0000}"/>
    <cellStyle name="40% - 强调文字颜色 2 2 2 2 3" xfId="26472" xr:uid="{00000000-0005-0000-0000-000098670000}"/>
    <cellStyle name="40% - 强调文字颜色 2 2 2 2 3 2" xfId="26474" xr:uid="{00000000-0005-0000-0000-00009A670000}"/>
    <cellStyle name="40% - 强调文字颜色 2 2 2 2 3 2 2" xfId="26476" xr:uid="{00000000-0005-0000-0000-00009C670000}"/>
    <cellStyle name="40% - 强调文字颜色 2 2 2 2 4" xfId="26478" xr:uid="{00000000-0005-0000-0000-00009E670000}"/>
    <cellStyle name="40% - 强调文字颜色 2 2 2 2 4 2" xfId="26480" xr:uid="{00000000-0005-0000-0000-0000A0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5" xr:uid="{00000000-0005-0000-0000-0000A5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5" xr:uid="{00000000-0005-0000-0000-0000B9670000}"/>
    <cellStyle name="40% - 强调文字颜色 2 2 2 3 2 10 2" xfId="26507" xr:uid="{00000000-0005-0000-0000-0000BB670000}"/>
    <cellStyle name="40% - 强调文字颜色 2 2 2 3 2 11" xfId="26508" xr:uid="{00000000-0005-0000-0000-0000BC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19" xr:uid="{00000000-0005-0000-0000-00003B440000}"/>
    <cellStyle name="40% - 强调文字颜色 2 2 2 3 2 2 2" xfId="26517" xr:uid="{00000000-0005-0000-0000-0000C5670000}"/>
    <cellStyle name="40% - 强调文字颜色 2 2 2 3 2 2 2 2" xfId="26519" xr:uid="{00000000-0005-0000-0000-0000C7670000}"/>
    <cellStyle name="40% - 强调文字颜色 2 2 2 3 2 2 2 2 2" xfId="11698" xr:uid="{00000000-0005-0000-0000-0000E22D0000}"/>
    <cellStyle name="40% - 强调文字颜色 2 2 2 3 2 2 2 2 2 2" xfId="4055" xr:uid="{00000000-0005-0000-0000-000007100000}"/>
    <cellStyle name="40% - 强调文字颜色 2 2 2 3 2 2 2 2 2 3" xfId="26520" xr:uid="{00000000-0005-0000-0000-0000C8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6" xr:uid="{00000000-0005-0000-0000-0000EA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9" xr:uid="{00000000-0005-0000-0000-0000CB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1" xr:uid="{00000000-0005-0000-0000-0000CD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39" xr:uid="{00000000-0005-0000-0000-0000DB670000}"/>
    <cellStyle name="40% - 强调文字颜色 2 2 2 3 2 2 3 2" xfId="25990" xr:uid="{00000000-0005-0000-0000-0000B6650000}"/>
    <cellStyle name="40% - 强调文字颜色 2 2 2 3 2 2 3 2 2" xfId="11715" xr:uid="{00000000-0005-0000-0000-0000F32D0000}"/>
    <cellStyle name="40% - 强调文字颜色 2 2 2 3 2 2 3 2 3" xfId="26541" xr:uid="{00000000-0005-0000-0000-0000DD670000}"/>
    <cellStyle name="40% - 强调文字颜色 2 2 2 3 2 2 3 3" xfId="26544" xr:uid="{00000000-0005-0000-0000-0000E0670000}"/>
    <cellStyle name="40% - 强调文字颜色 2 2 2 3 2 2 4" xfId="26546" xr:uid="{00000000-0005-0000-0000-0000E2670000}"/>
    <cellStyle name="40% - 强调文字颜色 2 2 2 3 2 2 5" xfId="26547" xr:uid="{00000000-0005-0000-0000-0000E3670000}"/>
    <cellStyle name="40% - 强调文字颜色 2 2 2 3 2 3" xfId="26548" xr:uid="{00000000-0005-0000-0000-0000E4670000}"/>
    <cellStyle name="40% - 强调文字颜色 2 2 2 3 2 3 2" xfId="8308" xr:uid="{00000000-0005-0000-0000-0000A4200000}"/>
    <cellStyle name="40% - 强调文字颜色 2 2 2 3 2 3 2 2" xfId="8310" xr:uid="{00000000-0005-0000-0000-0000A6200000}"/>
    <cellStyle name="40% - 强调文字颜色 2 2 2 3 2 3 2 2 2" xfId="26551" xr:uid="{00000000-0005-0000-0000-0000E7670000}"/>
    <cellStyle name="40% - 强调文字颜色 2 2 2 3 2 3 2 2 2 2" xfId="7817" xr:uid="{00000000-0005-0000-0000-0000B9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2" xr:uid="{00000000-0005-0000-0000-0000A8200000}"/>
    <cellStyle name="40% - 强调文字颜色 2 2 2 3 2 3 3 2" xfId="20931" xr:uid="{00000000-0005-0000-0000-0000F3510000}"/>
    <cellStyle name="40% - 强调文字颜色 2 2 2 3 2 3 3 2 2" xfId="20933" xr:uid="{00000000-0005-0000-0000-0000F5510000}"/>
    <cellStyle name="40% - 强调文字颜色 2 2 2 3 2 3 3 2 3" xfId="20935" xr:uid="{00000000-0005-0000-0000-0000F7510000}"/>
    <cellStyle name="40% - 强调文字颜色 2 2 2 3 2 3 3 3" xfId="20937" xr:uid="{00000000-0005-0000-0000-0000F9510000}"/>
    <cellStyle name="40% - 强调文字颜色 2 2 2 3 2 3 3 3 2" xfId="20939" xr:uid="{00000000-0005-0000-0000-0000FB510000}"/>
    <cellStyle name="40% - 强调文字颜色 2 2 2 3 2 3 3 4" xfId="20942" xr:uid="{00000000-0005-0000-0000-0000FE510000}"/>
    <cellStyle name="40% - 强调文字颜色 2 2 2 3 2 3 4" xfId="8314" xr:uid="{00000000-0005-0000-0000-0000AA200000}"/>
    <cellStyle name="40% - 强调文字颜色 2 2 2 3 2 3 4 2" xfId="20956" xr:uid="{00000000-0005-0000-0000-00000C520000}"/>
    <cellStyle name="40% - 强调文字颜色 2 2 2 3 2 3 4 2 2" xfId="20958" xr:uid="{00000000-0005-0000-0000-00000E520000}"/>
    <cellStyle name="40% - 强调文字颜色 2 2 2 3 2 3 4 3" xfId="20964" xr:uid="{00000000-0005-0000-0000-000014520000}"/>
    <cellStyle name="40% - 强调文字颜色 2 2 2 3 2 3 5" xfId="26558" xr:uid="{00000000-0005-0000-0000-0000EE670000}"/>
    <cellStyle name="40% - 强调文字颜色 2 2 2 3 2 3 5 2" xfId="20980" xr:uid="{00000000-0005-0000-0000-000024520000}"/>
    <cellStyle name="40% - 强调文字颜色 2 2 2 3 2 3 5 3" xfId="20985" xr:uid="{00000000-0005-0000-0000-000029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8" xr:uid="{00000000-0005-0000-0000-000082100000}"/>
    <cellStyle name="40% - 强调文字颜色 2 2 2 3 2 4 2 2" xfId="4070" xr:uid="{00000000-0005-0000-0000-000016100000}"/>
    <cellStyle name="40% - 强调文字颜色 2 2 2 3 2 4 2 2 2" xfId="8334" xr:uid="{00000000-0005-0000-0000-0000BE200000}"/>
    <cellStyle name="40% - 强调文字颜色 2 2 2 3 2 4 2 3" xfId="4085" xr:uid="{00000000-0005-0000-0000-000025100000}"/>
    <cellStyle name="40% - 强调文字颜色 2 2 2 3 2 4 2 4" xfId="23050" xr:uid="{00000000-0005-0000-0000-00003A5A0000}"/>
    <cellStyle name="40% - 强调文字颜色 2 2 2 3 2 4 3" xfId="3341" xr:uid="{00000000-0005-0000-0000-00003D0D0000}"/>
    <cellStyle name="40% - 强调文字颜色 2 2 2 3 2 4 3 2" xfId="8338" xr:uid="{00000000-0005-0000-0000-0000C2200000}"/>
    <cellStyle name="40% - 强调文字颜色 2 2 2 3 2 4 3 2 2" xfId="26562" xr:uid="{00000000-0005-0000-0000-0000F2670000}"/>
    <cellStyle name="40% - 强调文字颜色 2 2 2 3 2 4 3 3" xfId="8343" xr:uid="{00000000-0005-0000-0000-0000C7200000}"/>
    <cellStyle name="40% - 强调文字颜色 2 2 2 3 2 4 3 4" xfId="20081" xr:uid="{00000000-0005-0000-0000-0000A14E0000}"/>
    <cellStyle name="40% - 强调文字颜色 2 2 2 3 2 4 4" xfId="3081" xr:uid="{00000000-0005-0000-0000-0000390C0000}"/>
    <cellStyle name="40% - 强调文字颜色 2 2 2 3 2 4 4 2" xfId="8347" xr:uid="{00000000-0005-0000-0000-0000CB200000}"/>
    <cellStyle name="40% - 强调文字颜色 2 2 2 3 2 4 5" xfId="3093" xr:uid="{00000000-0005-0000-0000-0000450C0000}"/>
    <cellStyle name="40% - 强调文字颜色 2 2 2 3 2 4 6" xfId="26563" xr:uid="{00000000-0005-0000-0000-0000F3670000}"/>
    <cellStyle name="40% - 强调文字颜色 2 2 2 3 2 5" xfId="4184" xr:uid="{00000000-0005-0000-0000-000088100000}"/>
    <cellStyle name="40% - 强调文字颜色 2 2 2 3 2 5 2" xfId="4190" xr:uid="{00000000-0005-0000-0000-00008E100000}"/>
    <cellStyle name="40% - 强调文字颜色 2 2 2 3 2 5 2 2" xfId="4198" xr:uid="{00000000-0005-0000-0000-000096100000}"/>
    <cellStyle name="40% - 强调文字颜色 2 2 2 3 2 5 2 3" xfId="4205" xr:uid="{00000000-0005-0000-0000-00009D100000}"/>
    <cellStyle name="40% - 强调文字颜色 2 2 2 3 2 5 3" xfId="4209" xr:uid="{00000000-0005-0000-0000-0000A1100000}"/>
    <cellStyle name="40% - 强调文字颜色 2 2 2 3 2 5 3 2" xfId="21100" xr:uid="{00000000-0005-0000-0000-00009C520000}"/>
    <cellStyle name="40% - 强调文字颜色 2 2 2 3 2 5 3 3" xfId="21107" xr:uid="{00000000-0005-0000-0000-0000A3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18" xr:uid="{00000000-0005-0000-0000-0000AA100000}"/>
    <cellStyle name="40% - 强调文字颜色 2 2 2 3 2 6 2" xfId="4225" xr:uid="{00000000-0005-0000-0000-0000B1100000}"/>
    <cellStyle name="40% - 强调文字颜色 2 2 2 3 2 6 2 2" xfId="12331" xr:uid="{00000000-0005-0000-0000-00005B300000}"/>
    <cellStyle name="40% - 强调文字颜色 2 2 2 3 2 6 2 3" xfId="26567" xr:uid="{00000000-0005-0000-0000-0000F7670000}"/>
    <cellStyle name="40% - 强调文字颜色 2 2 2 3 2 6 3" xfId="4231" xr:uid="{00000000-0005-0000-0000-0000B7100000}"/>
    <cellStyle name="40% - 强调文字颜色 2 2 2 3 2 6 3 2" xfId="12336" xr:uid="{00000000-0005-0000-0000-000060300000}"/>
    <cellStyle name="40% - 强调文字颜色 2 2 2 3 2 6 4" xfId="12340" xr:uid="{00000000-0005-0000-0000-000064300000}"/>
    <cellStyle name="40% - 强调文字颜色 2 2 2 3 2 6 5" xfId="12346" xr:uid="{00000000-0005-0000-0000-00006A300000}"/>
    <cellStyle name="40% - 强调文字颜色 2 2 2 3 2 7" xfId="4237" xr:uid="{00000000-0005-0000-0000-0000BD100000}"/>
    <cellStyle name="40% - 强调文字颜色 2 2 2 3 2 7 2" xfId="26569" xr:uid="{00000000-0005-0000-0000-0000F9670000}"/>
    <cellStyle name="40% - 强调文字颜色 2 2 2 3 2 7 2 2" xfId="23072" xr:uid="{00000000-0005-0000-0000-0000505A0000}"/>
    <cellStyle name="40% - 强调文字颜色 2 2 2 3 2 7 2 3" xfId="26571" xr:uid="{00000000-0005-0000-0000-0000FB670000}"/>
    <cellStyle name="40% - 强调文字颜色 2 2 2 3 2 7 3" xfId="26573" xr:uid="{00000000-0005-0000-0000-0000FD670000}"/>
    <cellStyle name="40% - 强调文字颜色 2 2 2 3 2 7 3 2" xfId="21142" xr:uid="{00000000-0005-0000-0000-0000C6520000}"/>
    <cellStyle name="40% - 强调文字颜色 2 2 2 3 2 7 4" xfId="26575" xr:uid="{00000000-0005-0000-0000-0000FF670000}"/>
    <cellStyle name="40% - 强调文字颜色 2 2 2 3 2 8" xfId="4244" xr:uid="{00000000-0005-0000-0000-0000C4100000}"/>
    <cellStyle name="40% - 强调文字颜色 2 2 2 3 2 8 2" xfId="26577" xr:uid="{00000000-0005-0000-0000-000001680000}"/>
    <cellStyle name="40% - 强调文字颜色 2 2 2 3 2 8 3" xfId="26579" xr:uid="{00000000-0005-0000-0000-000003680000}"/>
    <cellStyle name="40% - 强调文字颜色 2 2 2 3 2 9" xfId="26581" xr:uid="{00000000-0005-0000-0000-000005680000}"/>
    <cellStyle name="40% - 强调文字颜色 2 2 2 3 2 9 2" xfId="26583" xr:uid="{00000000-0005-0000-0000-000007680000}"/>
    <cellStyle name="40% - 强调文字颜色 2 2 2 3 3" xfId="26585" xr:uid="{00000000-0005-0000-0000-000009680000}"/>
    <cellStyle name="40% - 强调文字颜色 2 2 2 3 3 2" xfId="26586" xr:uid="{00000000-0005-0000-0000-00000A680000}"/>
    <cellStyle name="40% - 强调文字颜色 2 2 2 3 3 2 2" xfId="26589" xr:uid="{00000000-0005-0000-0000-00000D680000}"/>
    <cellStyle name="40% - 强调文字颜色 2 2 2 3 3 2 2 2" xfId="26590" xr:uid="{00000000-0005-0000-0000-00000E680000}"/>
    <cellStyle name="40% - 强调文字颜色 2 2 2 3 3 2 2 2 2" xfId="12071" xr:uid="{00000000-0005-0000-0000-000057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5" xr:uid="{00000000-0005-0000-0000-000013680000}"/>
    <cellStyle name="40% - 强调文字颜色 2 2 2 3 3 2 3 2 3" xfId="26597" xr:uid="{00000000-0005-0000-0000-000015680000}"/>
    <cellStyle name="40% - 强调文字颜色 2 2 2 3 3 2 3 3" xfId="26599" xr:uid="{00000000-0005-0000-0000-000017680000}"/>
    <cellStyle name="40% - 强调文字颜色 2 2 2 3 3 2 3 4" xfId="21238" xr:uid="{00000000-0005-0000-0000-000026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7" xr:uid="{00000000-0005-0000-0000-00001F680000}"/>
    <cellStyle name="40% - 强调文字颜色 2 2 2 3 3 2 6 2" xfId="26609" xr:uid="{00000000-0005-0000-0000-000021680000}"/>
    <cellStyle name="40% - 强调文字颜色 2 2 2 3 3 2 7" xfId="26612" xr:uid="{00000000-0005-0000-0000-000024680000}"/>
    <cellStyle name="40% - 强调文字颜色 2 2 2 3 3 3" xfId="26614" xr:uid="{00000000-0005-0000-0000-000026680000}"/>
    <cellStyle name="40% - 强调文字颜色 2 2 2 3 3 3 2" xfId="8358" xr:uid="{00000000-0005-0000-0000-0000D6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70" xr:uid="{00000000-0005-0000-0000-00008E600000}"/>
    <cellStyle name="40% - 强调文字颜色 2 2 2 3 3 3 3 2 3" xfId="24672" xr:uid="{00000000-0005-0000-0000-000090600000}"/>
    <cellStyle name="40% - 强调文字颜色 2 2 2 3 3 3 3 3" xfId="26623" xr:uid="{00000000-0005-0000-0000-00002F680000}"/>
    <cellStyle name="40% - 强调文字颜色 2 2 2 3 3 3 3 4" xfId="21919" xr:uid="{00000000-0005-0000-0000-0000CF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2" xr:uid="{00000000-0005-0000-0000-000038680000}"/>
    <cellStyle name="40% - 强调文字颜色 2 2 2 3 3 3 7" xfId="26634" xr:uid="{00000000-0005-0000-0000-00003A680000}"/>
    <cellStyle name="40% - 强调文字颜色 2 2 2 3 3 4" xfId="26636" xr:uid="{00000000-0005-0000-0000-00003C680000}"/>
    <cellStyle name="40% - 强调文字颜色 2 2 2 3 3 5" xfId="26637" xr:uid="{00000000-0005-0000-0000-00003D680000}"/>
    <cellStyle name="40% - 强调文字颜色 2 2 2 3 3 6" xfId="26638" xr:uid="{00000000-0005-0000-0000-00003E680000}"/>
    <cellStyle name="40% - 强调文字颜色 2 2 2 3 4" xfId="26640" xr:uid="{00000000-0005-0000-0000-000040680000}"/>
    <cellStyle name="40% - 强调文字颜色 2 2 2 3 4 2" xfId="26641" xr:uid="{00000000-0005-0000-0000-000041680000}"/>
    <cellStyle name="40% - 强调文字颜色 2 2 2 3 4 2 2" xfId="26644" xr:uid="{00000000-0005-0000-0000-000044680000}"/>
    <cellStyle name="40% - 强调文字颜色 2 2 2 3 4 2 2 2" xfId="26645" xr:uid="{00000000-0005-0000-0000-000045680000}"/>
    <cellStyle name="40% - 强调文字颜色 2 2 2 3 4 2 3" xfId="26646" xr:uid="{00000000-0005-0000-0000-000046680000}"/>
    <cellStyle name="40% - 强调文字颜色 2 2 2 3 4 2 3 2" xfId="10361" xr:uid="{00000000-0005-0000-0000-0000A9280000}"/>
    <cellStyle name="40% - 强调文字颜色 2 2 2 3 4 2 4" xfId="26648" xr:uid="{00000000-0005-0000-0000-000048680000}"/>
    <cellStyle name="40% - 强调文字颜色 2 2 2 3 4 3" xfId="26649" xr:uid="{00000000-0005-0000-0000-000049680000}"/>
    <cellStyle name="40% - 强调文字颜色 2 2 2 3 4 3 2" xfId="8379" xr:uid="{00000000-0005-0000-0000-0000EB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6" xr:uid="{00000000-0005-0000-0000-000050680000}"/>
    <cellStyle name="40% - 强调文字颜色 2 2 2 3 5 2 2" xfId="26658" xr:uid="{00000000-0005-0000-0000-000052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3" xr:uid="{00000000-0005-0000-0000-000003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5" xr:uid="{00000000-0005-0000-0000-000059680000}"/>
    <cellStyle name="40% - 强调文字颜色 2 2 2 3 5 4 2" xfId="26667" xr:uid="{00000000-0005-0000-0000-00005B680000}"/>
    <cellStyle name="40% - 强调文字颜色 2 2 2 3 5 5" xfId="26668" xr:uid="{00000000-0005-0000-0000-00005C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6" xr:uid="{00000000-0005-0000-0000-000064680000}"/>
    <cellStyle name="40% - 强调文字颜色 2 2 2 3 6 2 2 2" xfId="26678" xr:uid="{00000000-0005-0000-0000-000066680000}"/>
    <cellStyle name="40% - 强调文字颜色 2 2 2 3 6 2 3" xfId="22087" xr:uid="{00000000-0005-0000-0000-000077560000}"/>
    <cellStyle name="40% - 强调文字颜色 2 2 2 3 6 2 4" xfId="26680" xr:uid="{00000000-0005-0000-0000-000068680000}"/>
    <cellStyle name="40% - 强调文字颜色 2 2 2 3 6 3" xfId="23388" xr:uid="{00000000-0005-0000-0000-00008C5B0000}"/>
    <cellStyle name="40% - 强调文字颜色 2 2 2 3 6 3 2" xfId="23390" xr:uid="{00000000-0005-0000-0000-00008E5B0000}"/>
    <cellStyle name="40% - 强调文字颜色 2 2 2 3 6 3 3" xfId="22094" xr:uid="{00000000-0005-0000-0000-00007E560000}"/>
    <cellStyle name="40% - 强调文字颜色 2 2 2 3 6 4" xfId="23394" xr:uid="{00000000-0005-0000-0000-0000925B0000}"/>
    <cellStyle name="40% - 强调文字颜色 2 2 2 3 6 4 2" xfId="26683" xr:uid="{00000000-0005-0000-0000-00006B680000}"/>
    <cellStyle name="40% - 强调文字颜色 2 2 2 3 6 5" xfId="23397" xr:uid="{00000000-0005-0000-0000-000095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1" xr:uid="{00000000-0005-0000-0000-0000995B0000}"/>
    <cellStyle name="40% - 强调文字颜色 2 2 2 3 7 3 2" xfId="23403" xr:uid="{00000000-0005-0000-0000-00009B5B0000}"/>
    <cellStyle name="40% - 强调文字颜色 2 2 2 3 7 4" xfId="23406" xr:uid="{00000000-0005-0000-0000-00009E5B0000}"/>
    <cellStyle name="40% - 强调文字颜色 2 2 2 3 7 5" xfId="23408" xr:uid="{00000000-0005-0000-0000-0000A0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1" xr:uid="{00000000-0005-0000-0000-0000A35B0000}"/>
    <cellStyle name="40% - 强调文字颜色 2 2 2 3 8 3 2" xfId="5857" xr:uid="{00000000-0005-0000-0000-000011170000}"/>
    <cellStyle name="40% - 强调文字颜色 2 2 2 3 8 4" xfId="23413" xr:uid="{00000000-0005-0000-0000-0000A5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6" xr:uid="{00000000-0005-0000-0000-0000A8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1" xr:uid="{00000000-0005-0000-0000-00007D680000}"/>
    <cellStyle name="40% - 强调文字颜色 2 2 2 4 2 2 2 2" xfId="26703" xr:uid="{00000000-0005-0000-0000-00007F680000}"/>
    <cellStyle name="40% - 强调文字颜色 2 2 2 4 2 2 2 3" xfId="26704" xr:uid="{00000000-0005-0000-0000-000080680000}"/>
    <cellStyle name="40% - 强调文字颜色 2 2 2 4 2 2 3" xfId="26705" xr:uid="{00000000-0005-0000-0000-000081680000}"/>
    <cellStyle name="40% - 强调文字颜色 2 2 2 4 2 2 4" xfId="26707" xr:uid="{00000000-0005-0000-0000-000083680000}"/>
    <cellStyle name="40% - 强调文字颜色 2 2 2 4 2 2 5" xfId="26708" xr:uid="{00000000-0005-0000-0000-000084680000}"/>
    <cellStyle name="40% - 强调文字颜色 2 2 2 4 2 3" xfId="26709" xr:uid="{00000000-0005-0000-0000-000085680000}"/>
    <cellStyle name="40% - 强调文字颜色 2 2 2 4 2 3 2" xfId="26711" xr:uid="{00000000-0005-0000-0000-000087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5" xr:uid="{00000000-0005-0000-0000-00008B680000}"/>
    <cellStyle name="40% - 强调文字颜色 2 2 2 4 2 4 2" xfId="22894" xr:uid="{00000000-0005-0000-0000-00009E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4" xr:uid="{00000000-0005-0000-0000-000094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29" xr:uid="{00000000-0005-0000-0000-000099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6" xr:uid="{00000000-0005-0000-0000-0000EC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1" xr:uid="{00000000-0005-0000-0000-00008B640000}"/>
    <cellStyle name="40% - 强调文字颜色 2 2 2 5 2 3 4" xfId="25693" xr:uid="{00000000-0005-0000-0000-00008D640000}"/>
    <cellStyle name="40% - 强调文字颜色 2 2 2 5 2 4" xfId="4269" xr:uid="{00000000-0005-0000-0000-0000DD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4" xr:uid="{00000000-0005-0000-0000-0000A8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6" xr:uid="{00000000-0005-0000-0000-00002A4D0000}"/>
    <cellStyle name="40% - 强调文字颜色 2 2 2 6 2 2 3" xfId="26753" xr:uid="{00000000-0005-0000-0000-0000B1680000}"/>
    <cellStyle name="40% - 强调文字颜色 2 2 2 6 2 2 3 2" xfId="84" xr:uid="{00000000-0005-0000-0000-00005E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2" xr:uid="{00000000-0005-0000-0000-00002E5E0000}"/>
    <cellStyle name="40% - 强调文字颜色 2 2 2 6 2 2 7" xfId="25533" xr:uid="{00000000-0005-0000-0000-0000ED630000}"/>
    <cellStyle name="40% - 强调文字颜色 2 2 2 6 2 3" xfId="10425" xr:uid="{00000000-0005-0000-0000-0000E9280000}"/>
    <cellStyle name="40% - 强调文字颜色 2 2 2 6 2 4" xfId="5263" xr:uid="{00000000-0005-0000-0000-0000BF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0" xr:uid="{00000000-0005-0000-0000-0000C2680000}"/>
    <cellStyle name="40% - 强调文字颜色 2 2 2 6 3 2 4" xfId="26772" xr:uid="{00000000-0005-0000-0000-0000C4680000}"/>
    <cellStyle name="40% - 强调文字颜色 2 2 2 6 3 3" xfId="10447" xr:uid="{00000000-0005-0000-0000-0000FF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3" xr:uid="{00000000-0005-0000-0000-000005290000}"/>
    <cellStyle name="40% - 强调文字颜色 2 2 2 6 3 3 4" xfId="26775" xr:uid="{00000000-0005-0000-0000-0000C7680000}"/>
    <cellStyle name="40% - 强调文字颜色 2 2 2 6 3 4" xfId="10457" xr:uid="{00000000-0005-0000-0000-000009290000}"/>
    <cellStyle name="40% - 强调文字颜色 2 2 2 6 3 4 2" xfId="10462" xr:uid="{00000000-0005-0000-0000-00000E290000}"/>
    <cellStyle name="40% - 强调文字颜色 2 2 2 6 3 4 2 2" xfId="26776" xr:uid="{00000000-0005-0000-0000-0000C8680000}"/>
    <cellStyle name="40% - 强调文字颜色 2 2 2 6 3 4 3" xfId="10466" xr:uid="{00000000-0005-0000-0000-000012290000}"/>
    <cellStyle name="40% - 强调文字颜色 2 2 2 6 3 5" xfId="10471" xr:uid="{00000000-0005-0000-0000-000017290000}"/>
    <cellStyle name="40% - 强调文字颜色 2 2 2 6 3 6" xfId="10477" xr:uid="{00000000-0005-0000-0000-00001D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4" xr:uid="{00000000-0005-0000-0000-0000281B0000}"/>
    <cellStyle name="40% - 强调文字颜色 2 2 2 6 5" xfId="26782" xr:uid="{00000000-0005-0000-0000-0000CE680000}"/>
    <cellStyle name="40% - 强调文字颜色 2 2 2 6 5 2" xfId="20000" xr:uid="{00000000-0005-0000-0000-000050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30" xr:uid="{00000000-0005-0000-0000-000022630000}"/>
    <cellStyle name="40% - 强调文字颜色 2 2 2 7 2 2 2 2" xfId="26786" xr:uid="{00000000-0005-0000-0000-0000D2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3" xr:uid="{00000000-0005-0000-0000-00007B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71" xr:uid="{00000000-0005-0000-0000-0000C7140000}"/>
    <cellStyle name="40% - 强调文字颜色 2 2 2 7 2 4 2" xfId="12372" xr:uid="{00000000-0005-0000-0000-000084300000}"/>
    <cellStyle name="40% - 强调文字颜色 2 2 2 7 2 4 2 2" xfId="23229" xr:uid="{00000000-0005-0000-0000-0000ED5A0000}"/>
    <cellStyle name="40% - 强调文字颜色 2 2 2 7 2 4 3" xfId="26796" xr:uid="{00000000-0005-0000-0000-0000DC680000}"/>
    <cellStyle name="40% - 强调文字颜色 2 2 2 7 2 5" xfId="5276" xr:uid="{00000000-0005-0000-0000-0000CC140000}"/>
    <cellStyle name="40% - 强调文字颜色 2 2 2 7 2 5 2" xfId="26797" xr:uid="{00000000-0005-0000-0000-0000DD680000}"/>
    <cellStyle name="40% - 强调文字颜色 2 2 2 7 2 6" xfId="12882" xr:uid="{00000000-0005-0000-0000-000082320000}"/>
    <cellStyle name="40% - 强调文字颜色 2 2 2 7 2 7" xfId="26798" xr:uid="{00000000-0005-0000-0000-0000DE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70" xr:uid="{00000000-0005-0000-0000-00000E3B0000}"/>
    <cellStyle name="40% - 强调文字颜色 2 2 2 7 3 2 4" xfId="15097" xr:uid="{00000000-0005-0000-0000-0000293B0000}"/>
    <cellStyle name="40% - 强调文字颜色 2 2 2 7 3 3" xfId="26805" xr:uid="{00000000-0005-0000-0000-0000E5680000}"/>
    <cellStyle name="40% - 强调文字颜色 2 2 2 7 3 3 2" xfId="26806" xr:uid="{00000000-0005-0000-0000-0000E6680000}"/>
    <cellStyle name="40% - 强调文字颜色 2 2 2 7 3 3 2 2" xfId="26808" xr:uid="{00000000-0005-0000-0000-0000E8680000}"/>
    <cellStyle name="40% - 强调文字颜色 2 2 2 7 3 3 2 3" xfId="26809" xr:uid="{00000000-0005-0000-0000-0000E9680000}"/>
    <cellStyle name="40% - 强调文字颜色 2 2 2 7 3 3 3" xfId="15117" xr:uid="{00000000-0005-0000-0000-00003D3B0000}"/>
    <cellStyle name="40% - 强调文字颜色 2 2 2 7 3 3 4" xfId="15166" xr:uid="{00000000-0005-0000-0000-00006E3B0000}"/>
    <cellStyle name="40% - 强调文字颜色 2 2 2 7 3 4" xfId="20256" xr:uid="{00000000-0005-0000-0000-0000504F0000}"/>
    <cellStyle name="40% - 强调文字颜色 2 2 2 7 3 4 2" xfId="26810" xr:uid="{00000000-0005-0000-0000-0000EA680000}"/>
    <cellStyle name="40% - 强调文字颜色 2 2 2 7 3 4 2 2" xfId="26812" xr:uid="{00000000-0005-0000-0000-0000EC680000}"/>
    <cellStyle name="40% - 强调文字颜色 2 2 2 7 3 4 3" xfId="15217" xr:uid="{00000000-0005-0000-0000-0000A13B0000}"/>
    <cellStyle name="40% - 强调文字颜色 2 2 2 7 3 5" xfId="20260" xr:uid="{00000000-0005-0000-0000-0000544F0000}"/>
    <cellStyle name="40% - 强调文字颜色 2 2 2 7 3 5 2" xfId="26814" xr:uid="{00000000-0005-0000-0000-0000EE680000}"/>
    <cellStyle name="40% - 强调文字颜色 2 2 2 7 3 6" xfId="26816" xr:uid="{00000000-0005-0000-0000-0000F0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4" xr:uid="{00000000-0005-0000-0000-0000F8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4" xr:uid="{00000000-0005-0000-0000-0000FA4D0000}"/>
    <cellStyle name="40% - 强调文字颜色 2 2 2 9 2 2 3" xfId="19078" xr:uid="{00000000-0005-0000-0000-0000B64A0000}"/>
    <cellStyle name="40% - 强调文字颜色 2 2 2 9 2 3" xfId="10607" xr:uid="{00000000-0005-0000-0000-00009F290000}"/>
    <cellStyle name="40% - 强调文字颜色 2 2 2 9 2 3 2" xfId="2271" xr:uid="{00000000-0005-0000-0000-00000F090000}"/>
    <cellStyle name="40% - 强调文字颜色 2 2 2 9 2 4" xfId="20277" xr:uid="{00000000-0005-0000-0000-0000654F0000}"/>
    <cellStyle name="40% - 强调文字颜色 2 2 2 9 3" xfId="10590" xr:uid="{00000000-0005-0000-0000-00008E290000}"/>
    <cellStyle name="40% - 强调文字颜色 2 2 2 9 3 2" xfId="1083" xr:uid="{00000000-0005-0000-0000-00006B040000}"/>
    <cellStyle name="40% - 强调文字颜色 2 2 2 9 3 2 2" xfId="1529" xr:uid="{00000000-0005-0000-0000-000029060000}"/>
    <cellStyle name="40% - 强调文字颜色 2 2 2 9 3 2 3" xfId="911" xr:uid="{00000000-0005-0000-0000-0000BF030000}"/>
    <cellStyle name="40% - 强调文字颜色 2 2 2 9 3 3" xfId="1408" xr:uid="{00000000-0005-0000-0000-0000B0050000}"/>
    <cellStyle name="40% - 强调文字颜色 2 2 2 9 3 4" xfId="1420" xr:uid="{00000000-0005-0000-0000-0000BC050000}"/>
    <cellStyle name="40% - 强调文字颜色 2 2 2 9 4" xfId="10594" xr:uid="{00000000-0005-0000-0000-000092290000}"/>
    <cellStyle name="40% - 强调文字颜色 2 2 2 9 4 2" xfId="7458" xr:uid="{00000000-0005-0000-0000-0000521D0000}"/>
    <cellStyle name="40% - 强调文字颜色 2 2 2 9 4 2 2" xfId="6221" xr:uid="{00000000-0005-0000-0000-00007D180000}"/>
    <cellStyle name="40% - 强调文字颜色 2 2 2 9 4 3" xfId="7531" xr:uid="{00000000-0005-0000-0000-00009B1D0000}"/>
    <cellStyle name="40% - 强调文字颜色 2 2 2 9 5" xfId="10597" xr:uid="{00000000-0005-0000-0000-000095290000}"/>
    <cellStyle name="40% - 强调文字颜色 2 2 2 9 5 2" xfId="840" xr:uid="{00000000-0005-0000-0000-000078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2" xr:uid="{00000000-0005-0000-0000-000000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6" xr:uid="{00000000-0005-0000-0000-000046360000}"/>
    <cellStyle name="40% - 强调文字颜色 2 2 3 2 14" xfId="26837" xr:uid="{00000000-0005-0000-0000-000005690000}"/>
    <cellStyle name="40% - 强调文字颜色 2 2 3 2 15" xfId="10812" xr:uid="{00000000-0005-0000-0000-00006C2A0000}"/>
    <cellStyle name="40% - 强调文字颜色 2 2 3 2 15 2" xfId="10772" xr:uid="{00000000-0005-0000-0000-0000442A0000}"/>
    <cellStyle name="40% - 强调文字颜色 2 2 3 2 16" xfId="281" xr:uid="{00000000-0005-0000-0000-000042010000}"/>
    <cellStyle name="40% - 强调文字颜色 2 2 3 2 17" xfId="10814" xr:uid="{00000000-0005-0000-0000-00006E2A0000}"/>
    <cellStyle name="40% - 强调文字颜色 2 2 3 2 2" xfId="26838" xr:uid="{00000000-0005-0000-0000-000006690000}"/>
    <cellStyle name="40% - 强调文字颜色 2 2 3 2 2 10" xfId="1516" xr:uid="{00000000-0005-0000-0000-00001C060000}"/>
    <cellStyle name="40% - 强调文字颜色 2 2 3 2 2 10 2" xfId="8680" xr:uid="{00000000-0005-0000-0000-000018220000}"/>
    <cellStyle name="40% - 强调文字颜色 2 2 3 2 2 11" xfId="1522" xr:uid="{00000000-0005-0000-0000-000022060000}"/>
    <cellStyle name="40% - 强调文字颜色 2 2 3 2 2 11 2" xfId="8693" xr:uid="{00000000-0005-0000-0000-000025220000}"/>
    <cellStyle name="40% - 强调文字颜色 2 2 3 2 2 12" xfId="8698" xr:uid="{00000000-0005-0000-0000-00002A220000}"/>
    <cellStyle name="40% - 强调文字颜色 2 2 3 2 2 12 2" xfId="8703" xr:uid="{00000000-0005-0000-0000-00002F220000}"/>
    <cellStyle name="40% - 强调文字颜色 2 2 3 2 2 13" xfId="8706" xr:uid="{00000000-0005-0000-0000-000032220000}"/>
    <cellStyle name="40% - 强调文字颜色 2 2 3 2 2 13 2" xfId="23208" xr:uid="{00000000-0005-0000-0000-0000D85A0000}"/>
    <cellStyle name="40% - 强调文字颜色 2 2 3 2 2 14" xfId="26840" xr:uid="{00000000-0005-0000-0000-000008690000}"/>
    <cellStyle name="40% - 强调文字颜色 2 2 3 2 2 15" xfId="16432" xr:uid="{00000000-0005-0000-0000-000060400000}"/>
    <cellStyle name="40% - 强调文字颜色 2 2 3 2 2 16" xfId="26842" xr:uid="{00000000-0005-0000-0000-00000A690000}"/>
    <cellStyle name="40% - 强调文字颜色 2 2 3 2 2 2" xfId="258" xr:uid="{00000000-0005-0000-0000-000029010000}"/>
    <cellStyle name="40% - 强调文字颜色 2 2 3 2 2 2 2" xfId="916" xr:uid="{00000000-0005-0000-0000-0000C4030000}"/>
    <cellStyle name="40% - 强调文字颜色 2 2 3 2 2 2 2 2" xfId="5773" xr:uid="{00000000-0005-0000-0000-0000BD160000}"/>
    <cellStyle name="40% - 强调文字颜色 2 2 3 2 2 2 2 2 2" xfId="10993" xr:uid="{00000000-0005-0000-0000-0000212B0000}"/>
    <cellStyle name="40% - 强调文字颜色 2 2 3 2 2 2 2 2 2 2" xfId="26845" xr:uid="{00000000-0005-0000-0000-00000D690000}"/>
    <cellStyle name="40% - 强调文字颜色 2 2 3 2 2 2 2 2 2 3" xfId="26846" xr:uid="{00000000-0005-0000-0000-00000E690000}"/>
    <cellStyle name="40% - 强调文字颜色 2 2 3 2 2 2 2 2 3" xfId="26848" xr:uid="{00000000-0005-0000-0000-000010690000}"/>
    <cellStyle name="40% - 强调文字颜色 2 2 3 2 2 2 2 2 4" xfId="26850" xr:uid="{00000000-0005-0000-0000-000012690000}"/>
    <cellStyle name="40% - 强调文字颜色 2 2 3 2 2 2 2 3" xfId="5777" xr:uid="{00000000-0005-0000-0000-0000C1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3" xr:uid="{00000000-0005-0000-0000-000015690000}"/>
    <cellStyle name="40% - 强调文字颜色 2 2 3 2 2 2 2 3 3" xfId="26855" xr:uid="{00000000-0005-0000-0000-000017690000}"/>
    <cellStyle name="40% - 强调文字颜色 2 2 3 2 2 2 2 3 4" xfId="26857" xr:uid="{00000000-0005-0000-0000-000019690000}"/>
    <cellStyle name="40% - 强调文字颜色 2 2 3 2 2 2 2 4" xfId="10997" xr:uid="{00000000-0005-0000-0000-0000252B0000}"/>
    <cellStyle name="40% - 强调文字颜色 2 2 3 2 2 2 2 4 2" xfId="466" xr:uid="{00000000-0005-0000-0000-000002020000}"/>
    <cellStyle name="40% - 强调文字颜色 2 2 3 2 2 2 2 4 3" xfId="414" xr:uid="{00000000-0005-0000-0000-0000CE010000}"/>
    <cellStyle name="40% - 强调文字颜色 2 2 3 2 2 2 2 5" xfId="13997" xr:uid="{00000000-0005-0000-0000-0000DD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6" xr:uid="{00000000-0005-0000-0000-0000CA160000}"/>
    <cellStyle name="40% - 强调文字颜色 2 2 3 2 2 2 3 3" xfId="11015" xr:uid="{00000000-0005-0000-0000-0000372B0000}"/>
    <cellStyle name="40% - 强调文字颜色 2 2 3 2 2 2 4" xfId="1801" xr:uid="{00000000-0005-0000-0000-000039070000}"/>
    <cellStyle name="40% - 强调文字颜色 2 2 3 2 2 2 4 2" xfId="11031" xr:uid="{00000000-0005-0000-0000-0000472B0000}"/>
    <cellStyle name="40% - 强调文字颜色 2 2 3 2 2 2 4 3" xfId="11033" xr:uid="{00000000-0005-0000-0000-0000492B0000}"/>
    <cellStyle name="40% - 强调文字颜色 2 2 3 2 2 2 5" xfId="26860" xr:uid="{00000000-0005-0000-0000-00001C690000}"/>
    <cellStyle name="40% - 强调文字颜色 2 2 3 2 2 2 5 2" xfId="11045" xr:uid="{00000000-0005-0000-0000-0000552B0000}"/>
    <cellStyle name="40% - 强调文字颜色 2 2 3 2 2 2 6" xfId="26862" xr:uid="{00000000-0005-0000-0000-00001E690000}"/>
    <cellStyle name="40% - 强调文字颜色 2 2 3 2 2 2 7" xfId="26864" xr:uid="{00000000-0005-0000-0000-000020690000}"/>
    <cellStyle name="40% - 强调文字颜色 2 2 3 2 2 3" xfId="265" xr:uid="{00000000-0005-0000-0000-000031010000}"/>
    <cellStyle name="40% - 强调文字颜色 2 2 3 2 2 3 2" xfId="920" xr:uid="{00000000-0005-0000-0000-0000C8030000}"/>
    <cellStyle name="40% - 强调文字颜色 2 2 3 2 2 3 2 2" xfId="9214" xr:uid="{00000000-0005-0000-0000-00002E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1" xr:uid="{00000000-0005-0000-0000-0000CF160000}"/>
    <cellStyle name="40% - 强调文字颜色 2 2 3 2 2 3 3 2" xfId="9226" xr:uid="{00000000-0005-0000-0000-00003A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5" xr:uid="{00000000-0005-0000-0000-00002B690000}"/>
    <cellStyle name="40% - 强调文字颜色 2 2 3 2 2 3 4 2" xfId="26877" xr:uid="{00000000-0005-0000-0000-00002D690000}"/>
    <cellStyle name="40% - 强调文字颜色 2 2 3 2 2 3 4 3" xfId="26878" xr:uid="{00000000-0005-0000-0000-00002E690000}"/>
    <cellStyle name="40% - 强调文字颜色 2 2 3 2 2 3 5" xfId="26879" xr:uid="{00000000-0005-0000-0000-00002F690000}"/>
    <cellStyle name="40% - 强调文字颜色 2 2 3 2 2 3 5 2" xfId="19613" xr:uid="{00000000-0005-0000-0000-0000CD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05" xr:uid="{00000000-0005-0000-0000-00005C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4" xr:uid="{00000000-0005-0000-0000-0000D2160000}"/>
    <cellStyle name="40% - 强调文字颜色 2 2 3 2 2 4 3 2" xfId="26886" xr:uid="{00000000-0005-0000-0000-000036690000}"/>
    <cellStyle name="40% - 强调文字颜色 2 2 3 2 2 4 3 3" xfId="20467" xr:uid="{00000000-0005-0000-0000-000023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27" xr:uid="{00000000-0005-0000-0000-000075010000}"/>
    <cellStyle name="40% - 强调文字颜色 2 2 3 2 2 5 2" xfId="11148" xr:uid="{00000000-0005-0000-0000-0000BC2B0000}"/>
    <cellStyle name="40% - 强调文字颜色 2 2 3 2 2 5 2 2" xfId="11151" xr:uid="{00000000-0005-0000-0000-0000BF2B0000}"/>
    <cellStyle name="40% - 强调文字颜色 2 2 3 2 2 5 2 3" xfId="26891" xr:uid="{00000000-0005-0000-0000-00003B690000}"/>
    <cellStyle name="40% - 强调文字颜色 2 2 3 2 2 5 3" xfId="11155" xr:uid="{00000000-0005-0000-0000-0000C32B0000}"/>
    <cellStyle name="40% - 强调文字颜色 2 2 3 2 2 5 3 2" xfId="19236" xr:uid="{00000000-0005-0000-0000-000054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1" xr:uid="{00000000-0005-0000-0000-000059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1" xr:uid="{00000000-0005-0000-0000-0000D32B0000}"/>
    <cellStyle name="40% - 强调文字颜色 2 2 3 2 2 6 2 3" xfId="11176" xr:uid="{00000000-0005-0000-0000-0000D82B0000}"/>
    <cellStyle name="40% - 强调文字颜色 2 2 3 2 2 6 3" xfId="11179" xr:uid="{00000000-0005-0000-0000-0000DB2B0000}"/>
    <cellStyle name="40% - 强调文字颜色 2 2 3 2 2 6 3 2" xfId="11183" xr:uid="{00000000-0005-0000-0000-0000DF2B0000}"/>
    <cellStyle name="40% - 强调文字颜色 2 2 3 2 2 6 4" xfId="9138" xr:uid="{00000000-0005-0000-0000-0000E2230000}"/>
    <cellStyle name="40% - 强调文字颜色 2 2 3 2 2 6 5" xfId="9141" xr:uid="{00000000-0005-0000-0000-0000E5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9" xr:uid="{00000000-0005-0000-0000-0000172C0000}"/>
    <cellStyle name="40% - 强调文字颜色 2 2 3 2 2 7 4" xfId="26895" xr:uid="{00000000-0005-0000-0000-00003F690000}"/>
    <cellStyle name="40% - 强调文字颜色 2 2 3 2 2 8" xfId="942" xr:uid="{00000000-0005-0000-0000-0000DE030000}"/>
    <cellStyle name="40% - 强调文字颜色 2 2 3 2 2 8 2" xfId="26892" xr:uid="{00000000-0005-0000-0000-00003C690000}"/>
    <cellStyle name="40% - 强调文字颜色 2 2 3 2 2 8 3" xfId="26896" xr:uid="{00000000-0005-0000-0000-000040690000}"/>
    <cellStyle name="40% - 强调文字颜色 2 2 3 2 2 9" xfId="20472" xr:uid="{00000000-0005-0000-0000-000028500000}"/>
    <cellStyle name="40% - 强调文字颜色 2 2 3 2 2 9 2" xfId="20477" xr:uid="{00000000-0005-0000-0000-00002D500000}"/>
    <cellStyle name="40% - 强调文字颜色 2 2 3 2 2 9 3" xfId="20479" xr:uid="{00000000-0005-0000-0000-00002F500000}"/>
    <cellStyle name="40% - 强调文字颜色 2 2 3 2 3" xfId="26897" xr:uid="{00000000-0005-0000-0000-000041690000}"/>
    <cellStyle name="40% - 强调文字颜色 2 2 3 2 3 2" xfId="5806" xr:uid="{00000000-0005-0000-0000-0000DE160000}"/>
    <cellStyle name="40% - 强调文字颜色 2 2 3 2 3 2 2" xfId="5023" xr:uid="{00000000-0005-0000-0000-0000CF130000}"/>
    <cellStyle name="40% - 强调文字颜色 2 2 3 2 3 2 2 2" xfId="26899" xr:uid="{00000000-0005-0000-0000-000043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8" xr:uid="{00000000-0005-0000-0000-0000E0160000}"/>
    <cellStyle name="40% - 强调文字颜色 2 2 3 2 3 2 3 2" xfId="24280" xr:uid="{00000000-0005-0000-0000-0000085F0000}"/>
    <cellStyle name="40% - 强调文字颜色 2 2 3 2 3 2 3 2 2" xfId="26906" xr:uid="{00000000-0005-0000-0000-00004A690000}"/>
    <cellStyle name="40% - 强调文字颜色 2 2 3 2 3 2 3 2 3" xfId="26907" xr:uid="{00000000-0005-0000-0000-00004B690000}"/>
    <cellStyle name="40% - 强调文字颜色 2 2 3 2 3 2 3 3" xfId="24284" xr:uid="{00000000-0005-0000-0000-00000C5F0000}"/>
    <cellStyle name="40% - 强调文字颜色 2 2 3 2 3 2 3 4" xfId="26908" xr:uid="{00000000-0005-0000-0000-00004C690000}"/>
    <cellStyle name="40% - 强调文字颜色 2 2 3 2 3 2 4" xfId="26909" xr:uid="{00000000-0005-0000-0000-00004D690000}"/>
    <cellStyle name="40% - 强调文字颜色 2 2 3 2 3 2 4 2" xfId="24292" xr:uid="{00000000-0005-0000-0000-0000145F0000}"/>
    <cellStyle name="40% - 强调文字颜色 2 2 3 2 3 2 4 2 2" xfId="26910" xr:uid="{00000000-0005-0000-0000-00004E690000}"/>
    <cellStyle name="40% - 强调文字颜色 2 2 3 2 3 2 4 3" xfId="24294" xr:uid="{00000000-0005-0000-0000-0000165F0000}"/>
    <cellStyle name="40% - 强调文字颜色 2 2 3 2 3 2 5" xfId="26911" xr:uid="{00000000-0005-0000-0000-00004F690000}"/>
    <cellStyle name="40% - 强调文字颜色 2 2 3 2 3 2 5 2" xfId="19710" xr:uid="{00000000-0005-0000-0000-00002E4D0000}"/>
    <cellStyle name="40% - 强调文字颜色 2 2 3 2 3 2 6" xfId="26912" xr:uid="{00000000-0005-0000-0000-000050690000}"/>
    <cellStyle name="40% - 强调文字颜色 2 2 3 2 3 2 6 2" xfId="19718" xr:uid="{00000000-0005-0000-0000-0000364D0000}"/>
    <cellStyle name="40% - 强调文字颜色 2 2 3 2 3 2 7" xfId="21522" xr:uid="{00000000-0005-0000-0000-000042540000}"/>
    <cellStyle name="40% - 强调文字颜色 2 2 3 2 3 3" xfId="5812" xr:uid="{00000000-0005-0000-0000-0000E4160000}"/>
    <cellStyle name="40% - 强调文字颜色 2 2 3 2 3 3 2" xfId="2" xr:uid="{00000000-0005-0000-0000-000002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1" xr:uid="{00000000-0005-0000-0000-000061020000}"/>
    <cellStyle name="40% - 强调文字颜色 2 2 3 2 3 3 3" xfId="8081" xr:uid="{00000000-0005-0000-0000-0000C1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80" xr:uid="{00000000-0005-0000-0000-00009C570000}"/>
    <cellStyle name="40% - 强调文字颜色 2 2 3 2 3 3 5 3" xfId="22383" xr:uid="{00000000-0005-0000-0000-00009F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5" xr:uid="{00000000-0005-0000-0000-0000E7160000}"/>
    <cellStyle name="40% - 强调文字颜色 2 2 3 2 3 5" xfId="5817" xr:uid="{00000000-0005-0000-0000-0000E9160000}"/>
    <cellStyle name="40% - 强调文字颜色 2 2 3 2 3 6" xfId="26929" xr:uid="{00000000-0005-0000-0000-000061690000}"/>
    <cellStyle name="40% - 强调文字颜色 2 2 3 2 4" xfId="26931" xr:uid="{00000000-0005-0000-0000-000063690000}"/>
    <cellStyle name="40% - 强调文字颜色 2 2 3 2 4 2" xfId="5827" xr:uid="{00000000-0005-0000-0000-0000F3160000}"/>
    <cellStyle name="40% - 强调文字颜色 2 2 3 2 4 2 2" xfId="5048" xr:uid="{00000000-0005-0000-0000-0000E8130000}"/>
    <cellStyle name="40% - 强调文字颜色 2 2 3 2 4 2 2 2" xfId="24559" xr:uid="{00000000-0005-0000-0000-00001F600000}"/>
    <cellStyle name="40% - 强调文字颜色 2 2 3 2 4 2 3" xfId="5053" xr:uid="{00000000-0005-0000-0000-0000ED130000}"/>
    <cellStyle name="40% - 强调文字颜色 2 2 3 2 4 2 3 2" xfId="24334" xr:uid="{00000000-0005-0000-0000-00003E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4" xr:uid="{00000000-0005-0000-0000-000066690000}"/>
    <cellStyle name="40% - 强调文字颜色 2 2 3 2 4 4" xfId="5832" xr:uid="{00000000-0005-0000-0000-0000F8160000}"/>
    <cellStyle name="40% - 强调文字颜色 2 2 3 2 4 5" xfId="5834" xr:uid="{00000000-0005-0000-0000-0000FA160000}"/>
    <cellStyle name="40% - 强调文字颜色 2 2 3 2 4 6" xfId="26937" xr:uid="{00000000-0005-0000-0000-000069690000}"/>
    <cellStyle name="40% - 强调文字颜色 2 2 3 2 5" xfId="26939" xr:uid="{00000000-0005-0000-0000-00006B690000}"/>
    <cellStyle name="40% - 强调文字颜色 2 2 3 2 5 2" xfId="5843" xr:uid="{00000000-0005-0000-0000-000003170000}"/>
    <cellStyle name="40% - 强调文字颜色 2 2 3 2 5 2 2" xfId="5846" xr:uid="{00000000-0005-0000-0000-000006170000}"/>
    <cellStyle name="40% - 强调文字颜色 2 2 3 2 5 2 2 2" xfId="26940" xr:uid="{00000000-0005-0000-0000-00006C690000}"/>
    <cellStyle name="40% - 强调文字颜色 2 2 3 2 5 2 3" xfId="26942" xr:uid="{00000000-0005-0000-0000-00006E690000}"/>
    <cellStyle name="40% - 强调文字颜色 2 2 3 2 5 2 4" xfId="26944" xr:uid="{00000000-0005-0000-0000-000070690000}"/>
    <cellStyle name="40% - 强调文字颜色 2 2 3 2 5 3" xfId="5850" xr:uid="{00000000-0005-0000-0000-00000A170000}"/>
    <cellStyle name="40% - 强调文字颜色 2 2 3 2 5 3 2" xfId="26946" xr:uid="{00000000-0005-0000-0000-000072690000}"/>
    <cellStyle name="40% - 强调文字颜色 2 2 3 2 5 3 2 2" xfId="26948" xr:uid="{00000000-0005-0000-0000-000074690000}"/>
    <cellStyle name="40% - 强调文字颜色 2 2 3 2 5 3 3" xfId="26951" xr:uid="{00000000-0005-0000-0000-000077690000}"/>
    <cellStyle name="40% - 强调文字颜色 2 2 3 2 5 3 4" xfId="26953" xr:uid="{00000000-0005-0000-0000-000079690000}"/>
    <cellStyle name="40% - 强调文字颜色 2 2 3 2 5 4" xfId="5855" xr:uid="{00000000-0005-0000-0000-00000F170000}"/>
    <cellStyle name="40% - 强调文字颜色 2 2 3 2 5 4 2" xfId="26955" xr:uid="{00000000-0005-0000-0000-00007B690000}"/>
    <cellStyle name="40% - 强调文字颜色 2 2 3 2 5 5" xfId="26957" xr:uid="{00000000-0005-0000-0000-00007D690000}"/>
    <cellStyle name="40% - 强调文字颜色 2 2 3 2 5 6" xfId="26958" xr:uid="{00000000-0005-0000-0000-00007E690000}"/>
    <cellStyle name="40% - 强调文字颜色 2 2 3 2 6" xfId="22754" xr:uid="{00000000-0005-0000-0000-000012590000}"/>
    <cellStyle name="40% - 强调文字颜色 2 2 3 2 6 2" xfId="3910" xr:uid="{00000000-0005-0000-0000-0000760F0000}"/>
    <cellStyle name="40% - 强调文字颜色 2 2 3 2 6 2 2" xfId="26959" xr:uid="{00000000-0005-0000-0000-00007F690000}"/>
    <cellStyle name="40% - 强调文字颜色 2 2 3 2 6 2 2 2" xfId="2791" xr:uid="{00000000-0005-0000-0000-0000170B0000}"/>
    <cellStyle name="40% - 强调文字颜色 2 2 3 2 6 2 3" xfId="26961" xr:uid="{00000000-0005-0000-0000-000081690000}"/>
    <cellStyle name="40% - 强调文字颜色 2 2 3 2 6 2 4" xfId="26963" xr:uid="{00000000-0005-0000-0000-000083690000}"/>
    <cellStyle name="40% - 强调文字颜色 2 2 3 2 6 3" xfId="5862" xr:uid="{00000000-0005-0000-0000-000016170000}"/>
    <cellStyle name="40% - 强调文字颜色 2 2 3 2 6 3 2" xfId="23483" xr:uid="{00000000-0005-0000-0000-0000EB5B0000}"/>
    <cellStyle name="40% - 强调文字颜色 2 2 3 2 6 3 3" xfId="23486" xr:uid="{00000000-0005-0000-0000-0000EE5B0000}"/>
    <cellStyle name="40% - 强调文字颜色 2 2 3 2 6 4" xfId="23491" xr:uid="{00000000-0005-0000-0000-0000F35B0000}"/>
    <cellStyle name="40% - 强调文字颜色 2 2 3 2 6 4 2" xfId="23494" xr:uid="{00000000-0005-0000-0000-0000F65B0000}"/>
    <cellStyle name="40% - 强调文字颜色 2 2 3 2 6 5" xfId="23497" xr:uid="{00000000-0005-0000-0000-0000F95B0000}"/>
    <cellStyle name="40% - 强调文字颜色 2 2 3 2 6 6" xfId="26965" xr:uid="{00000000-0005-0000-0000-000085690000}"/>
    <cellStyle name="40% - 强调文字颜色 2 2 3 2 7" xfId="22756" xr:uid="{00000000-0005-0000-0000-000014590000}"/>
    <cellStyle name="40% - 强调文字颜色 2 2 3 2 7 2" xfId="5869" xr:uid="{00000000-0005-0000-0000-00001D170000}"/>
    <cellStyle name="40% - 强调文字颜色 2 2 3 2 7 2 2" xfId="26966" xr:uid="{00000000-0005-0000-0000-000086690000}"/>
    <cellStyle name="40% - 强调文字颜色 2 2 3 2 7 2 3" xfId="26968" xr:uid="{00000000-0005-0000-0000-000088690000}"/>
    <cellStyle name="40% - 强调文字颜色 2 2 3 2 7 3" xfId="23503" xr:uid="{00000000-0005-0000-0000-0000FF5B0000}"/>
    <cellStyle name="40% - 强调文字颜色 2 2 3 2 7 3 2" xfId="23506" xr:uid="{00000000-0005-0000-0000-0000025C0000}"/>
    <cellStyle name="40% - 强调文字颜色 2 2 3 2 7 4" xfId="23514" xr:uid="{00000000-0005-0000-0000-00000A5C0000}"/>
    <cellStyle name="40% - 强调文字颜色 2 2 3 2 7 5" xfId="23518" xr:uid="{00000000-0005-0000-0000-00000E5C0000}"/>
    <cellStyle name="40% - 强调文字颜色 2 2 3 2 8" xfId="26971" xr:uid="{00000000-0005-0000-0000-00008B690000}"/>
    <cellStyle name="40% - 强调文字颜色 2 2 3 2 8 2" xfId="5873" xr:uid="{00000000-0005-0000-0000-000021170000}"/>
    <cellStyle name="40% - 强调文字颜色 2 2 3 2 8 2 2" xfId="26972" xr:uid="{00000000-0005-0000-0000-00008C690000}"/>
    <cellStyle name="40% - 强调文字颜色 2 2 3 2 8 2 3" xfId="26973" xr:uid="{00000000-0005-0000-0000-00008D690000}"/>
    <cellStyle name="40% - 强调文字颜色 2 2 3 2 8 3" xfId="23524" xr:uid="{00000000-0005-0000-0000-0000145C0000}"/>
    <cellStyle name="40% - 强调文字颜色 2 2 3 2 8 3 2" xfId="8419" xr:uid="{00000000-0005-0000-0000-000013210000}"/>
    <cellStyle name="40% - 强调文字颜色 2 2 3 2 8 4" xfId="23527" xr:uid="{00000000-0005-0000-0000-0000175C0000}"/>
    <cellStyle name="40% - 强调文字颜色 2 2 3 2 8 5" xfId="26216" xr:uid="{00000000-0005-0000-0000-000098660000}"/>
    <cellStyle name="40% - 强调文字颜色 2 2 3 2 9" xfId="26974" xr:uid="{00000000-0005-0000-0000-00008E690000}"/>
    <cellStyle name="40% - 强调文字颜色 2 2 3 2 9 2" xfId="26975" xr:uid="{00000000-0005-0000-0000-00008F690000}"/>
    <cellStyle name="40% - 强调文字颜色 2 2 3 2 9 3" xfId="23530" xr:uid="{00000000-0005-0000-0000-00001A5C0000}"/>
    <cellStyle name="40% - 强调文字颜色 2 2 3 3" xfId="26976" xr:uid="{00000000-0005-0000-0000-000090690000}"/>
    <cellStyle name="40% - 强调文字颜色 2 2 3 3 2" xfId="26977" xr:uid="{00000000-0005-0000-0000-000091690000}"/>
    <cellStyle name="40% - 强调文字颜色 2 2 3 3 2 2" xfId="5904" xr:uid="{00000000-0005-0000-0000-000040170000}"/>
    <cellStyle name="40% - 强调文字颜色 2 2 3 4" xfId="26979" xr:uid="{00000000-0005-0000-0000-000093690000}"/>
    <cellStyle name="40% - 强调文字颜色 2 2 3 4 2" xfId="26980" xr:uid="{00000000-0005-0000-0000-000094690000}"/>
    <cellStyle name="40% - 强调文字颜色 2 2 3 4 2 2" xfId="5956" xr:uid="{00000000-0005-0000-0000-000074170000}"/>
    <cellStyle name="40% - 强调文字颜色 2 2 3 4 3" xfId="26982" xr:uid="{00000000-0005-0000-0000-000096690000}"/>
    <cellStyle name="40% - 强调文字颜色 2 2 3 4 4" xfId="26983" xr:uid="{00000000-0005-0000-0000-000097690000}"/>
    <cellStyle name="40% - 强调文字颜色 2 2 3 5" xfId="26941" xr:uid="{00000000-0005-0000-0000-00006D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8" xr:uid="{00000000-0005-0000-0000-0000EA340000}"/>
    <cellStyle name="40% - 强调文字颜色 2 2 4 10 2" xfId="26987" xr:uid="{00000000-0005-0000-0000-00009B690000}"/>
    <cellStyle name="40% - 强调文字颜色 2 2 4 11" xfId="13500" xr:uid="{00000000-0005-0000-0000-0000EC340000}"/>
    <cellStyle name="40% - 强调文字颜色 2 2 4 11 2" xfId="26988" xr:uid="{00000000-0005-0000-0000-00009C690000}"/>
    <cellStyle name="40% - 强调文字颜色 2 2 4 12" xfId="26989" xr:uid="{00000000-0005-0000-0000-00009D690000}"/>
    <cellStyle name="40% - 强调文字颜色 2 2 4 12 2" xfId="26990" xr:uid="{00000000-0005-0000-0000-00009E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60" xr:uid="{00000000-0005-0000-0000-000094550000}"/>
    <cellStyle name="40% - 强调文字颜色 2 2 4 16" xfId="26997" xr:uid="{00000000-0005-0000-0000-0000A5690000}"/>
    <cellStyle name="40% - 强调文字颜色 2 2 4 17" xfId="26998" xr:uid="{00000000-0005-0000-0000-0000A6690000}"/>
    <cellStyle name="40% - 强调文字颜色 2 2 4 2" xfId="24614" xr:uid="{00000000-0005-0000-0000-000056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30" xr:uid="{00000000-0005-0000-0000-00007E110000}"/>
    <cellStyle name="40% - 强调文字颜色 2 2 4 2 13" xfId="27004" xr:uid="{00000000-0005-0000-0000-0000AC690000}"/>
    <cellStyle name="40% - 强调文字颜色 2 2 4 2 13 2" xfId="5657" xr:uid="{00000000-0005-0000-0000-000049160000}"/>
    <cellStyle name="40% - 强调文字颜色 2 2 4 2 14" xfId="7599" xr:uid="{00000000-0005-0000-0000-0000DF1D0000}"/>
    <cellStyle name="40% - 强调文字颜色 2 2 4 2 15" xfId="7601" xr:uid="{00000000-0005-0000-0000-0000E11D0000}"/>
    <cellStyle name="40% - 强调文字颜色 2 2 4 2 2" xfId="23859" xr:uid="{00000000-0005-0000-0000-0000635D0000}"/>
    <cellStyle name="40% - 强调文字颜色 2 2 4 2 2 2" xfId="27006" xr:uid="{00000000-0005-0000-0000-0000AE690000}"/>
    <cellStyle name="40% - 强调文字颜色 2 2 4 2 2 2 2" xfId="27010" xr:uid="{00000000-0005-0000-0000-0000B2690000}"/>
    <cellStyle name="40% - 强调文字颜色 2 2 4 2 2 2 2 2" xfId="14900" xr:uid="{00000000-0005-0000-0000-0000643A0000}"/>
    <cellStyle name="40% - 强调文字颜色 2 2 4 2 2 2 2 2 2" xfId="14902" xr:uid="{00000000-0005-0000-0000-0000663A0000}"/>
    <cellStyle name="40% - 强调文字颜色 2 2 4 2 2 2 2 2 3" xfId="27014" xr:uid="{00000000-0005-0000-0000-0000B6690000}"/>
    <cellStyle name="40% - 强调文字颜色 2 2 4 2 2 2 2 3" xfId="14905" xr:uid="{00000000-0005-0000-0000-0000693A0000}"/>
    <cellStyle name="40% - 强调文字颜色 2 2 4 2 2 2 2 3 2" xfId="27015" xr:uid="{00000000-0005-0000-0000-0000B7690000}"/>
    <cellStyle name="40% - 强调文字颜色 2 2 4 2 2 2 2 4" xfId="14909" xr:uid="{00000000-0005-0000-0000-00006D3A0000}"/>
    <cellStyle name="40% - 强调文字颜色 2 2 4 2 2 2 3" xfId="27017" xr:uid="{00000000-0005-0000-0000-0000B9690000}"/>
    <cellStyle name="40% - 强调文字颜色 2 2 4 2 2 2 3 2" xfId="14927" xr:uid="{00000000-0005-0000-0000-00007F3A0000}"/>
    <cellStyle name="40% - 强调文字颜色 2 2 4 2 2 2 3 2 2" xfId="14934" xr:uid="{00000000-0005-0000-0000-0000863A0000}"/>
    <cellStyle name="40% - 强调文字颜色 2 2 4 2 2 2 3 2 3" xfId="23366" xr:uid="{00000000-0005-0000-0000-0000765B0000}"/>
    <cellStyle name="40% - 强调文字颜色 2 2 4 2 2 2 3 3" xfId="14936" xr:uid="{00000000-0005-0000-0000-0000883A0000}"/>
    <cellStyle name="40% - 强调文字颜色 2 2 4 2 2 2 3 4" xfId="14938" xr:uid="{00000000-0005-0000-0000-00008A3A0000}"/>
    <cellStyle name="40% - 强调文字颜色 2 2 4 2 2 2 4" xfId="25418" xr:uid="{00000000-0005-0000-0000-00007A630000}"/>
    <cellStyle name="40% - 强调文字颜色 2 2 4 2 2 2 4 2" xfId="14958" xr:uid="{00000000-0005-0000-0000-00009E3A0000}"/>
    <cellStyle name="40% - 强调文字颜色 2 2 4 2 2 2 4 2 2" xfId="27019" xr:uid="{00000000-0005-0000-0000-0000BB690000}"/>
    <cellStyle name="40% - 强调文字颜色 2 2 4 2 2 2 4 3" xfId="14960" xr:uid="{00000000-0005-0000-0000-0000A03A0000}"/>
    <cellStyle name="40% - 强调文字颜色 2 2 4 2 2 2 5" xfId="25421" xr:uid="{00000000-0005-0000-0000-00007D630000}"/>
    <cellStyle name="40% - 强调文字颜色 2 2 4 2 2 2 5 2" xfId="14976" xr:uid="{00000000-0005-0000-0000-0000B03A0000}"/>
    <cellStyle name="40% - 强调文字颜色 2 2 4 2 2 2 6" xfId="27022" xr:uid="{00000000-0005-0000-0000-0000BE690000}"/>
    <cellStyle name="40% - 强调文字颜色 2 2 4 2 2 2 6 2" xfId="19837" xr:uid="{00000000-0005-0000-0000-0000AD4D0000}"/>
    <cellStyle name="40% - 强调文字颜色 2 2 4 2 2 2 7" xfId="22617" xr:uid="{00000000-0005-0000-0000-000089580000}"/>
    <cellStyle name="40% - 强调文字颜色 2 2 4 2 2 3" xfId="27023" xr:uid="{00000000-0005-0000-0000-0000BF690000}"/>
    <cellStyle name="40% - 强调文字颜色 2 2 4 2 2 3 2" xfId="27027" xr:uid="{00000000-0005-0000-0000-0000C3690000}"/>
    <cellStyle name="40% - 强调文字颜色 2 2 4 2 2 3 2 2" xfId="27029" xr:uid="{00000000-0005-0000-0000-0000C5690000}"/>
    <cellStyle name="40% - 强调文字颜色 2 2 4 2 2 3 2 3" xfId="13600" xr:uid="{00000000-0005-0000-0000-000050350000}"/>
    <cellStyle name="40% - 强调文字颜色 2 2 4 2 2 3 3" xfId="27031" xr:uid="{00000000-0005-0000-0000-0000C7690000}"/>
    <cellStyle name="40% - 强调文字颜色 2 2 4 2 2 4" xfId="18921" xr:uid="{00000000-0005-0000-0000-0000194A0000}"/>
    <cellStyle name="40% - 强调文字颜色 2 2 4 2 2 5" xfId="13470" xr:uid="{00000000-0005-0000-0000-0000CE340000}"/>
    <cellStyle name="40% - 强调文字颜色 2 2 4 2 3" xfId="23861" xr:uid="{00000000-0005-0000-0000-0000655D0000}"/>
    <cellStyle name="40% - 强调文字颜色 2 2 4 2 3 2" xfId="27032" xr:uid="{00000000-0005-0000-0000-0000C8690000}"/>
    <cellStyle name="40% - 强调文字颜色 2 2 4 2 3 2 2" xfId="27034" xr:uid="{00000000-0005-0000-0000-0000CA690000}"/>
    <cellStyle name="40% - 强调文字颜色 2 2 4 2 3 2 2 2" xfId="23941" xr:uid="{00000000-0005-0000-0000-0000B55D0000}"/>
    <cellStyle name="40% - 强调文字颜色 2 2 4 2 3 2 2 2 2" xfId="27036" xr:uid="{00000000-0005-0000-0000-0000CC690000}"/>
    <cellStyle name="40% - 强调文字颜色 2 2 4 2 3 2 2 3" xfId="27037" xr:uid="{00000000-0005-0000-0000-0000CD690000}"/>
    <cellStyle name="40% - 强调文字颜色 2 2 4 2 3 2 3" xfId="27039" xr:uid="{00000000-0005-0000-0000-0000CF690000}"/>
    <cellStyle name="40% - 强调文字颜色 2 2 4 2 3 2 3 2" xfId="27041" xr:uid="{00000000-0005-0000-0000-0000D1690000}"/>
    <cellStyle name="40% - 强调文字颜色 2 2 4 2 3 2 4" xfId="25435" xr:uid="{00000000-0005-0000-0000-00008B630000}"/>
    <cellStyle name="40% - 强调文字颜色 2 2 4 2 3 2 4 2" xfId="17707" xr:uid="{00000000-0005-0000-0000-00005B450000}"/>
    <cellStyle name="40% - 强调文字颜色 2 2 4 2 3 2 5" xfId="25438" xr:uid="{00000000-0005-0000-0000-00008E630000}"/>
    <cellStyle name="40% - 强调文字颜色 2 2 4 2 3 3" xfId="27044" xr:uid="{00000000-0005-0000-0000-0000D4690000}"/>
    <cellStyle name="40% - 强调文字颜色 2 2 4 2 3 3 2" xfId="27046" xr:uid="{00000000-0005-0000-0000-0000D6690000}"/>
    <cellStyle name="40% - 强调文字颜色 2 2 4 2 3 3 2 2" xfId="23955" xr:uid="{00000000-0005-0000-0000-0000C35D0000}"/>
    <cellStyle name="40% - 强调文字颜色 2 2 4 2 3 3 2 3" xfId="13719" xr:uid="{00000000-0005-0000-0000-0000C7350000}"/>
    <cellStyle name="40% - 强调文字颜色 2 2 4 2 3 3 3" xfId="12399" xr:uid="{00000000-0005-0000-0000-00009F300000}"/>
    <cellStyle name="40% - 强调文字颜色 2 2 4 2 3 3 3 2" xfId="23964" xr:uid="{00000000-0005-0000-0000-0000CC5D0000}"/>
    <cellStyle name="40% - 强调文字颜色 2 2 4 2 3 3 4" xfId="7310" xr:uid="{00000000-0005-0000-0000-0000BE1C0000}"/>
    <cellStyle name="40% - 强调文字颜色 2 2 4 2 3 4" xfId="27048" xr:uid="{00000000-0005-0000-0000-0000D8690000}"/>
    <cellStyle name="40% - 强调文字颜色 2 2 4 2 3 4 2" xfId="27049" xr:uid="{00000000-0005-0000-0000-0000D9690000}"/>
    <cellStyle name="40% - 强调文字颜色 2 2 4 2 3 4 2 2" xfId="23981" xr:uid="{00000000-0005-0000-0000-0000DD5D0000}"/>
    <cellStyle name="40% - 强调文字颜色 2 2 4 2 3 4 3" xfId="12402" xr:uid="{00000000-0005-0000-0000-0000A2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6" xr:uid="{00000000-0005-0000-0000-0000DE340000}"/>
    <cellStyle name="40% - 强调文字颜色 2 2 4 2 3 6 2" xfId="27051" xr:uid="{00000000-0005-0000-0000-0000DB690000}"/>
    <cellStyle name="40% - 强调文字颜色 2 2 4 2 3 7" xfId="27053" xr:uid="{00000000-0005-0000-0000-0000DD690000}"/>
    <cellStyle name="40% - 强调文字颜色 2 2 4 2 3 8" xfId="27056" xr:uid="{00000000-0005-0000-0000-0000E0690000}"/>
    <cellStyle name="40% - 强调文字颜色 2 2 4 2 4" xfId="27060" xr:uid="{00000000-0005-0000-0000-0000E4690000}"/>
    <cellStyle name="40% - 强调文字颜色 2 2 4 2 4 2" xfId="27061" xr:uid="{00000000-0005-0000-0000-0000E5690000}"/>
    <cellStyle name="40% - 强调文字颜色 2 2 4 2 4 2 2" xfId="27063" xr:uid="{00000000-0005-0000-0000-0000E7690000}"/>
    <cellStyle name="40% - 强调文字颜色 2 2 4 2 4 2 2 2" xfId="26265" xr:uid="{00000000-0005-0000-0000-0000C9660000}"/>
    <cellStyle name="40% - 强调文字颜色 2 2 4 2 4 2 3" xfId="27065" xr:uid="{00000000-0005-0000-0000-0000E9690000}"/>
    <cellStyle name="40% - 强调文字颜色 2 2 4 2 4 2 4" xfId="27067" xr:uid="{00000000-0005-0000-0000-0000EB690000}"/>
    <cellStyle name="40% - 强调文字颜色 2 2 4 2 4 3" xfId="27069" xr:uid="{00000000-0005-0000-0000-0000ED690000}"/>
    <cellStyle name="40% - 强调文字颜色 2 2 4 2 4 3 2" xfId="27070" xr:uid="{00000000-0005-0000-0000-0000EE690000}"/>
    <cellStyle name="40% - 强调文字颜色 2 2 4 2 4 3 2 2" xfId="26353" xr:uid="{00000000-0005-0000-0000-000021670000}"/>
    <cellStyle name="40% - 强调文字颜色 2 2 4 2 4 3 3" xfId="12407" xr:uid="{00000000-0005-0000-0000-0000A7300000}"/>
    <cellStyle name="40% - 强调文字颜色 2 2 4 2 4 3 4" xfId="7330" xr:uid="{00000000-0005-0000-0000-0000D2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2" xr:uid="{00000000-0005-0000-0000-0000CC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8" xr:uid="{00000000-0005-0000-0000-0000006A0000}"/>
    <cellStyle name="40% - 强调文字颜色 2 2 4 2 6 3" xfId="23606" xr:uid="{00000000-0005-0000-0000-0000665C0000}"/>
    <cellStyle name="40% - 强调文字颜色 2 2 4 2 6 3 2" xfId="13221" xr:uid="{00000000-0005-0000-0000-0000D5330000}"/>
    <cellStyle name="40% - 强调文字颜色 2 2 4 2 6 4" xfId="23612" xr:uid="{00000000-0005-0000-0000-00006C5C0000}"/>
    <cellStyle name="40% - 强调文字颜色 2 2 4 2 6 5" xfId="23615" xr:uid="{00000000-0005-0000-0000-00006F5C0000}"/>
    <cellStyle name="40% - 强调文字颜色 2 2 4 2 7" xfId="27090" xr:uid="{00000000-0005-0000-0000-0000026A0000}"/>
    <cellStyle name="40% - 强调文字颜色 2 2 4 2 7 2" xfId="27091" xr:uid="{00000000-0005-0000-0000-0000036A0000}"/>
    <cellStyle name="40% - 强调文字颜色 2 2 4 2 7 2 2" xfId="21453" xr:uid="{00000000-0005-0000-0000-0000FD530000}"/>
    <cellStyle name="40% - 强调文字颜色 2 2 4 2 7 2 3" xfId="15811" xr:uid="{00000000-0005-0000-0000-0000F33D0000}"/>
    <cellStyle name="40% - 强调文字颜色 2 2 4 2 7 3" xfId="23621" xr:uid="{00000000-0005-0000-0000-0000755C0000}"/>
    <cellStyle name="40% - 强调文字颜色 2 2 4 2 7 3 2" xfId="21469" xr:uid="{00000000-0005-0000-0000-00000D540000}"/>
    <cellStyle name="40% - 强调文字颜色 2 2 4 2 7 4" xfId="23627" xr:uid="{00000000-0005-0000-0000-00007B5C0000}"/>
    <cellStyle name="40% - 强调文字颜色 2 2 4 2 8" xfId="27092" xr:uid="{00000000-0005-0000-0000-0000046A0000}"/>
    <cellStyle name="40% - 强调文字颜色 2 2 4 2 8 2" xfId="27093" xr:uid="{00000000-0005-0000-0000-0000056A0000}"/>
    <cellStyle name="40% - 强调文字颜色 2 2 4 2 8 3" xfId="23635" xr:uid="{00000000-0005-0000-0000-0000835C0000}"/>
    <cellStyle name="40% - 强调文字颜色 2 2 4 2 9" xfId="27095" xr:uid="{00000000-0005-0000-0000-0000076A0000}"/>
    <cellStyle name="40% - 强调文字颜色 2 2 4 2 9 2" xfId="27096" xr:uid="{00000000-0005-0000-0000-0000086A0000}"/>
    <cellStyle name="40% - 强调文字颜色 2 2 4 3" xfId="24616" xr:uid="{00000000-0005-0000-0000-000058600000}"/>
    <cellStyle name="40% - 强调文字颜色 2 2 4 3 2" xfId="23881" xr:uid="{00000000-0005-0000-0000-0000795D0000}"/>
    <cellStyle name="40% - 强调文字颜色 2 2 4 3 2 2" xfId="27098" xr:uid="{00000000-0005-0000-0000-00000A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7" xr:uid="{00000000-0005-0000-0000-0000B7430000}"/>
    <cellStyle name="40% - 强调文字颜色 2 2 4 3 2 3 3" xfId="27108" xr:uid="{00000000-0005-0000-0000-0000146A0000}"/>
    <cellStyle name="40% - 强调文字颜色 2 2 4 3 2 3 4" xfId="1786" xr:uid="{00000000-0005-0000-0000-00002A070000}"/>
    <cellStyle name="40% - 强调文字颜色 2 2 4 3 2 4" xfId="1901" xr:uid="{00000000-0005-0000-0000-00009D070000}"/>
    <cellStyle name="40% - 强调文字颜色 2 2 4 3 2 4 2" xfId="27109" xr:uid="{00000000-0005-0000-0000-0000156A0000}"/>
    <cellStyle name="40% - 强调文字颜色 2 2 4 3 2 4 2 2" xfId="78" xr:uid="{00000000-0005-0000-0000-000056000000}"/>
    <cellStyle name="40% - 强调文字颜色 2 2 4 3 2 4 3" xfId="27110" xr:uid="{00000000-0005-0000-0000-0000166A0000}"/>
    <cellStyle name="40% - 强调文字颜色 2 2 4 3 2 5" xfId="18770" xr:uid="{00000000-0005-0000-0000-000082490000}"/>
    <cellStyle name="40% - 强调文字颜色 2 2 4 3 2 5 2" xfId="27111" xr:uid="{00000000-0005-0000-0000-0000176A0000}"/>
    <cellStyle name="40% - 强调文字颜色 2 2 4 3 2 6" xfId="27112" xr:uid="{00000000-0005-0000-0000-0000186A0000}"/>
    <cellStyle name="40% - 强调文字颜色 2 2 4 3 2 6 2" xfId="27114" xr:uid="{00000000-0005-0000-0000-00001A6A0000}"/>
    <cellStyle name="40% - 强调文字颜色 2 2 4 3 2 7" xfId="27115" xr:uid="{00000000-0005-0000-0000-00001B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8" xr:uid="{00000000-0005-0000-0000-000048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9" xr:uid="{00000000-0005-0000-0000-000027440000}"/>
    <cellStyle name="40% - 强调文字颜色 2 2 4 3 3 3 3" xfId="27127" xr:uid="{00000000-0005-0000-0000-0000276A0000}"/>
    <cellStyle name="40% - 强调文字颜色 2 2 4 3 3 3 4" xfId="2266" xr:uid="{00000000-0005-0000-0000-00000A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6" xr:uid="{00000000-0005-0000-0000-0000306A0000}"/>
    <cellStyle name="40% - 强调文字颜色 2 2 4 3 4" xfId="27138" xr:uid="{00000000-0005-0000-0000-0000326A0000}"/>
    <cellStyle name="40% - 强调文字颜色 2 2 4 3 5" xfId="15147" xr:uid="{00000000-0005-0000-0000-00005B3B0000}"/>
    <cellStyle name="40% - 强调文字颜色 2 2 4 3 6" xfId="15149" xr:uid="{00000000-0005-0000-0000-00005D3B0000}"/>
    <cellStyle name="40% - 强调文字颜色 2 2 4 4" xfId="27139" xr:uid="{00000000-0005-0000-0000-0000336A0000}"/>
    <cellStyle name="40% - 强调文字颜色 2 2 4 4 2" xfId="23890" xr:uid="{00000000-0005-0000-0000-0000825D0000}"/>
    <cellStyle name="40% - 强调文字颜色 2 2 4 4 2 2" xfId="27140" xr:uid="{00000000-0005-0000-0000-0000346A0000}"/>
    <cellStyle name="40% - 强调文字颜色 2 2 4 4 2 2 2" xfId="3194" xr:uid="{00000000-0005-0000-0000-0000AA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0" xr:uid="{00000000-0005-0000-0000-00003E6A0000}"/>
    <cellStyle name="40% - 强调文字颜色 2 2 4 5 2" xfId="27152" xr:uid="{00000000-0005-0000-0000-0000406A0000}"/>
    <cellStyle name="40% - 强调文字颜色 2 2 4 5 2 2" xfId="17932" xr:uid="{00000000-0005-0000-0000-00003C460000}"/>
    <cellStyle name="40% - 强调文字颜色 2 2 4 5 2 2 2" xfId="17935" xr:uid="{00000000-0005-0000-0000-00003F460000}"/>
    <cellStyle name="40% - 强调文字颜色 2 2 4 5 2 3" xfId="17946" xr:uid="{00000000-0005-0000-0000-00004A460000}"/>
    <cellStyle name="40% - 强调文字颜色 2 2 4 5 2 4" xfId="17961" xr:uid="{00000000-0005-0000-0000-000059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9" xr:uid="{00000000-0005-0000-0000-0000C5460000}"/>
    <cellStyle name="40% - 强调文字颜色 2 2 4 5 4" xfId="22744" xr:uid="{00000000-0005-0000-0000-000008590000}"/>
    <cellStyle name="40% - 强调文字颜色 2 2 4 5 4 2" xfId="18089" xr:uid="{00000000-0005-0000-0000-0000D9460000}"/>
    <cellStyle name="40% - 强调文字颜色 2 2 4 5 5" xfId="22760" xr:uid="{00000000-0005-0000-0000-000018590000}"/>
    <cellStyle name="40% - 强调文字颜色 2 2 4 5 6" xfId="22762" xr:uid="{00000000-0005-0000-0000-00001A590000}"/>
    <cellStyle name="40% - 强调文字颜色 2 2 4 6" xfId="27156" xr:uid="{00000000-0005-0000-0000-0000446A0000}"/>
    <cellStyle name="40% - 强调文字颜色 2 2 4 6 2" xfId="27158" xr:uid="{00000000-0005-0000-0000-0000466A0000}"/>
    <cellStyle name="40% - 强调文字颜色 2 2 4 6 2 2" xfId="27159" xr:uid="{00000000-0005-0000-0000-0000476A0000}"/>
    <cellStyle name="40% - 强调文字颜色 2 2 4 6 2 2 2" xfId="8453" xr:uid="{00000000-0005-0000-0000-000035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7" xr:uid="{00000000-0005-0000-0000-00001F590000}"/>
    <cellStyle name="40% - 强调文字颜色 2 2 4 6 4 2" xfId="22769" xr:uid="{00000000-0005-0000-0000-000021590000}"/>
    <cellStyle name="40% - 强调文字颜色 2 2 4 6 5" xfId="22773" xr:uid="{00000000-0005-0000-0000-000025590000}"/>
    <cellStyle name="40% - 强调文字颜色 2 2 4 6 6" xfId="22775" xr:uid="{00000000-0005-0000-0000-000027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5" xr:uid="{00000000-0005-0000-0000-000057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9" xr:uid="{00000000-0005-0000-0000-000083600000}"/>
    <cellStyle name="40% - 强调文字颜色 2 2 4 8 5" xfId="27184" xr:uid="{00000000-0005-0000-0000-0000606A0000}"/>
    <cellStyle name="40% - 强调文字颜色 2 2 4 9" xfId="27185" xr:uid="{00000000-0005-0000-0000-0000616A0000}"/>
    <cellStyle name="40% - 强调文字颜色 2 2 4 9 2" xfId="27187" xr:uid="{00000000-0005-0000-0000-0000636A0000}"/>
    <cellStyle name="40% - 强调文字颜色 2 2 4 9 3" xfId="10642" xr:uid="{00000000-0005-0000-0000-0000C2290000}"/>
    <cellStyle name="40% - 强调文字颜色 2 2 5" xfId="27188" xr:uid="{00000000-0005-0000-0000-0000646A0000}"/>
    <cellStyle name="40% - 强调文字颜色 2 2 5 2" xfId="22149" xr:uid="{00000000-0005-0000-0000-0000B5560000}"/>
    <cellStyle name="40% - 强调文字颜色 2 2 5 2 2" xfId="15585" xr:uid="{00000000-0005-0000-0000-0000113D0000}"/>
    <cellStyle name="40% - 强调文字颜色 2 2 5 2 2 2" xfId="23927" xr:uid="{00000000-0005-0000-0000-0000A7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3" xr:uid="{00000000-0005-0000-0000-00000D350000}"/>
    <cellStyle name="40% - 强调文字颜色 2 2 5 2 3" xfId="23931" xr:uid="{00000000-0005-0000-0000-0000AB5D0000}"/>
    <cellStyle name="40% - 强调文字颜色 2 2 5 2 3 2" xfId="7637" xr:uid="{00000000-0005-0000-0000-0000051E0000}"/>
    <cellStyle name="40% - 强调文字颜色 2 2 5 2 3 2 2" xfId="3428" xr:uid="{00000000-0005-0000-0000-0000940D0000}"/>
    <cellStyle name="40% - 强调文字颜色 2 2 5 2 3 3" xfId="7641" xr:uid="{00000000-0005-0000-0000-0000091E0000}"/>
    <cellStyle name="40% - 强调文字颜色 2 2 5 2 3 4" xfId="27191" xr:uid="{00000000-0005-0000-0000-0000676A0000}"/>
    <cellStyle name="40% - 强调文字颜色 2 2 5 2 4" xfId="24407" xr:uid="{00000000-0005-0000-0000-0000875F0000}"/>
    <cellStyle name="40% - 强调文字颜色 2 2 5 2 4 2" xfId="27192" xr:uid="{00000000-0005-0000-0000-0000686A0000}"/>
    <cellStyle name="40% - 强调文字颜色 2 2 5 2 5" xfId="27196" xr:uid="{00000000-0005-0000-0000-00006C6A0000}"/>
    <cellStyle name="40% - 强调文字颜色 2 2 5 3" xfId="24619" xr:uid="{00000000-0005-0000-0000-00005B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5" xr:uid="{00000000-0005-0000-0000-000075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2" xr:uid="{00000000-0005-0000-0000-0000CE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5" xr:uid="{00000000-0005-0000-0000-0000F5170000}"/>
    <cellStyle name="40% - 强调文字颜色 2 2 6 2 2 3" xfId="6092" xr:uid="{00000000-0005-0000-0000-0000FC170000}"/>
    <cellStyle name="40% - 强调文字颜色 2 2 6 2 3" xfId="27212" xr:uid="{00000000-0005-0000-0000-00007C6A0000}"/>
    <cellStyle name="40% - 强调文字颜色 2 2 6 2 3 2" xfId="6103" xr:uid="{00000000-0005-0000-0000-000007180000}"/>
    <cellStyle name="40% - 强调文字颜色 2 2 6 2 3 2 2" xfId="27213" xr:uid="{00000000-0005-0000-0000-00007D6A0000}"/>
    <cellStyle name="40% - 强调文字颜色 2 2 6 2 3 3" xfId="27214" xr:uid="{00000000-0005-0000-0000-00007E6A0000}"/>
    <cellStyle name="40% - 强调文字颜色 2 2 6 2 3 4" xfId="27217" xr:uid="{00000000-0005-0000-0000-0000816A0000}"/>
    <cellStyle name="40% - 强调文字颜色 2 2 6 2 4" xfId="27219" xr:uid="{00000000-0005-0000-0000-000083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5" xr:uid="{00000000-0005-0000-0000-0000896A0000}"/>
    <cellStyle name="40% - 强调文字颜色 2 2 6 4" xfId="19758" xr:uid="{00000000-0005-0000-0000-00005E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1" xr:uid="{00000000-0005-0000-0000-0000D7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6" xr:uid="{00000000-0005-0000-0000-0000D8350000}"/>
    <cellStyle name="40% - 强调文字颜色 2 2 7 2 2 2" xfId="952" xr:uid="{00000000-0005-0000-0000-0000E8030000}"/>
    <cellStyle name="40% - 强调文字颜色 2 2 7 2 2 2 2" xfId="13738" xr:uid="{00000000-0005-0000-0000-0000DA350000}"/>
    <cellStyle name="40% - 强调文字颜色 2 2 7 2 2 2 2 2" xfId="27233" xr:uid="{00000000-0005-0000-0000-0000916A0000}"/>
    <cellStyle name="40% - 强调文字颜色 2 2 7 2 2 2 2 3" xfId="27235" xr:uid="{00000000-0005-0000-0000-0000936A0000}"/>
    <cellStyle name="40% - 强调文字颜色 2 2 7 2 2 2 3" xfId="13741" xr:uid="{00000000-0005-0000-0000-0000DD350000}"/>
    <cellStyle name="40% - 强调文字颜色 2 2 7 2 2 2 4" xfId="27237" xr:uid="{00000000-0005-0000-0000-0000956A0000}"/>
    <cellStyle name="40% - 强调文字颜色 2 2 7 2 2 3" xfId="1068" xr:uid="{00000000-0005-0000-0000-00005C040000}"/>
    <cellStyle name="40% - 强调文字颜色 2 2 7 2 2 3 2" xfId="27239" xr:uid="{00000000-0005-0000-0000-0000976A0000}"/>
    <cellStyle name="40% - 强调文字颜色 2 2 7 2 2 3 2 2" xfId="25271" xr:uid="{00000000-0005-0000-0000-0000E7620000}"/>
    <cellStyle name="40% - 强调文字颜色 2 2 7 2 2 3 2 3" xfId="25274" xr:uid="{00000000-0005-0000-0000-0000EA620000}"/>
    <cellStyle name="40% - 强调文字颜色 2 2 7 2 2 3 3" xfId="27241" xr:uid="{00000000-0005-0000-0000-0000996A0000}"/>
    <cellStyle name="40% - 强调文字颜色 2 2 7 2 2 3 4" xfId="9625" xr:uid="{00000000-0005-0000-0000-0000C9250000}"/>
    <cellStyle name="40% - 强调文字颜色 2 2 7 2 2 4" xfId="13745" xr:uid="{00000000-0005-0000-0000-0000E1350000}"/>
    <cellStyle name="40% - 强调文字颜色 2 2 7 2 2 4 2" xfId="27243" xr:uid="{00000000-0005-0000-0000-00009B6A0000}"/>
    <cellStyle name="40% - 强调文字颜色 2 2 7 2 2 4 2 2" xfId="27245" xr:uid="{00000000-0005-0000-0000-00009D6A0000}"/>
    <cellStyle name="40% - 强调文字颜色 2 2 7 2 2 4 3" xfId="27247" xr:uid="{00000000-0005-0000-0000-00009F6A0000}"/>
    <cellStyle name="40% - 强调文字颜色 2 2 7 2 2 5" xfId="27249" xr:uid="{00000000-0005-0000-0000-0000A16A0000}"/>
    <cellStyle name="40% - 强调文字颜色 2 2 7 2 2 5 2" xfId="27250" xr:uid="{00000000-0005-0000-0000-0000A26A0000}"/>
    <cellStyle name="40% - 强调文字颜色 2 2 7 2 2 6" xfId="27252" xr:uid="{00000000-0005-0000-0000-0000A46A0000}"/>
    <cellStyle name="40% - 强调文字颜色 2 2 7 2 2 7" xfId="27253" xr:uid="{00000000-0005-0000-0000-0000A56A0000}"/>
    <cellStyle name="40% - 强调文字颜色 2 2 7 2 3" xfId="13747" xr:uid="{00000000-0005-0000-0000-0000E3350000}"/>
    <cellStyle name="40% - 强调文字颜色 2 2 7 2 4" xfId="13750" xr:uid="{00000000-0005-0000-0000-0000E6350000}"/>
    <cellStyle name="40% - 强调文字颜色 2 2 7 3" xfId="27255" xr:uid="{00000000-0005-0000-0000-0000A76A0000}"/>
    <cellStyle name="40% - 强调文字颜色 2 2 7 3 2" xfId="644" xr:uid="{00000000-0005-0000-0000-0000B4020000}"/>
    <cellStyle name="40% - 强调文字颜色 2 2 7 3 2 2" xfId="27256" xr:uid="{00000000-0005-0000-0000-0000A8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903" xr:uid="{00000000-0005-0000-0000-00009F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4" xr:uid="{00000000-0005-0000-0000-000028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9" xr:uid="{00000000-0005-0000-0000-00006D620000}"/>
    <cellStyle name="40% - 强调文字颜色 2 2 7 3 6" xfId="10788" xr:uid="{00000000-0005-0000-0000-000054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31" xr:uid="{00000000-0005-0000-0000-0000B3320000}"/>
    <cellStyle name="40% - 强调文字颜色 2 2 7 5 2" xfId="12934" xr:uid="{00000000-0005-0000-0000-0000B6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2" xr:uid="{00000000-0005-0000-0000-0000B40A0000}"/>
    <cellStyle name="40% - 强调文字颜色 2 2 8 2 2 2 2" xfId="2699" xr:uid="{00000000-0005-0000-0000-0000BB0A0000}"/>
    <cellStyle name="40% - 强调文字颜色 2 2 8 2 2 2 3" xfId="27280" xr:uid="{00000000-0005-0000-0000-0000C06A0000}"/>
    <cellStyle name="40% - 强调文字颜色 2 2 8 2 2 3" xfId="2704" xr:uid="{00000000-0005-0000-0000-0000C00A0000}"/>
    <cellStyle name="40% - 强调文字颜色 2 2 8 2 2 4" xfId="2719" xr:uid="{00000000-0005-0000-0000-0000CF0A0000}"/>
    <cellStyle name="40% - 强调文字颜色 2 2 8 2 3" xfId="3073" xr:uid="{00000000-0005-0000-0000-0000310C0000}"/>
    <cellStyle name="40% - 强调文字颜色 2 2 8 2 3 2" xfId="27281" xr:uid="{00000000-0005-0000-0000-0000C16A0000}"/>
    <cellStyle name="40% - 强调文字颜色 2 2 8 2 3 2 2" xfId="27283" xr:uid="{00000000-0005-0000-0000-0000C36A0000}"/>
    <cellStyle name="40% - 强调文字颜色 2 2 8 2 3 2 3" xfId="27286" xr:uid="{00000000-0005-0000-0000-0000C66A0000}"/>
    <cellStyle name="40% - 强调文字颜色 2 2 8 2 3 3" xfId="27288" xr:uid="{00000000-0005-0000-0000-0000C86A0000}"/>
    <cellStyle name="40% - 强调文字颜色 2 2 8 2 3 4" xfId="26303" xr:uid="{00000000-0005-0000-0000-0000EF660000}"/>
    <cellStyle name="40% - 强调文字颜色 2 2 8 2 4" xfId="3219" xr:uid="{00000000-0005-0000-0000-0000C30C0000}"/>
    <cellStyle name="40% - 强调文字颜色 2 2 8 2 4 2" xfId="3224" xr:uid="{00000000-0005-0000-0000-0000C80C0000}"/>
    <cellStyle name="40% - 强调文字颜色 2 2 8 2 4 2 2" xfId="3229" xr:uid="{00000000-0005-0000-0000-0000CD0C0000}"/>
    <cellStyle name="40% - 强调文字颜色 2 2 8 2 4 3" xfId="3244" xr:uid="{00000000-0005-0000-0000-0000DC0C0000}"/>
    <cellStyle name="40% - 强调文字颜色 2 2 8 2 5" xfId="3266" xr:uid="{00000000-0005-0000-0000-0000F20C0000}"/>
    <cellStyle name="40% - 强调文字颜色 2 2 8 2 5 2" xfId="87" xr:uid="{00000000-0005-0000-0000-000062000000}"/>
    <cellStyle name="40% - 强调文字颜色 2 2 8 2 6" xfId="3296" xr:uid="{00000000-0005-0000-0000-0000100D0000}"/>
    <cellStyle name="40% - 强调文字颜色 2 2 8 2 7" xfId="3359" xr:uid="{00000000-0005-0000-0000-00004F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5" xr:uid="{00000000-0005-0000-0000-00005F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0" xr:uid="{00000000-0005-0000-0000-0000D46A0000}"/>
    <cellStyle name="40% - 强调文字颜色 2 2 8 3 3 2 3" xfId="27302" xr:uid="{00000000-0005-0000-0000-0000D66A0000}"/>
    <cellStyle name="40% - 强调文字颜色 2 2 8 3 3 3" xfId="27303" xr:uid="{00000000-0005-0000-0000-0000D76A0000}"/>
    <cellStyle name="40% - 强调文字颜色 2 2 8 3 3 4" xfId="26316" xr:uid="{00000000-0005-0000-0000-0000FC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3" xr:uid="{00000000-0005-0000-0000-000085620000}"/>
    <cellStyle name="40% - 强调文字颜色 2 2 8 3 5 2" xfId="6957" xr:uid="{00000000-0005-0000-0000-00005D1B0000}"/>
    <cellStyle name="40% - 强调文字颜色 2 2 8 3 6" xfId="10797" xr:uid="{00000000-0005-0000-0000-00005D2A0000}"/>
    <cellStyle name="40% - 强调文字颜色 2 2 8 4" xfId="27308" xr:uid="{00000000-0005-0000-0000-0000DC6A0000}"/>
    <cellStyle name="40% - 强调文字颜色 2 2 8 5" xfId="12942" xr:uid="{00000000-0005-0000-0000-0000BE320000}"/>
    <cellStyle name="40% - 强调文字颜色 2 2 9" xfId="27310" xr:uid="{00000000-0005-0000-0000-0000DE6A0000}"/>
    <cellStyle name="40% - 强调文字颜色 2 2 9 2" xfId="27312" xr:uid="{00000000-0005-0000-0000-0000E06A0000}"/>
    <cellStyle name="40% - 强调文字颜色 2 20" xfId="20895" xr:uid="{00000000-0005-0000-0000-0000CF510000}"/>
    <cellStyle name="40% - 强调文字颜色 2 21" xfId="26169" xr:uid="{00000000-0005-0000-0000-000069660000}"/>
    <cellStyle name="40% - 强调文字颜色 2 3" xfId="27314" xr:uid="{00000000-0005-0000-0000-0000E26A0000}"/>
    <cellStyle name="40% - 强调文字颜色 2 3 10" xfId="3669" xr:uid="{00000000-0005-0000-0000-0000850E0000}"/>
    <cellStyle name="40% - 强调文字颜色 2 3 10 2" xfId="12187" xr:uid="{00000000-0005-0000-0000-0000CB2F0000}"/>
    <cellStyle name="40% - 强调文字颜色 2 3 2" xfId="14384" xr:uid="{00000000-0005-0000-0000-000060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8" xr:uid="{00000000-0005-0000-0000-0000E66A0000}"/>
    <cellStyle name="40% - 强调文字颜色 2 3 2 2 11 2" xfId="27320" xr:uid="{00000000-0005-0000-0000-0000E8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6" xr:uid="{00000000-0005-0000-0000-0000D81C0000}"/>
    <cellStyle name="40% - 强调文字颜色 2 3 2 2 15" xfId="27325" xr:uid="{00000000-0005-0000-0000-0000ED6A0000}"/>
    <cellStyle name="40% - 强调文字颜色 2 3 2 2 15 2" xfId="27326" xr:uid="{00000000-0005-0000-0000-0000EE6A0000}"/>
    <cellStyle name="40% - 强调文字颜色 2 3 2 2 16" xfId="27328" xr:uid="{00000000-0005-0000-0000-0000F06A0000}"/>
    <cellStyle name="40% - 强调文字颜色 2 3 2 2 17" xfId="27329" xr:uid="{00000000-0005-0000-0000-0000F16A0000}"/>
    <cellStyle name="40% - 强调文字颜色 2 3 2 2 2" xfId="27330" xr:uid="{00000000-0005-0000-0000-0000F2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9" xr:uid="{00000000-0005-0000-0000-0000DF4A0000}"/>
    <cellStyle name="40% - 强调文字颜色 2 3 2 2 2 16" xfId="19121" xr:uid="{00000000-0005-0000-0000-0000E14A0000}"/>
    <cellStyle name="40% - 强调文字颜色 2 3 2 2 2 2" xfId="27341" xr:uid="{00000000-0005-0000-0000-0000FD6A0000}"/>
    <cellStyle name="40% - 强调文字颜色 2 3 2 2 2 2 2" xfId="27343" xr:uid="{00000000-0005-0000-0000-0000FF6A0000}"/>
    <cellStyle name="40% - 强调文字颜色 2 3 2 2 2 2 2 2" xfId="12297" xr:uid="{00000000-0005-0000-0000-000039300000}"/>
    <cellStyle name="40% - 强调文字颜色 2 3 2 2 2 2 2 2 2" xfId="12300" xr:uid="{00000000-0005-0000-0000-00003C300000}"/>
    <cellStyle name="40% - 强调文字颜色 2 3 2 2 2 2 2 2 2 2" xfId="12839" xr:uid="{00000000-0005-0000-0000-000057320000}"/>
    <cellStyle name="40% - 强调文字颜色 2 3 2 2 2 2 2 2 2 3" xfId="27345" xr:uid="{00000000-0005-0000-0000-0000016B0000}"/>
    <cellStyle name="40% - 强调文字颜色 2 3 2 2 2 2 2 2 3" xfId="27346" xr:uid="{00000000-0005-0000-0000-0000026B0000}"/>
    <cellStyle name="40% - 强调文字颜色 2 3 2 2 2 2 2 2 4" xfId="27348" xr:uid="{00000000-0005-0000-0000-0000046B0000}"/>
    <cellStyle name="40% - 强调文字颜色 2 3 2 2 2 2 2 3" xfId="12302" xr:uid="{00000000-0005-0000-0000-00003E300000}"/>
    <cellStyle name="40% - 强调文字颜色 2 3 2 2 2 2 2 3 2" xfId="12305" xr:uid="{00000000-0005-0000-0000-000041300000}"/>
    <cellStyle name="40% - 强调文字颜色 2 3 2 2 2 2 2 3 2 2" xfId="12850" xr:uid="{00000000-0005-0000-0000-000062320000}"/>
    <cellStyle name="40% - 强调文字颜色 2 3 2 2 2 2 2 3 2 3" xfId="20883" xr:uid="{00000000-0005-0000-0000-0000C3510000}"/>
    <cellStyle name="40% - 强调文字颜色 2 3 2 2 2 2 2 3 3" xfId="27350" xr:uid="{00000000-0005-0000-0000-0000066B0000}"/>
    <cellStyle name="40% - 强调文字颜色 2 3 2 2 2 2 2 3 4" xfId="27352" xr:uid="{00000000-0005-0000-0000-0000086B0000}"/>
    <cellStyle name="40% - 强调文字颜色 2 3 2 2 2 2 2 4" xfId="12307" xr:uid="{00000000-0005-0000-0000-000043300000}"/>
    <cellStyle name="40% - 强调文字颜色 2 3 2 2 2 2 2 4 2" xfId="12310" xr:uid="{00000000-0005-0000-0000-000046300000}"/>
    <cellStyle name="40% - 强调文字颜色 2 3 2 2 2 2 2 4 3" xfId="27354" xr:uid="{00000000-0005-0000-0000-00000A6B0000}"/>
    <cellStyle name="40% - 强调文字颜色 2 3 2 2 2 2 2 5" xfId="12312" xr:uid="{00000000-0005-0000-0000-000048300000}"/>
    <cellStyle name="40% - 强调文字颜色 2 3 2 2 2 2 2 5 2" xfId="12314" xr:uid="{00000000-0005-0000-0000-00004A300000}"/>
    <cellStyle name="40% - 强调文字颜色 2 3 2 2 2 2 2 6" xfId="12317" xr:uid="{00000000-0005-0000-0000-00004D300000}"/>
    <cellStyle name="40% - 强调文字颜色 2 3 2 2 2 2 3" xfId="27356" xr:uid="{00000000-0005-0000-0000-00000C6B0000}"/>
    <cellStyle name="40% - 强调文字颜色 2 3 2 2 2 2 3 2" xfId="13789" xr:uid="{00000000-0005-0000-0000-00000D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2" xr:uid="{00000000-0005-0000-0000-000012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7" xr:uid="{00000000-0005-0000-0000-0000176B0000}"/>
    <cellStyle name="40% - 强调文字颜色 2 3 2 2 2 3 2" xfId="27369" xr:uid="{00000000-0005-0000-0000-0000196B0000}"/>
    <cellStyle name="40% - 强调文字颜色 2 3 2 2 2 3 2 2" xfId="27370" xr:uid="{00000000-0005-0000-0000-00001A6B0000}"/>
    <cellStyle name="40% - 强调文字颜色 2 3 2 2 2 3 2 2 2" xfId="25709" xr:uid="{00000000-0005-0000-0000-00009D640000}"/>
    <cellStyle name="40% - 强调文字颜色 2 3 2 2 2 3 2 2 3" xfId="27371" xr:uid="{00000000-0005-0000-0000-00001B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6" xr:uid="{00000000-0005-0000-0000-000038030000}"/>
    <cellStyle name="40% - 强调文字颜色 2 3 2 2 2 3 3 4" xfId="27381" xr:uid="{00000000-0005-0000-0000-0000256B0000}"/>
    <cellStyle name="40% - 强调文字颜色 2 3 2 2 2 3 4" xfId="9764" xr:uid="{00000000-0005-0000-0000-000054260000}"/>
    <cellStyle name="40% - 强调文字颜色 2 3 2 2 2 3 4 2" xfId="24831" xr:uid="{00000000-0005-0000-0000-00002F610000}"/>
    <cellStyle name="40% - 强调文字颜色 2 3 2 2 2 3 4 3" xfId="24833" xr:uid="{00000000-0005-0000-0000-000031610000}"/>
    <cellStyle name="40% - 强调文字颜色 2 3 2 2 2 3 5" xfId="9768" xr:uid="{00000000-0005-0000-0000-000058260000}"/>
    <cellStyle name="40% - 强调文字颜色 2 3 2 2 2 3 5 2" xfId="27382" xr:uid="{00000000-0005-0000-0000-0000266B0000}"/>
    <cellStyle name="40% - 强调文字颜色 2 3 2 2 2 3 5 3" xfId="27383" xr:uid="{00000000-0005-0000-0000-0000276B0000}"/>
    <cellStyle name="40% - 强调文字颜色 2 3 2 2 2 3 6" xfId="24836" xr:uid="{00000000-0005-0000-0000-000034610000}"/>
    <cellStyle name="40% - 强调文字颜色 2 3 2 2 2 3 7" xfId="27385" xr:uid="{00000000-0005-0000-0000-0000296B0000}"/>
    <cellStyle name="40% - 强调文字颜色 2 3 2 2 2 4" xfId="27386" xr:uid="{00000000-0005-0000-0000-00002A6B0000}"/>
    <cellStyle name="40% - 强调文字颜色 2 3 2 2 2 4 2" xfId="27389" xr:uid="{00000000-0005-0000-0000-00002D6B0000}"/>
    <cellStyle name="40% - 强调文字颜色 2 3 2 2 2 4 2 2" xfId="27391" xr:uid="{00000000-0005-0000-0000-00002F6B0000}"/>
    <cellStyle name="40% - 强调文字颜色 2 3 2 2 2 4 2 3" xfId="8268" xr:uid="{00000000-0005-0000-0000-00007C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9" xr:uid="{00000000-0005-0000-0000-000037610000}"/>
    <cellStyle name="40% - 强调文字颜色 2 3 2 2 2 4 4 2" xfId="24842" xr:uid="{00000000-0005-0000-0000-00003A610000}"/>
    <cellStyle name="40% - 强调文字颜色 2 3 2 2 2 4 5" xfId="24845" xr:uid="{00000000-0005-0000-0000-00003D610000}"/>
    <cellStyle name="40% - 强调文字颜色 2 3 2 2 2 4 6" xfId="24847" xr:uid="{00000000-0005-0000-0000-00003F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7" xr:uid="{00000000-0005-0000-0000-000097590000}"/>
    <cellStyle name="40% - 强调文字颜色 2 3 2 2 2 5 4" xfId="24850" xr:uid="{00000000-0005-0000-0000-000042610000}"/>
    <cellStyle name="40% - 强调文字颜色 2 3 2 2 2 5 4 2" xfId="24853" xr:uid="{00000000-0005-0000-0000-000045610000}"/>
    <cellStyle name="40% - 强调文字颜色 2 3 2 2 2 5 5" xfId="24856" xr:uid="{00000000-0005-0000-0000-000048610000}"/>
    <cellStyle name="40% - 强调文字颜色 2 3 2 2 2 5 6" xfId="27407" xr:uid="{00000000-0005-0000-0000-00003F6B0000}"/>
    <cellStyle name="40% - 强调文字颜色 2 3 2 2 2 6" xfId="27408" xr:uid="{00000000-0005-0000-0000-0000406B0000}"/>
    <cellStyle name="40% - 强调文字颜色 2 3 2 2 2 6 2" xfId="27410" xr:uid="{00000000-0005-0000-0000-0000426B0000}"/>
    <cellStyle name="40% - 强调文字颜色 2 3 2 2 2 6 2 2" xfId="27412" xr:uid="{00000000-0005-0000-0000-0000446B0000}"/>
    <cellStyle name="40% - 强调文字颜色 2 3 2 2 2 6 2 3" xfId="27413" xr:uid="{00000000-0005-0000-0000-0000456B0000}"/>
    <cellStyle name="40% - 强调文字颜色 2 3 2 2 2 6 3" xfId="27414" xr:uid="{00000000-0005-0000-0000-0000466B0000}"/>
    <cellStyle name="40% - 强调文字颜色 2 3 2 2 2 6 3 2" xfId="27416" xr:uid="{00000000-0005-0000-0000-0000486B0000}"/>
    <cellStyle name="40% - 强调文字颜色 2 3 2 2 2 6 4" xfId="24859" xr:uid="{00000000-0005-0000-0000-00004B610000}"/>
    <cellStyle name="40% - 强调文字颜色 2 3 2 2 2 6 5" xfId="27417" xr:uid="{00000000-0005-0000-0000-0000496B0000}"/>
    <cellStyle name="40% - 强调文字颜色 2 3 2 2 2 7" xfId="27418" xr:uid="{00000000-0005-0000-0000-00004A6B0000}"/>
    <cellStyle name="40% - 强调文字颜色 2 3 2 2 2 7 2" xfId="27420" xr:uid="{00000000-0005-0000-0000-00004C6B0000}"/>
    <cellStyle name="40% - 强调文字颜色 2 3 2 2 2 7 2 2" xfId="12670" xr:uid="{00000000-0005-0000-0000-0000AE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3" xr:uid="{00000000-0005-0000-0000-0000F9250000}"/>
    <cellStyle name="40% - 强调文字颜色 2 3 2 2 2 8 3" xfId="9677" xr:uid="{00000000-0005-0000-0000-0000FD250000}"/>
    <cellStyle name="40% - 强调文字颜色 2 3 2 2 2 9" xfId="6839" xr:uid="{00000000-0005-0000-0000-0000E71A0000}"/>
    <cellStyle name="40% - 强调文字颜色 2 3 2 2 2 9 2" xfId="6849" xr:uid="{00000000-0005-0000-0000-0000F11A0000}"/>
    <cellStyle name="40% - 强调文字颜色 2 3 2 2 2 9 3" xfId="7124" xr:uid="{00000000-0005-0000-0000-0000041C0000}"/>
    <cellStyle name="40% - 强调文字颜色 2 3 2 2 3" xfId="27423" xr:uid="{00000000-0005-0000-0000-00004F6B0000}"/>
    <cellStyle name="40% - 强调文字颜色 2 3 2 2 3 2" xfId="27425" xr:uid="{00000000-0005-0000-0000-0000516B0000}"/>
    <cellStyle name="40% - 强调文字颜色 2 3 2 2 3 2 2" xfId="6433" xr:uid="{00000000-0005-0000-0000-000051190000}"/>
    <cellStyle name="40% - 强调文字颜色 2 3 2 2 3 2 2 2" xfId="27427" xr:uid="{00000000-0005-0000-0000-0000536B0000}"/>
    <cellStyle name="40% - 强调文字颜色 2 3 2 2 3 2 2 2 2" xfId="25168" xr:uid="{00000000-0005-0000-0000-000080620000}"/>
    <cellStyle name="40% - 强调文字颜色 2 3 2 2 3 2 2 2 3" xfId="27428" xr:uid="{00000000-0005-0000-0000-0000546B0000}"/>
    <cellStyle name="40% - 强调文字颜色 2 3 2 2 3 2 2 3" xfId="27429" xr:uid="{00000000-0005-0000-0000-0000556B0000}"/>
    <cellStyle name="40% - 强调文字颜色 2 3 2 2 3 2 2 3 2" xfId="3358" xr:uid="{00000000-0005-0000-0000-00004E0D0000}"/>
    <cellStyle name="40% - 强调文字颜色 2 3 2 2 3 2 2 4" xfId="27430" xr:uid="{00000000-0005-0000-0000-0000566B0000}"/>
    <cellStyle name="40% - 强调文字颜色 2 3 2 2 3 2 3" xfId="27431" xr:uid="{00000000-0005-0000-0000-0000576B0000}"/>
    <cellStyle name="40% - 强调文字颜色 2 3 2 2 3 2 3 2" xfId="27433" xr:uid="{00000000-0005-0000-0000-0000596B0000}"/>
    <cellStyle name="40% - 强调文字颜色 2 3 2 2 3 2 3 2 2" xfId="12318" xr:uid="{00000000-0005-0000-0000-00004E300000}"/>
    <cellStyle name="40% - 强调文字颜色 2 3 2 2 3 2 3 2 3" xfId="12322" xr:uid="{00000000-0005-0000-0000-000052300000}"/>
    <cellStyle name="40% - 强调文字颜色 2 3 2 2 3 2 3 3" xfId="27437" xr:uid="{00000000-0005-0000-0000-00005D6B0000}"/>
    <cellStyle name="40% - 强调文字颜色 2 3 2 2 3 2 3 4" xfId="27440" xr:uid="{00000000-0005-0000-0000-0000606B0000}"/>
    <cellStyle name="40% - 强调文字颜色 2 3 2 2 3 2 4" xfId="27441" xr:uid="{00000000-0005-0000-0000-0000616B0000}"/>
    <cellStyle name="40% - 强调文字颜色 2 3 2 2 3 2 4 2" xfId="27442" xr:uid="{00000000-0005-0000-0000-0000626B0000}"/>
    <cellStyle name="40% - 强调文字颜色 2 3 2 2 3 2 4 2 2" xfId="27445" xr:uid="{00000000-0005-0000-0000-0000656B0000}"/>
    <cellStyle name="40% - 强调文字颜色 2 3 2 2 3 2 4 3" xfId="27446" xr:uid="{00000000-0005-0000-0000-0000666B0000}"/>
    <cellStyle name="40% - 强调文字颜色 2 3 2 2 3 2 5" xfId="27449" xr:uid="{00000000-0005-0000-0000-0000696B0000}"/>
    <cellStyle name="40% - 强调文字颜色 2 3 2 2 3 2 5 2" xfId="27450" xr:uid="{00000000-0005-0000-0000-00006A6B0000}"/>
    <cellStyle name="40% - 强调文字颜色 2 3 2 2 3 2 6" xfId="27454" xr:uid="{00000000-0005-0000-0000-00006E6B0000}"/>
    <cellStyle name="40% - 强调文字颜色 2 3 2 2 3 2 6 2" xfId="27455" xr:uid="{00000000-0005-0000-0000-00006F6B0000}"/>
    <cellStyle name="40% - 强调文字颜色 2 3 2 2 3 2 7" xfId="27457" xr:uid="{00000000-0005-0000-0000-0000716B0000}"/>
    <cellStyle name="40% - 强调文字颜色 2 3 2 2 3 3" xfId="27458" xr:uid="{00000000-0005-0000-0000-000072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2" xr:uid="{00000000-0005-0000-0000-0000B8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2" xr:uid="{00000000-0005-0000-0000-0000806B0000}"/>
    <cellStyle name="40% - 强调文字颜色 2 3 2 2 3 3 4 3" xfId="27474" xr:uid="{00000000-0005-0000-0000-0000826B0000}"/>
    <cellStyle name="40% - 强调文字颜色 2 3 2 2 3 3 5" xfId="27476" xr:uid="{00000000-0005-0000-0000-0000846B0000}"/>
    <cellStyle name="40% - 强调文字颜色 2 3 2 2 3 3 5 2" xfId="27477" xr:uid="{00000000-0005-0000-0000-0000856B0000}"/>
    <cellStyle name="40% - 强调文字颜色 2 3 2 2 3 3 5 3" xfId="27479" xr:uid="{00000000-0005-0000-0000-0000876B0000}"/>
    <cellStyle name="40% - 强调文字颜色 2 3 2 2 3 3 6" xfId="27481" xr:uid="{00000000-0005-0000-0000-0000896B0000}"/>
    <cellStyle name="40% - 强调文字颜色 2 3 2 2 3 3 6 2" xfId="27482" xr:uid="{00000000-0005-0000-0000-00008A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7" xr:uid="{00000000-0005-0000-0000-00008F6B0000}"/>
    <cellStyle name="40% - 强调文字颜色 2 3 2 2 4" xfId="27489" xr:uid="{00000000-0005-0000-0000-0000916B0000}"/>
    <cellStyle name="40% - 强调文字颜色 2 3 2 2 4 2" xfId="27491" xr:uid="{00000000-0005-0000-0000-000093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499" xr:uid="{00000000-0005-0000-0000-00009B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5" xr:uid="{00000000-0005-0000-0000-0000A16B0000}"/>
    <cellStyle name="40% - 强调文字颜色 2 3 2 2 5" xfId="27507" xr:uid="{00000000-0005-0000-0000-0000A3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6" xr:uid="{00000000-0005-0000-0000-000006620000}"/>
    <cellStyle name="40% - 强调文字颜色 2 3 2 2 5 6" xfId="25049" xr:uid="{00000000-0005-0000-0000-000009620000}"/>
    <cellStyle name="40% - 强调文字颜色 2 3 2 2 6" xfId="27522" xr:uid="{00000000-0005-0000-0000-0000B26B0000}"/>
    <cellStyle name="40% - 强调文字颜色 2 3 2 2 6 2" xfId="27523" xr:uid="{00000000-0005-0000-0000-0000B36B0000}"/>
    <cellStyle name="40% - 强调文字颜色 2 3 2 2 6 2 2" xfId="18846" xr:uid="{00000000-0005-0000-0000-0000CE490000}"/>
    <cellStyle name="40% - 强调文字颜色 2 3 2 2 6 2 2 2" xfId="18848" xr:uid="{00000000-0005-0000-0000-0000D0490000}"/>
    <cellStyle name="40% - 强调文字颜色 2 3 2 2 6 2 3" xfId="18850" xr:uid="{00000000-0005-0000-0000-0000D2490000}"/>
    <cellStyle name="40% - 强调文字颜色 2 3 2 2 6 2 4" xfId="18853" xr:uid="{00000000-0005-0000-0000-0000D5490000}"/>
    <cellStyle name="40% - 强调文字颜色 2 3 2 2 6 3" xfId="27524" xr:uid="{00000000-0005-0000-0000-0000B46B0000}"/>
    <cellStyle name="40% - 强调文字颜色 2 3 2 2 6 3 2" xfId="18861" xr:uid="{00000000-0005-0000-0000-0000DD490000}"/>
    <cellStyle name="40% - 强调文字颜色 2 3 2 2 6 3 3" xfId="18865" xr:uid="{00000000-0005-0000-0000-0000E1490000}"/>
    <cellStyle name="40% - 强调文字颜色 2 3 2 2 6 4" xfId="27525" xr:uid="{00000000-0005-0000-0000-0000B56B0000}"/>
    <cellStyle name="40% - 强调文字颜色 2 3 2 2 6 4 2" xfId="18876" xr:uid="{00000000-0005-0000-0000-0000EC490000}"/>
    <cellStyle name="40% - 强调文字颜色 2 3 2 2 6 5" xfId="25054" xr:uid="{00000000-0005-0000-0000-00000E620000}"/>
    <cellStyle name="40% - 强调文字颜色 2 3 2 2 6 6" xfId="27526" xr:uid="{00000000-0005-0000-0000-0000B6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5" xr:uid="{00000000-0005-0000-0000-0000BF6B0000}"/>
    <cellStyle name="40% - 强调文字颜色 2 3 2 2 7 5" xfId="27537" xr:uid="{00000000-0005-0000-0000-0000C1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5" xr:uid="{00000000-0005-0000-0000-0000C96B0000}"/>
    <cellStyle name="40% - 强调文字颜色 2 3 2 2 8 5" xfId="27547" xr:uid="{00000000-0005-0000-0000-0000CB6B0000}"/>
    <cellStyle name="40% - 强调文字颜色 2 3 2 2 9" xfId="270" xr:uid="{00000000-0005-0000-0000-000036010000}"/>
    <cellStyle name="40% - 强调文字颜色 2 3 2 2 9 2" xfId="14836" xr:uid="{00000000-0005-0000-0000-000024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2" xr:uid="{00000000-0005-0000-0000-0000D06B0000}"/>
    <cellStyle name="40% - 强调文字颜色 2 3 2 4" xfId="27554" xr:uid="{00000000-0005-0000-0000-0000D26B0000}"/>
    <cellStyle name="40% - 强调文字颜色 2 3 2 4 2" xfId="27555" xr:uid="{00000000-0005-0000-0000-0000D36B0000}"/>
    <cellStyle name="40% - 强调文字颜色 2 3 2 4 2 2" xfId="23646" xr:uid="{00000000-0005-0000-0000-00008E5C0000}"/>
    <cellStyle name="40% - 强调文字颜色 2 3 2 4 3" xfId="27556" xr:uid="{00000000-0005-0000-0000-0000D46B0000}"/>
    <cellStyle name="40% - 强调文字颜色 2 3 2 4 4" xfId="27557" xr:uid="{00000000-0005-0000-0000-0000D56B0000}"/>
    <cellStyle name="40% - 强调文字颜色 2 3 2 5" xfId="27558" xr:uid="{00000000-0005-0000-0000-0000D66B0000}"/>
    <cellStyle name="40% - 强调文字颜色 2 3 2 6" xfId="27560" xr:uid="{00000000-0005-0000-0000-0000D86B0000}"/>
    <cellStyle name="40% - 强调文字颜色 2 3 2 6 2" xfId="27562" xr:uid="{00000000-0005-0000-0000-0000DA6B0000}"/>
    <cellStyle name="40% - 强调文字颜色 2 3 3" xfId="27563" xr:uid="{00000000-0005-0000-0000-0000DB6B0000}"/>
    <cellStyle name="40% - 强调文字颜色 2 3 3 10" xfId="27564" xr:uid="{00000000-0005-0000-0000-0000DC6B0000}"/>
    <cellStyle name="40% - 强调文字颜色 2 3 3 10 2" xfId="27566" xr:uid="{00000000-0005-0000-0000-0000DE6B0000}"/>
    <cellStyle name="40% - 强调文字颜色 2 3 3 11" xfId="27569" xr:uid="{00000000-0005-0000-0000-0000E16B0000}"/>
    <cellStyle name="40% - 强调文字颜色 2 3 3 11 2" xfId="282" xr:uid="{00000000-0005-0000-0000-000043010000}"/>
    <cellStyle name="40% - 强调文字颜色 2 3 3 12" xfId="27572" xr:uid="{00000000-0005-0000-0000-0000E46B0000}"/>
    <cellStyle name="40% - 强调文字颜色 2 3 3 12 2" xfId="5296" xr:uid="{00000000-0005-0000-0000-0000E0140000}"/>
    <cellStyle name="40% - 强调文字颜色 2 3 3 13" xfId="18347" xr:uid="{00000000-0005-0000-0000-0000DB470000}"/>
    <cellStyle name="40% - 强调文字颜色 2 3 3 13 2" xfId="5315" xr:uid="{00000000-0005-0000-0000-0000F3140000}"/>
    <cellStyle name="40% - 强调文字颜色 2 3 3 14" xfId="18349" xr:uid="{00000000-0005-0000-0000-0000DD470000}"/>
    <cellStyle name="40% - 强调文字颜色 2 3 3 15" xfId="18352" xr:uid="{00000000-0005-0000-0000-0000E0470000}"/>
    <cellStyle name="40% - 强调文字颜色 2 3 3 15 2" xfId="12262" xr:uid="{00000000-0005-0000-0000-000016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1" xr:uid="{00000000-0005-0000-0000-000029670000}"/>
    <cellStyle name="40% - 强调文字颜色 2 3 3 2 11" xfId="27577" xr:uid="{00000000-0005-0000-0000-0000E96B0000}"/>
    <cellStyle name="40% - 强调文字颜色 2 3 3 2 11 2" xfId="26370" xr:uid="{00000000-0005-0000-0000-000032670000}"/>
    <cellStyle name="40% - 强调文字颜色 2 3 3 2 12" xfId="27578" xr:uid="{00000000-0005-0000-0000-0000EA6B0000}"/>
    <cellStyle name="40% - 强调文字颜色 2 3 3 2 12 2" xfId="26376" xr:uid="{00000000-0005-0000-0000-000038670000}"/>
    <cellStyle name="40% - 强调文字颜色 2 3 3 2 13" xfId="27579" xr:uid="{00000000-0005-0000-0000-0000EB6B0000}"/>
    <cellStyle name="40% - 强调文字颜色 2 3 3 2 13 2" xfId="26380" xr:uid="{00000000-0005-0000-0000-00003C670000}"/>
    <cellStyle name="40% - 强调文字颜色 2 3 3 2 14" xfId="27580" xr:uid="{00000000-0005-0000-0000-0000EC6B0000}"/>
    <cellStyle name="40% - 强调文字颜色 2 3 3 2 15" xfId="27581" xr:uid="{00000000-0005-0000-0000-0000ED6B0000}"/>
    <cellStyle name="40% - 强调文字颜色 2 3 3 2 2" xfId="27582" xr:uid="{00000000-0005-0000-0000-0000EE6B0000}"/>
    <cellStyle name="40% - 强调文字颜色 2 3 3 2 2 2" xfId="27584" xr:uid="{00000000-0005-0000-0000-0000F06B0000}"/>
    <cellStyle name="40% - 强调文字颜色 2 3 3 2 2 2 2" xfId="19026" xr:uid="{00000000-0005-0000-0000-0000824A0000}"/>
    <cellStyle name="40% - 强调文字颜色 2 3 3 2 2 2 2 2" xfId="19030" xr:uid="{00000000-0005-0000-0000-0000864A0000}"/>
    <cellStyle name="40% - 强调文字颜色 2 3 3 2 2 2 2 2 2" xfId="25563" xr:uid="{00000000-0005-0000-0000-00000B640000}"/>
    <cellStyle name="40% - 强调文字颜色 2 3 3 2 2 2 2 2 3" xfId="25566" xr:uid="{00000000-0005-0000-0000-00000E640000}"/>
    <cellStyle name="40% - 强调文字颜色 2 3 3 2 2 2 2 3" xfId="25568" xr:uid="{00000000-0005-0000-0000-000010640000}"/>
    <cellStyle name="40% - 强调文字颜色 2 3 3 2 2 2 2 3 2" xfId="27586" xr:uid="{00000000-0005-0000-0000-0000F26B0000}"/>
    <cellStyle name="40% - 强调文字颜色 2 3 3 2 2 2 2 4" xfId="25327" xr:uid="{00000000-0005-0000-0000-00001F630000}"/>
    <cellStyle name="40% - 强调文字颜色 2 3 3 2 2 2 3" xfId="19035" xr:uid="{00000000-0005-0000-0000-00008B4A0000}"/>
    <cellStyle name="40% - 强调文字颜色 2 3 3 2 2 2 3 2" xfId="19038" xr:uid="{00000000-0005-0000-0000-00008E4A0000}"/>
    <cellStyle name="40% - 强调文字颜色 2 3 3 2 2 2 3 2 2" xfId="25570" xr:uid="{00000000-0005-0000-0000-000012640000}"/>
    <cellStyle name="40% - 强调文字颜色 2 3 3 2 2 2 3 2 3" xfId="27587" xr:uid="{00000000-0005-0000-0000-0000F36B0000}"/>
    <cellStyle name="40% - 强调文字颜色 2 3 3 2 2 2 3 3" xfId="25572" xr:uid="{00000000-0005-0000-0000-000014640000}"/>
    <cellStyle name="40% - 强调文字颜色 2 3 3 2 2 2 3 4" xfId="26787" xr:uid="{00000000-0005-0000-0000-0000D3680000}"/>
    <cellStyle name="40% - 强调文字颜色 2 3 3 2 2 2 4" xfId="19043" xr:uid="{00000000-0005-0000-0000-0000934A0000}"/>
    <cellStyle name="40% - 强调文字颜色 2 3 3 2 2 2 4 2" xfId="25575" xr:uid="{00000000-0005-0000-0000-000017640000}"/>
    <cellStyle name="40% - 强调文字颜色 2 3 3 2 2 2 4 2 2" xfId="27588" xr:uid="{00000000-0005-0000-0000-0000F46B0000}"/>
    <cellStyle name="40% - 强调文字颜色 2 3 3 2 2 2 4 3" xfId="27589" xr:uid="{00000000-0005-0000-0000-0000F56B0000}"/>
    <cellStyle name="40% - 强调文字颜色 2 3 3 2 2 2 5" xfId="19047" xr:uid="{00000000-0005-0000-0000-0000974A0000}"/>
    <cellStyle name="40% - 强调文字颜色 2 3 3 2 2 2 5 2" xfId="19049" xr:uid="{00000000-0005-0000-0000-0000994A0000}"/>
    <cellStyle name="40% - 强调文字颜色 2 3 3 2 2 2 6" xfId="19054" xr:uid="{00000000-0005-0000-0000-00009E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5" xr:uid="{00000000-0005-0000-0000-000021640000}"/>
    <cellStyle name="40% - 强调文字颜色 2 3 3 2 2 3 2 2" xfId="25587" xr:uid="{00000000-0005-0000-0000-000023640000}"/>
    <cellStyle name="40% - 强调文字颜色 2 3 3 2 2 3 2 3" xfId="25592" xr:uid="{00000000-0005-0000-0000-000028640000}"/>
    <cellStyle name="40% - 强调文字颜色 2 3 3 2 2 3 3" xfId="25596" xr:uid="{00000000-0005-0000-0000-00002C640000}"/>
    <cellStyle name="40% - 强调文字颜色 2 3 3 2 2 4" xfId="27593" xr:uid="{00000000-0005-0000-0000-0000F96B0000}"/>
    <cellStyle name="40% - 强调文字颜色 2 3 3 2 2 5" xfId="13646" xr:uid="{00000000-0005-0000-0000-00007E350000}"/>
    <cellStyle name="40% - 强调文字颜色 2 3 3 2 3" xfId="27594" xr:uid="{00000000-0005-0000-0000-0000FA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1" xr:uid="{00000000-0005-0000-0000-0000C3680000}"/>
    <cellStyle name="40% - 强调文字颜色 2 3 3 2 3 2 4" xfId="25712" xr:uid="{00000000-0005-0000-0000-0000A0640000}"/>
    <cellStyle name="40% - 强调文字颜色 2 3 3 2 3 2 4 2" xfId="10454" xr:uid="{00000000-0005-0000-0000-000006290000}"/>
    <cellStyle name="40% - 强调文字颜色 2 3 3 2 3 2 5" xfId="25714" xr:uid="{00000000-0005-0000-0000-0000A2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4" xr:uid="{00000000-0005-0000-0000-00008C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5" xr:uid="{00000000-0005-0000-0000-00000F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8" xr:uid="{00000000-0005-0000-0000-0000126C0000}"/>
    <cellStyle name="40% - 强调文字颜色 2 3 3 2 3 6 2" xfId="15274" xr:uid="{00000000-0005-0000-0000-0000DA3B0000}"/>
    <cellStyle name="40% - 强调文字颜色 2 3 3 2 3 7" xfId="27620" xr:uid="{00000000-0005-0000-0000-0000146C0000}"/>
    <cellStyle name="40% - 强调文字颜色 2 3 3 2 3 8" xfId="13660" xr:uid="{00000000-0005-0000-0000-00008C350000}"/>
    <cellStyle name="40% - 强调文字颜色 2 3 3 2 4" xfId="21008" xr:uid="{00000000-0005-0000-0000-000040520000}"/>
    <cellStyle name="40% - 强调文字颜色 2 3 3 2 4 2" xfId="21011" xr:uid="{00000000-0005-0000-0000-000043520000}"/>
    <cellStyle name="40% - 强调文字颜色 2 3 3 2 4 2 2" xfId="14989" xr:uid="{00000000-0005-0000-0000-0000BD3A0000}"/>
    <cellStyle name="40% - 强调文字颜色 2 3 3 2 4 2 2 2" xfId="14995" xr:uid="{00000000-0005-0000-0000-0000C33A0000}"/>
    <cellStyle name="40% - 强调文字颜色 2 3 3 2 4 2 3" xfId="15068" xr:uid="{00000000-0005-0000-0000-00000C3B0000}"/>
    <cellStyle name="40% - 强调文字颜色 2 3 3 2 4 2 4" xfId="15115" xr:uid="{00000000-0005-0000-0000-00003B3B0000}"/>
    <cellStyle name="40% - 强调文字颜色 2 3 3 2 4 3" xfId="21013" xr:uid="{00000000-0005-0000-0000-000045520000}"/>
    <cellStyle name="40% - 强调文字颜色 2 3 3 2 4 3 2" xfId="15615" xr:uid="{00000000-0005-0000-0000-00002F3D0000}"/>
    <cellStyle name="40% - 强调文字颜色 2 3 3 2 4 3 2 2" xfId="15617" xr:uid="{00000000-0005-0000-0000-0000313D0000}"/>
    <cellStyle name="40% - 强调文字颜色 2 3 3 2 4 3 3" xfId="15625" xr:uid="{00000000-0005-0000-0000-0000393D0000}"/>
    <cellStyle name="40% - 强调文字颜色 2 3 3 2 4 3 4" xfId="15628" xr:uid="{00000000-0005-0000-0000-00003C3D0000}"/>
    <cellStyle name="40% - 强调文字颜色 2 3 3 2 4 4" xfId="27622" xr:uid="{00000000-0005-0000-0000-0000166C0000}"/>
    <cellStyle name="40% - 强调文字颜色 2 3 3 2 4 4 2" xfId="15816" xr:uid="{00000000-0005-0000-0000-0000F83D0000}"/>
    <cellStyle name="40% - 强调文字颜色 2 3 3 2 4 5" xfId="27623" xr:uid="{00000000-0005-0000-0000-0000176C0000}"/>
    <cellStyle name="40% - 强调文字颜色 2 3 3 2 4 6" xfId="27624" xr:uid="{00000000-0005-0000-0000-0000186C0000}"/>
    <cellStyle name="40% - 强调文字颜色 2 3 3 2 5" xfId="21015" xr:uid="{00000000-0005-0000-0000-000047520000}"/>
    <cellStyle name="40% - 强调文字颜色 2 3 3 2 5 2" xfId="21017" xr:uid="{00000000-0005-0000-0000-000049520000}"/>
    <cellStyle name="40% - 强调文字颜色 2 3 3 2 5 2 2" xfId="16361" xr:uid="{00000000-0005-0000-0000-000019400000}"/>
    <cellStyle name="40% - 强调文字颜色 2 3 3 2 5 2 3" xfId="16366" xr:uid="{00000000-0005-0000-0000-00001E400000}"/>
    <cellStyle name="40% - 强调文字颜色 2 3 3 2 5 3" xfId="27625" xr:uid="{00000000-0005-0000-0000-0000196C0000}"/>
    <cellStyle name="40% - 强调文字颜色 2 3 3 2 5 3 2" xfId="16567" xr:uid="{00000000-0005-0000-0000-0000E7400000}"/>
    <cellStyle name="40% - 强调文字颜色 2 3 3 2 5 3 3" xfId="16580" xr:uid="{00000000-0005-0000-0000-0000F4400000}"/>
    <cellStyle name="40% - 强调文字颜色 2 3 3 2 5 4" xfId="27626" xr:uid="{00000000-0005-0000-0000-00001A6C0000}"/>
    <cellStyle name="40% - 强调文字颜色 2 3 3 2 5 4 2" xfId="16649" xr:uid="{00000000-0005-0000-0000-000039410000}"/>
    <cellStyle name="40% - 强调文字颜色 2 3 3 2 5 5" xfId="27627" xr:uid="{00000000-0005-0000-0000-00001B6C0000}"/>
    <cellStyle name="40% - 强调文字颜色 2 3 3 2 5 6" xfId="27629" xr:uid="{00000000-0005-0000-0000-00001D6C0000}"/>
    <cellStyle name="40% - 强调文字颜色 2 3 3 2 6" xfId="21019" xr:uid="{00000000-0005-0000-0000-00004B520000}"/>
    <cellStyle name="40% - 强调文字颜色 2 3 3 2 6 2" xfId="27630" xr:uid="{00000000-0005-0000-0000-00001E6C0000}"/>
    <cellStyle name="40% - 强调文字颜色 2 3 3 2 6 2 2" xfId="10665" xr:uid="{00000000-0005-0000-0000-0000D9290000}"/>
    <cellStyle name="40% - 强调文字颜色 2 3 3 2 6 2 3" xfId="10668" xr:uid="{00000000-0005-0000-0000-0000DC290000}"/>
    <cellStyle name="40% - 强调文字颜色 2 3 3 2 6 3" xfId="27631" xr:uid="{00000000-0005-0000-0000-00001F6C0000}"/>
    <cellStyle name="40% - 强调文字颜色 2 3 3 2 6 3 2" xfId="10676" xr:uid="{00000000-0005-0000-0000-0000E4290000}"/>
    <cellStyle name="40% - 强调文字颜色 2 3 3 2 6 4" xfId="27632" xr:uid="{00000000-0005-0000-0000-0000206C0000}"/>
    <cellStyle name="40% - 强调文字颜色 2 3 3 2 6 5" xfId="27633" xr:uid="{00000000-0005-0000-0000-0000216C0000}"/>
    <cellStyle name="40% - 强调文字颜色 2 3 3 2 7" xfId="21021" xr:uid="{00000000-0005-0000-0000-00004D520000}"/>
    <cellStyle name="40% - 强调文字颜色 2 3 3 2 7 2" xfId="27634" xr:uid="{00000000-0005-0000-0000-0000226C0000}"/>
    <cellStyle name="40% - 强调文字颜色 2 3 3 2 7 2 2" xfId="17303" xr:uid="{00000000-0005-0000-0000-0000C7430000}"/>
    <cellStyle name="40% - 强调文字颜色 2 3 3 2 7 2 3" xfId="16564" xr:uid="{00000000-0005-0000-0000-0000E4400000}"/>
    <cellStyle name="40% - 强调文字颜色 2 3 3 2 7 3" xfId="27635" xr:uid="{00000000-0005-0000-0000-0000236C0000}"/>
    <cellStyle name="40% - 强调文字颜色 2 3 3 2 7 3 2" xfId="17323" xr:uid="{00000000-0005-0000-0000-0000DB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7" xr:uid="{00000000-0005-0000-0000-000007030000}"/>
    <cellStyle name="40% - 强调文字颜色 2 3 3 2 9 2" xfId="27640" xr:uid="{00000000-0005-0000-0000-0000286C0000}"/>
    <cellStyle name="40% - 强调文字颜色 2 3 3 3" xfId="27641" xr:uid="{00000000-0005-0000-0000-0000296C0000}"/>
    <cellStyle name="40% - 强调文字颜色 2 3 3 3 2" xfId="27642" xr:uid="{00000000-0005-0000-0000-00002A6C0000}"/>
    <cellStyle name="40% - 强调文字颜色 2 3 3 3 2 2" xfId="27644" xr:uid="{00000000-0005-0000-0000-00002C6C0000}"/>
    <cellStyle name="40% - 强调文字颜色 2 3 3 3 2 2 2" xfId="22520" xr:uid="{00000000-0005-0000-0000-000028580000}"/>
    <cellStyle name="40% - 强调文字颜色 2 3 3 3 2 2 2 2" xfId="17695" xr:uid="{00000000-0005-0000-0000-00004F450000}"/>
    <cellStyle name="40% - 强调文字颜色 2 3 3 3 2 2 2 3" xfId="17704" xr:uid="{00000000-0005-0000-0000-000058450000}"/>
    <cellStyle name="40% - 强调文字颜色 2 3 3 3 2 2 3" xfId="23946" xr:uid="{00000000-0005-0000-0000-0000BA5D0000}"/>
    <cellStyle name="40% - 强调文字颜色 2 3 3 3 2 2 3 2" xfId="17720" xr:uid="{00000000-0005-0000-0000-000068450000}"/>
    <cellStyle name="40% - 强调文字颜色 2 3 3 3 2 2 4" xfId="23949" xr:uid="{00000000-0005-0000-0000-0000BD5D0000}"/>
    <cellStyle name="40% - 强调文字颜色 2 3 3 3 2 3" xfId="27646" xr:uid="{00000000-0005-0000-0000-00002E6C0000}"/>
    <cellStyle name="40% - 强调文字颜色 2 3 3 3 2 3 2" xfId="23965" xr:uid="{00000000-0005-0000-0000-0000CD5D0000}"/>
    <cellStyle name="40% - 强调文字颜色 2 3 3 3 2 3 2 2" xfId="23969" xr:uid="{00000000-0005-0000-0000-0000D15D0000}"/>
    <cellStyle name="40% - 强调文字颜色 2 3 3 3 2 3 2 3" xfId="27647" xr:uid="{00000000-0005-0000-0000-00002F6C0000}"/>
    <cellStyle name="40% - 强调文字颜色 2 3 3 3 2 3 3" xfId="23971" xr:uid="{00000000-0005-0000-0000-0000D35D0000}"/>
    <cellStyle name="40% - 强调文字颜色 2 3 3 3 2 3 4" xfId="23975" xr:uid="{00000000-0005-0000-0000-0000D7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3" xr:uid="{00000000-0005-0000-0000-0000FD5D0000}"/>
    <cellStyle name="40% - 强调文字颜色 2 3 3 3 2 6" xfId="27650" xr:uid="{00000000-0005-0000-0000-0000326C0000}"/>
    <cellStyle name="40% - 强调文字颜色 2 3 3 3 2 6 2" xfId="24025" xr:uid="{00000000-0005-0000-0000-0000095E0000}"/>
    <cellStyle name="40% - 强调文字颜色 2 3 3 3 2 7" xfId="27651" xr:uid="{00000000-0005-0000-0000-0000336C0000}"/>
    <cellStyle name="40% - 强调文字颜色 2 3 3 3 3" xfId="27652" xr:uid="{00000000-0005-0000-0000-0000346C0000}"/>
    <cellStyle name="40% - 强调文字颜色 2 3 3 3 3 2" xfId="27653" xr:uid="{00000000-0005-0000-0000-0000356C0000}"/>
    <cellStyle name="40% - 强调文字颜色 2 3 3 3 3 2 2" xfId="10085" xr:uid="{00000000-0005-0000-0000-000095270000}"/>
    <cellStyle name="40% - 强调文字颜色 2 3 3 3 3 2 2 2" xfId="26296" xr:uid="{00000000-0005-0000-0000-0000E8660000}"/>
    <cellStyle name="40% - 强调文字颜色 2 3 3 3 3 2 2 3" xfId="26299" xr:uid="{00000000-0005-0000-0000-0000EB660000}"/>
    <cellStyle name="40% - 强调文字颜色 2 3 3 3 3 2 3" xfId="27655" xr:uid="{00000000-0005-0000-0000-0000376C0000}"/>
    <cellStyle name="40% - 强调文字颜色 2 3 3 3 3 2 4" xfId="27657" xr:uid="{00000000-0005-0000-0000-0000396C0000}"/>
    <cellStyle name="40% - 强调文字颜色 2 3 3 3 3 3" xfId="27659" xr:uid="{00000000-0005-0000-0000-00003B6C0000}"/>
    <cellStyle name="40% - 强调文字颜色 2 3 3 3 3 3 2" xfId="1841" xr:uid="{00000000-0005-0000-0000-000061070000}"/>
    <cellStyle name="40% - 强调文字颜色 2 3 3 3 3 3 2 2" xfId="27660" xr:uid="{00000000-0005-0000-0000-00003C6C0000}"/>
    <cellStyle name="40% - 强调文字颜色 2 3 3 3 3 3 2 3" xfId="27661" xr:uid="{00000000-0005-0000-0000-00003D6C0000}"/>
    <cellStyle name="40% - 强调文字颜色 2 3 3 3 3 3 3" xfId="27662" xr:uid="{00000000-0005-0000-0000-00003E6C0000}"/>
    <cellStyle name="40% - 强调文字颜色 2 3 3 3 3 3 4" xfId="24958" xr:uid="{00000000-0005-0000-0000-0000AE610000}"/>
    <cellStyle name="40% - 强调文字颜色 2 3 3 3 3 4" xfId="27665" xr:uid="{00000000-0005-0000-0000-0000416C0000}"/>
    <cellStyle name="40% - 强调文字颜色 2 3 3 3 3 4 2" xfId="19065" xr:uid="{00000000-0005-0000-0000-0000A94A0000}"/>
    <cellStyle name="40% - 强调文字颜色 2 3 3 3 3 4 2 2" xfId="27666" xr:uid="{00000000-0005-0000-0000-000042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5" xr:uid="{00000000-0005-0000-0000-000051520000}"/>
    <cellStyle name="40% - 强调文字颜色 2 3 3 3 5" xfId="21028" xr:uid="{00000000-0005-0000-0000-000054520000}"/>
    <cellStyle name="40% - 强调文字颜色 2 3 3 3 6" xfId="21030" xr:uid="{00000000-0005-0000-0000-000056520000}"/>
    <cellStyle name="40% - 强调文字颜色 2 3 3 4" xfId="27674" xr:uid="{00000000-0005-0000-0000-00004A6C0000}"/>
    <cellStyle name="40% - 强调文字颜色 2 3 3 4 2" xfId="27675" xr:uid="{00000000-0005-0000-0000-00004B6C0000}"/>
    <cellStyle name="40% - 强调文字颜色 2 3 3 4 2 2" xfId="23686" xr:uid="{00000000-0005-0000-0000-0000B65C0000}"/>
    <cellStyle name="40% - 强调文字颜色 2 3 3 4 2 2 2" xfId="3715" xr:uid="{00000000-0005-0000-0000-0000B30E0000}"/>
    <cellStyle name="40% - 强调文字颜色 2 3 3 4 2 3" xfId="27677" xr:uid="{00000000-0005-0000-0000-00004D6C0000}"/>
    <cellStyle name="40% - 强调文字颜色 2 3 3 4 2 3 2" xfId="24093" xr:uid="{00000000-0005-0000-0000-00004D5E0000}"/>
    <cellStyle name="40% - 强调文字颜色 2 3 3 4 2 4" xfId="1444" xr:uid="{00000000-0005-0000-0000-0000D4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3" xr:uid="{00000000-0005-0000-0000-000059520000}"/>
    <cellStyle name="40% - 强调文字颜色 2 3 3 4 5" xfId="21035" xr:uid="{00000000-0005-0000-0000-00005B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8" xr:uid="{00000000-0005-0000-0000-0000803F0000}"/>
    <cellStyle name="40% - 强调文字颜色 2 3 3 5 2 2 2" xfId="16210" xr:uid="{00000000-0005-0000-0000-0000823F0000}"/>
    <cellStyle name="40% - 强调文字颜色 2 3 3 5 2 3" xfId="16212" xr:uid="{00000000-0005-0000-0000-0000843F0000}"/>
    <cellStyle name="40% - 强调文字颜色 2 3 3 5 2 4" xfId="1373" xr:uid="{00000000-0005-0000-0000-00008D050000}"/>
    <cellStyle name="40% - 强调文字颜色 2 3 3 5 3" xfId="16220" xr:uid="{00000000-0005-0000-0000-00008C3F0000}"/>
    <cellStyle name="40% - 强调文字颜色 2 3 3 5 3 2" xfId="16222" xr:uid="{00000000-0005-0000-0000-00008E3F0000}"/>
    <cellStyle name="40% - 强调文字颜色 2 3 3 5 3 2 2" xfId="16224" xr:uid="{00000000-0005-0000-0000-0000903F0000}"/>
    <cellStyle name="40% - 强调文字颜色 2 3 3 5 3 3" xfId="16227" xr:uid="{00000000-0005-0000-0000-0000933F0000}"/>
    <cellStyle name="40% - 强调文字颜色 2 3 3 5 3 4" xfId="1325" xr:uid="{00000000-0005-0000-0000-00005D050000}"/>
    <cellStyle name="40% - 强调文字颜色 2 3 3 5 4" xfId="16235" xr:uid="{00000000-0005-0000-0000-00009B3F0000}"/>
    <cellStyle name="40% - 强调文字颜色 2 3 3 5 4 2" xfId="16238" xr:uid="{00000000-0005-0000-0000-00009E3F0000}"/>
    <cellStyle name="40% - 强调文字颜色 2 3 3 5 5" xfId="16248" xr:uid="{00000000-0005-0000-0000-0000A83F0000}"/>
    <cellStyle name="40% - 强调文字颜色 2 3 3 5 6" xfId="16258" xr:uid="{00000000-0005-0000-0000-0000B23F0000}"/>
    <cellStyle name="40% - 强调文字颜色 2 3 3 6" xfId="27682" xr:uid="{00000000-0005-0000-0000-0000526C0000}"/>
    <cellStyle name="40% - 强调文字颜色 2 3 3 6 2" xfId="4476" xr:uid="{00000000-0005-0000-0000-0000AC110000}"/>
    <cellStyle name="40% - 强调文字颜色 2 3 3 6 2 2" xfId="4482" xr:uid="{00000000-0005-0000-0000-0000B2110000}"/>
    <cellStyle name="40% - 强调文字颜色 2 3 3 6 2 2 2" xfId="19568" xr:uid="{00000000-0005-0000-0000-0000A04C0000}"/>
    <cellStyle name="40% - 强调文字颜色 2 3 3 6 2 3" xfId="4487" xr:uid="{00000000-0005-0000-0000-0000B7110000}"/>
    <cellStyle name="40% - 强调文字颜色 2 3 3 6 2 4" xfId="8104" xr:uid="{00000000-0005-0000-0000-0000D81F0000}"/>
    <cellStyle name="40% - 强调文字颜色 2 3 3 6 3" xfId="4494" xr:uid="{00000000-0005-0000-0000-0000BE110000}"/>
    <cellStyle name="40% - 强调文字颜色 2 3 3 6 3 2" xfId="4501" xr:uid="{00000000-0005-0000-0000-0000C5110000}"/>
    <cellStyle name="40% - 强调文字颜色 2 3 3 6 3 3" xfId="27684" xr:uid="{00000000-0005-0000-0000-0000546C0000}"/>
    <cellStyle name="40% - 强调文字颜色 2 3 3 6 4" xfId="1637" xr:uid="{00000000-0005-0000-0000-000095060000}"/>
    <cellStyle name="40% - 强调文字颜色 2 3 3 6 4 2" xfId="22845" xr:uid="{00000000-0005-0000-0000-00006D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1" xr:uid="{00000000-0005-0000-0000-0000F13F0000}"/>
    <cellStyle name="40% - 强调文字颜色 2 3 3 7 2 2" xfId="27686" xr:uid="{00000000-0005-0000-0000-0000566C0000}"/>
    <cellStyle name="40% - 强调文字颜色 2 3 3 7 2 3" xfId="8119" xr:uid="{00000000-0005-0000-0000-0000E71F0000}"/>
    <cellStyle name="40% - 强调文字颜色 2 3 3 7 3" xfId="16323" xr:uid="{00000000-0005-0000-0000-0000F33F0000}"/>
    <cellStyle name="40% - 强调文字颜色 2 3 3 7 3 2" xfId="27687" xr:uid="{00000000-0005-0000-0000-0000576C0000}"/>
    <cellStyle name="40% - 强调文字颜色 2 3 3 7 4" xfId="58" xr:uid="{00000000-0005-0000-0000-000041000000}"/>
    <cellStyle name="40% - 强调文字颜色 2 3 3 7 5" xfId="27688" xr:uid="{00000000-0005-0000-0000-0000586C0000}"/>
    <cellStyle name="40% - 强调文字颜色 2 3 3 8" xfId="27689" xr:uid="{00000000-0005-0000-0000-0000596C0000}"/>
    <cellStyle name="40% - 强调文字颜色 2 3 3 8 2" xfId="16325" xr:uid="{00000000-0005-0000-0000-0000F53F0000}"/>
    <cellStyle name="40% - 强调文字颜色 2 3 3 8 2 2" xfId="16328" xr:uid="{00000000-0005-0000-0000-0000F83F0000}"/>
    <cellStyle name="40% - 强调文字颜色 2 3 3 8 2 3" xfId="27690" xr:uid="{00000000-0005-0000-0000-00005A6C0000}"/>
    <cellStyle name="40% - 强调文字颜色 2 3 3 8 3" xfId="16330" xr:uid="{00000000-0005-0000-0000-0000FA3F0000}"/>
    <cellStyle name="40% - 强调文字颜色 2 3 3 8 3 2" xfId="24433" xr:uid="{00000000-0005-0000-0000-0000A15F0000}"/>
    <cellStyle name="40% - 强调文字颜色 2 3 3 8 4" xfId="16335" xr:uid="{00000000-0005-0000-0000-0000FF3F0000}"/>
    <cellStyle name="40% - 强调文字颜色 2 3 3 8 5" xfId="17665" xr:uid="{00000000-0005-0000-0000-000031450000}"/>
    <cellStyle name="40% - 强调文字颜色 2 3 3 9" xfId="27691" xr:uid="{00000000-0005-0000-0000-00005B6C0000}"/>
    <cellStyle name="40% - 强调文字颜色 2 3 3 9 2" xfId="14421" xr:uid="{00000000-0005-0000-0000-000085380000}"/>
    <cellStyle name="40% - 强调文字颜色 2 3 3 9 3" xfId="14430" xr:uid="{00000000-0005-0000-0000-00008E380000}"/>
    <cellStyle name="40% - 强调文字颜色 2 3 4" xfId="27692" xr:uid="{00000000-0005-0000-0000-00005C6C0000}"/>
    <cellStyle name="40% - 强调文字颜色 2 3 4 2" xfId="24629" xr:uid="{00000000-0005-0000-0000-000065600000}"/>
    <cellStyle name="40% - 强调文字颜色 2 3 4 2 2" xfId="27693" xr:uid="{00000000-0005-0000-0000-00005D6C0000}"/>
    <cellStyle name="40% - 强调文字颜色 2 3 4 2 2 2" xfId="27695" xr:uid="{00000000-0005-0000-0000-00005F6C0000}"/>
    <cellStyle name="40% - 强调文字颜色 2 3 4 2 2 2 2" xfId="27696" xr:uid="{00000000-0005-0000-0000-0000606C0000}"/>
    <cellStyle name="40% - 强调文字颜色 2 3 4 2 2 2 3" xfId="27698" xr:uid="{00000000-0005-0000-0000-000062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7" xr:uid="{00000000-0005-0000-0000-00006B6C0000}"/>
    <cellStyle name="40% - 强调文字颜色 2 3 4 2 3 4" xfId="27710" xr:uid="{00000000-0005-0000-0000-00006E6C0000}"/>
    <cellStyle name="40% - 强调文字颜色 2 3 4 2 4" xfId="27711" xr:uid="{00000000-0005-0000-0000-00006F6C0000}"/>
    <cellStyle name="40% - 强调文字颜色 2 3 4 2 4 2" xfId="27432" xr:uid="{00000000-0005-0000-0000-0000586B0000}"/>
    <cellStyle name="40% - 强调文字颜色 2 3 4 2 5" xfId="27712" xr:uid="{00000000-0005-0000-0000-0000706C0000}"/>
    <cellStyle name="40% - 强调文字颜色 2 3 4 3" xfId="27713" xr:uid="{00000000-0005-0000-0000-0000716C0000}"/>
    <cellStyle name="40% - 强调文字颜色 2 3 4 3 2" xfId="27715" xr:uid="{00000000-0005-0000-0000-0000736C0000}"/>
    <cellStyle name="40% - 强调文字颜色 2 3 4 3 3" xfId="27716" xr:uid="{00000000-0005-0000-0000-0000746C0000}"/>
    <cellStyle name="40% - 强调文字颜色 2 3 4 4" xfId="27717" xr:uid="{00000000-0005-0000-0000-0000756C0000}"/>
    <cellStyle name="40% - 强调文字颜色 2 3 4 5" xfId="27719" xr:uid="{00000000-0005-0000-0000-000077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3" xr:uid="{00000000-0005-0000-0000-00007B6C0000}"/>
    <cellStyle name="40% - 强调文字颜色 2 3 4 6 2" xfId="717" xr:uid="{00000000-0005-0000-0000-0000FD020000}"/>
    <cellStyle name="40% - 强调文字颜色 2 3 5" xfId="27726" xr:uid="{00000000-0005-0000-0000-00007E6C0000}"/>
    <cellStyle name="40% - 强调文字颜色 2 3 5 2" xfId="24633" xr:uid="{00000000-0005-0000-0000-000069600000}"/>
    <cellStyle name="40% - 强调文字颜色 2 3 5 2 2" xfId="27727" xr:uid="{00000000-0005-0000-0000-00007F6C0000}"/>
    <cellStyle name="40% - 强调文字颜色 2 3 5 2 2 2" xfId="27728" xr:uid="{00000000-0005-0000-0000-0000806C0000}"/>
    <cellStyle name="40% - 强调文字颜色 2 3 5 2 2 3" xfId="27729" xr:uid="{00000000-0005-0000-0000-0000816C0000}"/>
    <cellStyle name="40% - 强调文字颜色 2 3 5 2 3" xfId="27732" xr:uid="{00000000-0005-0000-0000-0000846C0000}"/>
    <cellStyle name="40% - 强调文字颜色 2 3 5 2 3 2" xfId="11946" xr:uid="{00000000-0005-0000-0000-0000DA2E0000}"/>
    <cellStyle name="40% - 强调文字颜色 2 3 5 2 3 2 2" xfId="11949" xr:uid="{00000000-0005-0000-0000-0000DD2E0000}"/>
    <cellStyle name="40% - 强调文字颜色 2 3 5 2 3 3" xfId="11954" xr:uid="{00000000-0005-0000-0000-0000E2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8" xr:uid="{00000000-0005-0000-0000-000086570000}"/>
    <cellStyle name="40% - 强调文字颜色 2 3 5 4 2 2" xfId="27737" xr:uid="{00000000-0005-0000-0000-0000896C0000}"/>
    <cellStyle name="40% - 强调文字颜色 2 3 5 4 3" xfId="27738" xr:uid="{00000000-0005-0000-0000-00008A6C0000}"/>
    <cellStyle name="40% - 强调文字颜色 2 3 5 5" xfId="27739" xr:uid="{00000000-0005-0000-0000-00008B6C0000}"/>
    <cellStyle name="40% - 强调文字颜色 2 3 5 6" xfId="8878" xr:uid="{00000000-0005-0000-0000-0000DE220000}"/>
    <cellStyle name="40% - 强调文字颜色 2 3 5 6 2" xfId="27741" xr:uid="{00000000-0005-0000-0000-00008D6C0000}"/>
    <cellStyle name="40% - 强调文字颜色 2 3 6" xfId="22543" xr:uid="{00000000-0005-0000-0000-00003F580000}"/>
    <cellStyle name="40% - 强调文字颜色 2 3 6 2" xfId="22545" xr:uid="{00000000-0005-0000-0000-000041580000}"/>
    <cellStyle name="40% - 强调文字颜色 2 3 6 2 2" xfId="27742" xr:uid="{00000000-0005-0000-0000-00008E6C0000}"/>
    <cellStyle name="40% - 强调文字颜色 2 3 6 2 2 2" xfId="27743" xr:uid="{00000000-0005-0000-0000-00008F6C0000}"/>
    <cellStyle name="40% - 强调文字颜色 2 3 6 2 2 2 2" xfId="27746" xr:uid="{00000000-0005-0000-0000-0000926C0000}"/>
    <cellStyle name="40% - 强调文字颜色 2 3 6 2 2 2 2 2" xfId="27748" xr:uid="{00000000-0005-0000-0000-0000946C0000}"/>
    <cellStyle name="40% - 强调文字颜色 2 3 6 2 2 2 2 3" xfId="27750" xr:uid="{00000000-0005-0000-0000-0000966C0000}"/>
    <cellStyle name="40% - 强调文字颜色 2 3 6 2 2 2 3" xfId="27752" xr:uid="{00000000-0005-0000-0000-0000986C0000}"/>
    <cellStyle name="40% - 强调文字颜色 2 3 6 2 2 2 4" xfId="27754" xr:uid="{00000000-0005-0000-0000-00009A6C0000}"/>
    <cellStyle name="40% - 强调文字颜色 2 3 6 2 2 3" xfId="27756" xr:uid="{00000000-0005-0000-0000-00009C6C0000}"/>
    <cellStyle name="40% - 强调文字颜色 2 3 6 2 2 3 2" xfId="27760" xr:uid="{00000000-0005-0000-0000-0000A06C0000}"/>
    <cellStyle name="40% - 强调文字颜色 2 3 6 2 2 3 2 2" xfId="27762" xr:uid="{00000000-0005-0000-0000-0000A26C0000}"/>
    <cellStyle name="40% - 强调文字颜色 2 3 6 2 2 3 2 3" xfId="27764" xr:uid="{00000000-0005-0000-0000-0000A46C0000}"/>
    <cellStyle name="40% - 强调文字颜色 2 3 6 2 2 3 3" xfId="4093" xr:uid="{00000000-0005-0000-0000-00002D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7" xr:uid="{00000000-0005-0000-0000-0000B16C0000}"/>
    <cellStyle name="40% - 强调文字颜色 2 3 6 3 2 2 2" xfId="27779" xr:uid="{00000000-0005-0000-0000-0000B36C0000}"/>
    <cellStyle name="40% - 强调文字颜色 2 3 6 3 2 2 3" xfId="27780" xr:uid="{00000000-0005-0000-0000-0000B46C0000}"/>
    <cellStyle name="40% - 强调文字颜色 2 3 6 3 2 3" xfId="27781" xr:uid="{00000000-0005-0000-0000-0000B5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6" xr:uid="{00000000-0005-0000-0000-000062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9" xr:uid="{00000000-0005-0000-0000-00009D280000}"/>
    <cellStyle name="40% - 强调文字颜色 2 3 6 3 6" xfId="10518" xr:uid="{00000000-0005-0000-0000-000046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400" xr:uid="{00000000-0005-0000-0000-000088340000}"/>
    <cellStyle name="40% - 强调文字颜色 2 3 7 2" xfId="22547" xr:uid="{00000000-0005-0000-0000-000043580000}"/>
    <cellStyle name="40% - 强调文字颜色 2 3 7 2 2" xfId="13851" xr:uid="{00000000-0005-0000-0000-00004B360000}"/>
    <cellStyle name="40% - 强调文字颜色 2 3 7 2 2 2" xfId="27800" xr:uid="{00000000-0005-0000-0000-0000C86C0000}"/>
    <cellStyle name="40% - 强调文字颜色 2 3 7 2 2 2 2" xfId="27802" xr:uid="{00000000-0005-0000-0000-0000CA6C0000}"/>
    <cellStyle name="40% - 强调文字颜色 2 3 7 2 2 2 3" xfId="27804" xr:uid="{00000000-0005-0000-0000-0000CC6C0000}"/>
    <cellStyle name="40% - 强调文字颜色 2 3 7 2 2 3" xfId="27806" xr:uid="{00000000-0005-0000-0000-0000CE6C0000}"/>
    <cellStyle name="40% - 强调文字颜色 2 3 7 2 2 4" xfId="4575" xr:uid="{00000000-0005-0000-0000-00000F120000}"/>
    <cellStyle name="40% - 强调文字颜色 2 3 7 2 3" xfId="27697" xr:uid="{00000000-0005-0000-0000-0000616C0000}"/>
    <cellStyle name="40% - 强调文字颜色 2 3 7 2 3 2" xfId="26212" xr:uid="{00000000-0005-0000-0000-000094660000}"/>
    <cellStyle name="40% - 强调文字颜色 2 3 7 2 3 2 2" xfId="23519" xr:uid="{00000000-0005-0000-0000-00000F5C0000}"/>
    <cellStyle name="40% - 强调文字颜色 2 3 7 2 3 2 3" xfId="27808" xr:uid="{00000000-0005-0000-0000-0000D06C0000}"/>
    <cellStyle name="40% - 强调文字颜色 2 3 7 2 3 3" xfId="26214" xr:uid="{00000000-0005-0000-0000-000096660000}"/>
    <cellStyle name="40% - 强调文字颜色 2 3 7 2 3 4" xfId="26218" xr:uid="{00000000-0005-0000-0000-00009A660000}"/>
    <cellStyle name="40% - 强调文字颜色 2 3 7 2 4" xfId="27699" xr:uid="{00000000-0005-0000-0000-0000636C0000}"/>
    <cellStyle name="40% - 强调文字颜色 2 3 7 2 4 2" xfId="27809" xr:uid="{00000000-0005-0000-0000-0000D16C0000}"/>
    <cellStyle name="40% - 强调文字颜色 2 3 7 2 4 2 2" xfId="27810" xr:uid="{00000000-0005-0000-0000-0000D26C0000}"/>
    <cellStyle name="40% - 强调文字颜色 2 3 7 2 4 3" xfId="27813" xr:uid="{00000000-0005-0000-0000-0000D56C0000}"/>
    <cellStyle name="40% - 强调文字颜色 2 3 7 2 5" xfId="25196" xr:uid="{00000000-0005-0000-0000-00009C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7" xr:uid="{00000000-0005-0000-0000-0000D96C0000}"/>
    <cellStyle name="40% - 强调文字颜色 2 3 7 3 2" xfId="4913" xr:uid="{00000000-0005-0000-0000-000061130000}"/>
    <cellStyle name="40% - 强调文字颜色 2 3 7 3 2 2" xfId="27819" xr:uid="{00000000-0005-0000-0000-0000DB6C0000}"/>
    <cellStyle name="40% - 强调文字颜色 2 3 7 3 2 2 2" xfId="27821" xr:uid="{00000000-0005-0000-0000-0000DD6C0000}"/>
    <cellStyle name="40% - 强调文字颜色 2 3 7 3 2 2 3" xfId="27823" xr:uid="{00000000-0005-0000-0000-0000DF6C0000}"/>
    <cellStyle name="40% - 强调文字颜色 2 3 7 3 2 3" xfId="27824" xr:uid="{00000000-0005-0000-0000-0000E06C0000}"/>
    <cellStyle name="40% - 强调文字颜色 2 3 7 3 2 4" xfId="12488" xr:uid="{00000000-0005-0000-0000-0000F8300000}"/>
    <cellStyle name="40% - 强调文字颜色 2 3 7 3 3" xfId="27825" xr:uid="{00000000-0005-0000-0000-0000E16C0000}"/>
    <cellStyle name="40% - 强调文字颜色 2 3 7 3 3 2" xfId="27826" xr:uid="{00000000-0005-0000-0000-0000E26C0000}"/>
    <cellStyle name="40% - 强调文字颜色 2 3 7 3 3 2 2" xfId="23630" xr:uid="{00000000-0005-0000-0000-00007E5C0000}"/>
    <cellStyle name="40% - 强调文字颜色 2 3 7 3 3 2 3" xfId="98" xr:uid="{00000000-0005-0000-0000-00006F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2" xr:uid="{00000000-0005-0000-0000-00001C2A0000}"/>
    <cellStyle name="40% - 强调文字颜色 2 3 7 3 5 2" xfId="10734" xr:uid="{00000000-0005-0000-0000-00001E2A0000}"/>
    <cellStyle name="40% - 强调文字颜色 2 3 7 3 6" xfId="10773" xr:uid="{00000000-0005-0000-0000-0000452A0000}"/>
    <cellStyle name="40% - 强调文字颜色 2 3 7 4" xfId="27833" xr:uid="{00000000-0005-0000-0000-0000E96C0000}"/>
    <cellStyle name="40% - 强调文字颜色 2 3 7 5" xfId="12953" xr:uid="{00000000-0005-0000-0000-0000C9320000}"/>
    <cellStyle name="40% - 强调文字颜色 2 3 8" xfId="13403" xr:uid="{00000000-0005-0000-0000-00008B340000}"/>
    <cellStyle name="40% - 强调文字颜色 2 3 8 2" xfId="27837" xr:uid="{00000000-0005-0000-0000-0000ED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0" xr:uid="{00000000-0005-0000-0000-0000FA6C0000}"/>
    <cellStyle name="40% - 强调文字颜色 2 3 9 2 3" xfId="27435" xr:uid="{00000000-0005-0000-0000-00005B6B0000}"/>
    <cellStyle name="40% - 强调文字颜色 2 3 9 2 3 2" xfId="12320" xr:uid="{00000000-0005-0000-0000-000050300000}"/>
    <cellStyle name="40% - 强调文字颜色 2 3 9 2 4" xfId="27439" xr:uid="{00000000-0005-0000-0000-00005F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4" xr:uid="{00000000-0005-0000-0000-0000646B0000}"/>
    <cellStyle name="40% - 强调文字颜色 2 3 9 3 4" xfId="27448" xr:uid="{00000000-0005-0000-0000-0000686B0000}"/>
    <cellStyle name="40% - 强调文字颜色 2 3 9 4" xfId="27863" xr:uid="{00000000-0005-0000-0000-0000076D0000}"/>
    <cellStyle name="40% - 强调文字颜色 2 3 9 4 2" xfId="27866" xr:uid="{00000000-0005-0000-0000-00000A6D0000}"/>
    <cellStyle name="40% - 强调文字颜色 2 3 9 4 2 2" xfId="27869" xr:uid="{00000000-0005-0000-0000-00000D6D0000}"/>
    <cellStyle name="40% - 强调文字颜色 2 3 9 4 3" xfId="27452" xr:uid="{00000000-0005-0000-0000-00006C6B0000}"/>
    <cellStyle name="40% - 强调文字颜色 2 3 9 5" xfId="12745" xr:uid="{00000000-0005-0000-0000-0000F9310000}"/>
    <cellStyle name="40% - 强调文字颜色 2 3 9 5 2" xfId="27872" xr:uid="{00000000-0005-0000-0000-0000106D0000}"/>
    <cellStyle name="40% - 强调文字颜色 2 3 9 6" xfId="16687" xr:uid="{00000000-0005-0000-0000-00005F410000}"/>
    <cellStyle name="40% - 强调文字颜色 2 4" xfId="27874" xr:uid="{00000000-0005-0000-0000-0000126D0000}"/>
    <cellStyle name="40% - 强调文字颜色 2 4 2" xfId="859" xr:uid="{00000000-0005-0000-0000-00008B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70" xr:uid="{00000000-0005-0000-0000-0000C7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0" xr:uid="{00000000-0005-0000-0000-0000186D0000}"/>
    <cellStyle name="40% - 强调文字颜色 2 4 2 15" xfId="27882" xr:uid="{00000000-0005-0000-0000-00001A6D0000}"/>
    <cellStyle name="40% - 强调文字颜色 2 4 2 15 2" xfId="13865" xr:uid="{00000000-0005-0000-0000-000059360000}"/>
    <cellStyle name="40% - 强调文字颜色 2 4 2 16" xfId="27835" xr:uid="{00000000-0005-0000-0000-0000EB6C0000}"/>
    <cellStyle name="40% - 强调文字颜色 2 4 2 17" xfId="27884" xr:uid="{00000000-0005-0000-0000-00001C6D0000}"/>
    <cellStyle name="40% - 强调文字颜色 2 4 2 2" xfId="186" xr:uid="{00000000-0005-0000-0000-0000D9000000}"/>
    <cellStyle name="40% - 强调文字颜色 2 4 2 2 10" xfId="27886" xr:uid="{00000000-0005-0000-0000-00001E6D0000}"/>
    <cellStyle name="40% - 强调文字颜色 2 4 2 2 10 2" xfId="14815" xr:uid="{00000000-0005-0000-0000-00000F3A0000}"/>
    <cellStyle name="40% - 强调文字颜色 2 4 2 2 11" xfId="1145" xr:uid="{00000000-0005-0000-0000-0000A9040000}"/>
    <cellStyle name="40% - 强调文字颜色 2 4 2 2 11 2" xfId="14822" xr:uid="{00000000-0005-0000-0000-0000163A0000}"/>
    <cellStyle name="40% - 强调文字颜色 2 4 2 2 12" xfId="23436" xr:uid="{00000000-0005-0000-0000-0000BC5B0000}"/>
    <cellStyle name="40% - 强调文字颜色 2 4 2 2 12 2" xfId="13241" xr:uid="{00000000-0005-0000-0000-0000E9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0" xr:uid="{00000000-0005-0000-0000-0000226D0000}"/>
    <cellStyle name="40% - 强调文字颜色 2 4 2 2 2 2" xfId="27892" xr:uid="{00000000-0005-0000-0000-0000246D0000}"/>
    <cellStyle name="40% - 强调文字颜色 2 4 2 2 2 2 2" xfId="27894" xr:uid="{00000000-0005-0000-0000-000026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0" xr:uid="{00000000-0005-0000-0000-00002C6D0000}"/>
    <cellStyle name="40% - 强调文字颜色 2 4 2 2 2 2 3 2" xfId="27902" xr:uid="{00000000-0005-0000-0000-00002E6D0000}"/>
    <cellStyle name="40% - 强调文字颜色 2 4 2 2 2 2 3 2 2" xfId="10653" xr:uid="{00000000-0005-0000-0000-0000CD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3" xr:uid="{00000000-0005-0000-0000-000027200000}"/>
    <cellStyle name="40% - 强调文字颜色 2 4 2 2 2 2 4 3" xfId="12847" xr:uid="{00000000-0005-0000-0000-00005F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09" xr:uid="{00000000-0005-0000-0000-0000356D0000}"/>
    <cellStyle name="40% - 强调文字颜色 2 4 2 2 2 3 2" xfId="27911" xr:uid="{00000000-0005-0000-0000-0000376D0000}"/>
    <cellStyle name="40% - 强调文字颜色 2 4 2 2 2 3 3" xfId="6719" xr:uid="{00000000-0005-0000-0000-00006F1A0000}"/>
    <cellStyle name="40% - 强调文字颜色 2 4 2 2 2 4" xfId="27912" xr:uid="{00000000-0005-0000-0000-000038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8" xr:uid="{00000000-0005-0000-0000-000076120000}"/>
    <cellStyle name="40% - 强调文字颜色 2 4 2 2 3" xfId="27922" xr:uid="{00000000-0005-0000-0000-0000426D0000}"/>
    <cellStyle name="40% - 强调文字颜色 2 4 2 2 3 2" xfId="27925" xr:uid="{00000000-0005-0000-0000-0000456D0000}"/>
    <cellStyle name="40% - 强调文字颜色 2 4 2 2 3 2 2" xfId="25201" xr:uid="{00000000-0005-0000-0000-0000A1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1" xr:uid="{00000000-0005-0000-0000-00004B6D0000}"/>
    <cellStyle name="40% - 强调文字颜色 2 4 2 2 3 3 2" xfId="25217" xr:uid="{00000000-0005-0000-0000-0000B1620000}"/>
    <cellStyle name="40% - 强调文字颜色 2 4 2 2 3 3 2 2" xfId="27933" xr:uid="{00000000-0005-0000-0000-00004D6D0000}"/>
    <cellStyle name="40% - 强调文字颜色 2 4 2 2 3 3 2 3" xfId="27934" xr:uid="{00000000-0005-0000-0000-00004E6D0000}"/>
    <cellStyle name="40% - 强调文字颜色 2 4 2 2 3 3 3" xfId="25219" xr:uid="{00000000-0005-0000-0000-0000B3620000}"/>
    <cellStyle name="40% - 强调文字颜色 2 4 2 2 3 3 3 2" xfId="27935" xr:uid="{00000000-0005-0000-0000-00004F6D0000}"/>
    <cellStyle name="40% - 强调文字颜色 2 4 2 2 3 3 4" xfId="25564" xr:uid="{00000000-0005-0000-0000-00000C640000}"/>
    <cellStyle name="40% - 强调文字颜色 2 4 2 2 3 4" xfId="27936" xr:uid="{00000000-0005-0000-0000-0000506D0000}"/>
    <cellStyle name="40% - 强调文字颜色 2 4 2 2 3 4 2" xfId="25226" xr:uid="{00000000-0005-0000-0000-0000BA620000}"/>
    <cellStyle name="40% - 强调文字颜色 2 4 2 2 3 4 3" xfId="25228" xr:uid="{00000000-0005-0000-0000-0000BC620000}"/>
    <cellStyle name="40% - 强调文字颜色 2 4 2 2 3 5" xfId="6421" xr:uid="{00000000-0005-0000-0000-000045190000}"/>
    <cellStyle name="40% - 强调文字颜色 2 4 2 2 3 5 2" xfId="25241" xr:uid="{00000000-0005-0000-0000-0000C9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39" xr:uid="{00000000-0005-0000-0000-0000536D0000}"/>
    <cellStyle name="40% - 强调文字颜色 2 4 2 2 4 2" xfId="27942" xr:uid="{00000000-0005-0000-0000-0000566D0000}"/>
    <cellStyle name="40% - 强调文字颜色 2 4 2 2 4 2 2" xfId="1873" xr:uid="{00000000-0005-0000-0000-000081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2" xr:uid="{00000000-0005-0000-0000-0000606D0000}"/>
    <cellStyle name="40% - 强调文字颜色 2 4 2 2 5 2" xfId="27955" xr:uid="{00000000-0005-0000-0000-0000636D0000}"/>
    <cellStyle name="40% - 强调文字颜色 2 4 2 2 5 2 2" xfId="27956" xr:uid="{00000000-0005-0000-0000-0000646D0000}"/>
    <cellStyle name="40% - 强调文字颜色 2 4 2 2 5 2 3" xfId="19808" xr:uid="{00000000-0005-0000-0000-0000904D0000}"/>
    <cellStyle name="40% - 强调文字颜色 2 4 2 2 5 3" xfId="27957" xr:uid="{00000000-0005-0000-0000-0000656D0000}"/>
    <cellStyle name="40% - 强调文字颜色 2 4 2 2 5 3 2" xfId="27958" xr:uid="{00000000-0005-0000-0000-0000666D0000}"/>
    <cellStyle name="40% - 强调文字颜色 2 4 2 2 5 3 3" xfId="19812" xr:uid="{00000000-0005-0000-0000-000094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5" xr:uid="{00000000-0005-0000-0000-0000F1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40" xr:uid="{00000000-0005-0000-0000-0000B8540000}"/>
    <cellStyle name="40% - 强调文字颜色 2 4 2 2 7 2" xfId="21643" xr:uid="{00000000-0005-0000-0000-0000BB540000}"/>
    <cellStyle name="40% - 强调文字颜色 2 4 2 2 7 2 2" xfId="19863" xr:uid="{00000000-0005-0000-0000-0000C74D0000}"/>
    <cellStyle name="40% - 强调文字颜色 2 4 2 2 7 3" xfId="21660" xr:uid="{00000000-0005-0000-0000-0000CC540000}"/>
    <cellStyle name="40% - 强调文字颜色 2 4 2 2 7 4" xfId="21663" xr:uid="{00000000-0005-0000-0000-0000CF540000}"/>
    <cellStyle name="40% - 强调文字颜色 2 4 2 2 8" xfId="7957" xr:uid="{00000000-0005-0000-0000-0000451F0000}"/>
    <cellStyle name="40% - 强调文字颜色 2 4 2 2 8 2" xfId="7961" xr:uid="{00000000-0005-0000-0000-0000491F0000}"/>
    <cellStyle name="40% - 强调文字颜色 2 4 2 2 8 3" xfId="7964" xr:uid="{00000000-0005-0000-0000-00004C1F0000}"/>
    <cellStyle name="40% - 强调文字颜色 2 4 2 2 9" xfId="7520" xr:uid="{00000000-0005-0000-0000-0000901D0000}"/>
    <cellStyle name="40% - 强调文字颜色 2 4 2 2 9 2" xfId="7522" xr:uid="{00000000-0005-0000-0000-0000921D0000}"/>
    <cellStyle name="40% - 强调文字颜色 2 4 2 2 9 3" xfId="27971" xr:uid="{00000000-0005-0000-0000-0000736D0000}"/>
    <cellStyle name="40% - 强调文字颜色 2 4 2 3" xfId="1665" xr:uid="{00000000-0005-0000-0000-0000B1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50" xr:uid="{00000000-0005-0000-0000-000002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6" xr:uid="{00000000-0005-0000-0000-000026290000}"/>
    <cellStyle name="40% - 强调文字颜色 2 4 2 3 2 3 3" xfId="27982" xr:uid="{00000000-0005-0000-0000-00007E6D0000}"/>
    <cellStyle name="40% - 强调文字颜色 2 4 2 3 2 3 4" xfId="25580" xr:uid="{00000000-0005-0000-0000-00001C640000}"/>
    <cellStyle name="40% - 强调文字颜色 2 4 2 3 2 4" xfId="2678" xr:uid="{00000000-0005-0000-0000-0000A60A0000}"/>
    <cellStyle name="40% - 强调文字颜色 2 4 2 3 2 4 2" xfId="2687" xr:uid="{00000000-0005-0000-0000-0000AF0A0000}"/>
    <cellStyle name="40% - 强调文字颜色 2 4 2 3 2 4 2 2" xfId="27983" xr:uid="{00000000-0005-0000-0000-00007F6D0000}"/>
    <cellStyle name="40% - 强调文字颜色 2 4 2 3 2 4 3" xfId="27985" xr:uid="{00000000-0005-0000-0000-0000816D0000}"/>
    <cellStyle name="40% - 强调文字颜色 2 4 2 3 2 5" xfId="2690" xr:uid="{00000000-0005-0000-0000-0000B20A0000}"/>
    <cellStyle name="40% - 强调文字颜色 2 4 2 3 2 5 2" xfId="2696" xr:uid="{00000000-0005-0000-0000-0000B80A0000}"/>
    <cellStyle name="40% - 强调文字颜色 2 4 2 3 2 6" xfId="2702" xr:uid="{00000000-0005-0000-0000-0000BE0A0000}"/>
    <cellStyle name="40% - 强调文字颜色 2 4 2 3 2 6 2" xfId="2709" xr:uid="{00000000-0005-0000-0000-0000C50A0000}"/>
    <cellStyle name="40% - 强调文字颜色 2 4 2 3 2 7" xfId="2717" xr:uid="{00000000-0005-0000-0000-0000CD0A0000}"/>
    <cellStyle name="40% - 强调文字颜色 2 4 2 3 3" xfId="27987" xr:uid="{00000000-0005-0000-0000-0000836D0000}"/>
    <cellStyle name="40% - 强调文字颜色 2 4 2 3 3 2" xfId="27989" xr:uid="{00000000-0005-0000-0000-0000856D0000}"/>
    <cellStyle name="40% - 强调文字颜色 2 4 2 3 3 2 2" xfId="25355" xr:uid="{00000000-0005-0000-0000-00003B630000}"/>
    <cellStyle name="40% - 强调文字颜色 2 4 2 3 3 2 2 2" xfId="27990" xr:uid="{00000000-0005-0000-0000-0000866D0000}"/>
    <cellStyle name="40% - 强调文字颜色 2 4 2 3 3 2 2 3" xfId="26807" xr:uid="{00000000-0005-0000-0000-0000E7680000}"/>
    <cellStyle name="40% - 强调文字颜色 2 4 2 3 3 2 3" xfId="25358" xr:uid="{00000000-0005-0000-0000-00003E630000}"/>
    <cellStyle name="40% - 强调文字颜色 2 4 2 3 3 2 4" xfId="27991" xr:uid="{00000000-0005-0000-0000-0000876D0000}"/>
    <cellStyle name="40% - 强调文字颜色 2 4 2 3 3 3" xfId="27992" xr:uid="{00000000-0005-0000-0000-0000886D0000}"/>
    <cellStyle name="40% - 强调文字颜色 2 4 2 3 3 3 2" xfId="25371" xr:uid="{00000000-0005-0000-0000-00004B630000}"/>
    <cellStyle name="40% - 强调文字颜色 2 4 2 3 3 3 2 2" xfId="27993" xr:uid="{00000000-0005-0000-0000-0000896D0000}"/>
    <cellStyle name="40% - 强调文字颜色 2 4 2 3 3 3 2 3" xfId="27994" xr:uid="{00000000-0005-0000-0000-00008A6D0000}"/>
    <cellStyle name="40% - 强调文字颜色 2 4 2 3 3 3 3" xfId="25374" xr:uid="{00000000-0005-0000-0000-00004E630000}"/>
    <cellStyle name="40% - 强调文字颜色 2 4 2 3 3 3 4" xfId="25589" xr:uid="{00000000-0005-0000-0000-000025640000}"/>
    <cellStyle name="40% - 强调文字颜色 2 4 2 3 3 4" xfId="27995" xr:uid="{00000000-0005-0000-0000-00008B6D0000}"/>
    <cellStyle name="40% - 强调文字颜色 2 4 2 3 3 4 2" xfId="25383" xr:uid="{00000000-0005-0000-0000-000057630000}"/>
    <cellStyle name="40% - 强调文字颜色 2 4 2 3 3 4 2 2" xfId="23570" xr:uid="{00000000-0005-0000-0000-0000425C0000}"/>
    <cellStyle name="40% - 强调文字颜色 2 4 2 3 3 4 3" xfId="27996" xr:uid="{00000000-0005-0000-0000-00008C6D0000}"/>
    <cellStyle name="40% - 强调文字颜色 2 4 2 3 3 5" xfId="27282" xr:uid="{00000000-0005-0000-0000-0000C26A0000}"/>
    <cellStyle name="40% - 强调文字颜色 2 4 2 3 3 5 2" xfId="27284" xr:uid="{00000000-0005-0000-0000-0000C46A0000}"/>
    <cellStyle name="40% - 强调文字颜色 2 4 2 3 3 5 3" xfId="27287" xr:uid="{00000000-0005-0000-0000-0000C76A0000}"/>
    <cellStyle name="40% - 强调文字颜色 2 4 2 3 3 6" xfId="27289" xr:uid="{00000000-0005-0000-0000-0000C96A0000}"/>
    <cellStyle name="40% - 强调文字颜色 2 4 2 3 3 6 2" xfId="27998" xr:uid="{00000000-0005-0000-0000-00008E6D0000}"/>
    <cellStyle name="40% - 强调文字颜色 2 4 2 3 3 7" xfId="26305" xr:uid="{00000000-0005-0000-0000-0000F1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5" xr:uid="{00000000-0005-0000-0000-0000E9550000}"/>
    <cellStyle name="40% - 强调文字颜色 2 4 2 4 2 2 2" xfId="21948" xr:uid="{00000000-0005-0000-0000-0000EC550000}"/>
    <cellStyle name="40% - 强调文字颜色 2 4 2 4 2 3" xfId="21951" xr:uid="{00000000-0005-0000-0000-0000EF550000}"/>
    <cellStyle name="40% - 强调文字颜色 2 4 2 4 2 3 2" xfId="26387" xr:uid="{00000000-0005-0000-0000-000043670000}"/>
    <cellStyle name="40% - 强调文字颜色 2 4 2 4 2 4" xfId="21953" xr:uid="{00000000-0005-0000-0000-0000F1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1" xr:uid="{00000000-0005-0000-0000-00009B6D0000}"/>
    <cellStyle name="40% - 强调文字颜色 2 4 2 5 2" xfId="17876" xr:uid="{00000000-0005-0000-0000-000004460000}"/>
    <cellStyle name="40% - 强调文字颜色 2 4 2 5 2 2" xfId="28013" xr:uid="{00000000-0005-0000-0000-00009D6D0000}"/>
    <cellStyle name="40% - 强调文字颜色 2 4 2 5 2 2 2" xfId="28015" xr:uid="{00000000-0005-0000-0000-00009F6D0000}"/>
    <cellStyle name="40% - 强调文字颜色 2 4 2 5 2 3" xfId="28016" xr:uid="{00000000-0005-0000-0000-0000A06D0000}"/>
    <cellStyle name="40% - 强调文字颜色 2 4 2 5 2 4" xfId="28018" xr:uid="{00000000-0005-0000-0000-0000A26D0000}"/>
    <cellStyle name="40% - 强调文字颜色 2 4 2 5 3" xfId="17879" xr:uid="{00000000-0005-0000-0000-000007460000}"/>
    <cellStyle name="40% - 强调文字颜色 2 4 2 5 3 2" xfId="28019" xr:uid="{00000000-0005-0000-0000-0000A36D0000}"/>
    <cellStyle name="40% - 强调文字颜色 2 4 2 5 3 2 2" xfId="26608" xr:uid="{00000000-0005-0000-0000-000020680000}"/>
    <cellStyle name="40% - 强调文字颜色 2 4 2 5 3 3" xfId="28020" xr:uid="{00000000-0005-0000-0000-0000A46D0000}"/>
    <cellStyle name="40% - 强调文字颜色 2 4 2 5 3 4" xfId="28021" xr:uid="{00000000-0005-0000-0000-0000A56D0000}"/>
    <cellStyle name="40% - 强调文字颜色 2 4 2 5 4" xfId="28022" xr:uid="{00000000-0005-0000-0000-0000A6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6" xr:uid="{00000000-0005-0000-0000-0000AA6D0000}"/>
    <cellStyle name="40% - 强调文字颜色 2 4 2 6 2" xfId="17884" xr:uid="{00000000-0005-0000-0000-00000C460000}"/>
    <cellStyle name="40% - 强调文字颜色 2 4 2 6 2 2" xfId="28028" xr:uid="{00000000-0005-0000-0000-0000AC6D0000}"/>
    <cellStyle name="40% - 强调文字颜色 2 4 2 6 2 2 2" xfId="28030" xr:uid="{00000000-0005-0000-0000-0000AE6D0000}"/>
    <cellStyle name="40% - 强调文字颜色 2 4 2 6 2 3" xfId="18630" xr:uid="{00000000-0005-0000-0000-0000F6480000}"/>
    <cellStyle name="40% - 强调文字颜色 2 4 2 6 2 4" xfId="6711" xr:uid="{00000000-0005-0000-0000-0000671A0000}"/>
    <cellStyle name="40% - 强调文字颜色 2 4 2 6 3" xfId="28031" xr:uid="{00000000-0005-0000-0000-0000AF6D0000}"/>
    <cellStyle name="40% - 强调文字颜色 2 4 2 6 3 2" xfId="28033" xr:uid="{00000000-0005-0000-0000-0000B16D0000}"/>
    <cellStyle name="40% - 强调文字颜色 2 4 2 6 3 3" xfId="18633" xr:uid="{00000000-0005-0000-0000-0000F9480000}"/>
    <cellStyle name="40% - 强调文字颜色 2 4 2 6 4" xfId="28034" xr:uid="{00000000-0005-0000-0000-0000B2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1" xr:uid="{00000000-0005-0000-0000-0000B96D0000}"/>
    <cellStyle name="40% - 强调文字颜色 2 4 2 7 2" xfId="28043" xr:uid="{00000000-0005-0000-0000-0000BB6D0000}"/>
    <cellStyle name="40% - 强调文字颜色 2 4 2 7 2 2" xfId="28045" xr:uid="{00000000-0005-0000-0000-0000BD6D0000}"/>
    <cellStyle name="40% - 强调文字颜色 2 4 2 7 2 3" xfId="28047" xr:uid="{00000000-0005-0000-0000-0000BF6D0000}"/>
    <cellStyle name="40% - 强调文字颜色 2 4 2 7 3" xfId="28048" xr:uid="{00000000-0005-0000-0000-0000C0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3" xr:uid="{00000000-0005-0000-0000-0000C56D0000}"/>
    <cellStyle name="40% - 强调文字颜色 2 4 2 8 2" xfId="24058" xr:uid="{00000000-0005-0000-0000-00002A5E0000}"/>
    <cellStyle name="40% - 强调文字颜色 2 4 2 8 2 2" xfId="24060" xr:uid="{00000000-0005-0000-0000-00002C5E0000}"/>
    <cellStyle name="40% - 强调文字颜色 2 4 2 8 2 3" xfId="18649" xr:uid="{00000000-0005-0000-0000-000009490000}"/>
    <cellStyle name="40% - 强调文字颜色 2 4 2 8 3" xfId="24064" xr:uid="{00000000-0005-0000-0000-0000305E0000}"/>
    <cellStyle name="40% - 强调文字颜色 2 4 2 8 3 2" xfId="24066" xr:uid="{00000000-0005-0000-0000-0000325E0000}"/>
    <cellStyle name="40% - 强调文字颜色 2 4 2 8 4" xfId="24068" xr:uid="{00000000-0005-0000-0000-0000345E0000}"/>
    <cellStyle name="40% - 强调文字颜色 2 4 2 8 5" xfId="24070" xr:uid="{00000000-0005-0000-0000-000036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3" xr:uid="{00000000-0005-0000-0000-0000FF2E0000}"/>
    <cellStyle name="40% - 强调文字颜色 2 4 4 2" xfId="24640" xr:uid="{00000000-0005-0000-0000-000070600000}"/>
    <cellStyle name="40% - 强调文字颜色 2 4 4 2 2" xfId="28058" xr:uid="{00000000-0005-0000-0000-0000CA6D0000}"/>
    <cellStyle name="40% - 强调文字颜色 2 4 4 3" xfId="28059" xr:uid="{00000000-0005-0000-0000-0000CB6D0000}"/>
    <cellStyle name="40% - 强调文字颜色 2 4 4 4" xfId="28061" xr:uid="{00000000-0005-0000-0000-0000CD6D0000}"/>
    <cellStyle name="40% - 强调文字颜色 2 4 5" xfId="28062" xr:uid="{00000000-0005-0000-0000-0000CE6D0000}"/>
    <cellStyle name="40% - 强调文字颜色 2 4 5 2" xfId="28064" xr:uid="{00000000-0005-0000-0000-0000D06D0000}"/>
    <cellStyle name="40% - 强调文字颜色 2 4 5 2 2" xfId="28066" xr:uid="{00000000-0005-0000-0000-0000D2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3" xr:uid="{00000000-0005-0000-0000-0000D96D0000}"/>
    <cellStyle name="40% - 强调文字颜色 2 4 5 2 3 2" xfId="15740" xr:uid="{00000000-0005-0000-0000-0000AC3D0000}"/>
    <cellStyle name="40% - 强调文字颜色 2 4 5 2 3 2 2" xfId="15743" xr:uid="{00000000-0005-0000-0000-0000AF3D0000}"/>
    <cellStyle name="40% - 强调文字颜色 2 4 5 2 3 2 3" xfId="15747" xr:uid="{00000000-0005-0000-0000-0000B33D0000}"/>
    <cellStyle name="40% - 强调文字颜色 2 4 5 2 3 3" xfId="15750" xr:uid="{00000000-0005-0000-0000-0000B63D0000}"/>
    <cellStyle name="40% - 强调文字颜色 2 4 5 2 3 4" xfId="28075" xr:uid="{00000000-0005-0000-0000-0000DB6D0000}"/>
    <cellStyle name="40% - 强调文字颜色 2 4 5 2 4" xfId="28076" xr:uid="{00000000-0005-0000-0000-0000DC6D0000}"/>
    <cellStyle name="40% - 强调文字颜色 2 4 5 2 4 2" xfId="27656" xr:uid="{00000000-0005-0000-0000-0000386C0000}"/>
    <cellStyle name="40% - 强调文字颜色 2 4 5 2 4 2 2" xfId="26311" xr:uid="{00000000-0005-0000-0000-0000F7660000}"/>
    <cellStyle name="40% - 强调文字颜色 2 4 5 2 4 3" xfId="27658" xr:uid="{00000000-0005-0000-0000-00003A6C0000}"/>
    <cellStyle name="40% - 强调文字颜色 2 4 5 2 5" xfId="28078" xr:uid="{00000000-0005-0000-0000-0000DE6D0000}"/>
    <cellStyle name="40% - 强调文字颜色 2 4 5 2 5 2" xfId="27663" xr:uid="{00000000-0005-0000-0000-00003F6C0000}"/>
    <cellStyle name="40% - 强调文字颜色 2 4 5 2 6" xfId="28079" xr:uid="{00000000-0005-0000-0000-0000DF6D0000}"/>
    <cellStyle name="40% - 强调文字颜色 2 4 5 3" xfId="28080" xr:uid="{00000000-0005-0000-0000-0000E06D0000}"/>
    <cellStyle name="40% - 强调文字颜色 2 4 5 3 2" xfId="28082" xr:uid="{00000000-0005-0000-0000-0000E26D0000}"/>
    <cellStyle name="40% - 强调文字颜色 2 4 5 3 2 2" xfId="28084" xr:uid="{00000000-0005-0000-0000-0000E46D0000}"/>
    <cellStyle name="40% - 强调文字颜色 2 4 5 3 2 3" xfId="28086" xr:uid="{00000000-0005-0000-0000-0000E66D0000}"/>
    <cellStyle name="40% - 强调文字颜色 2 4 5 3 3" xfId="28088" xr:uid="{00000000-0005-0000-0000-0000E86D0000}"/>
    <cellStyle name="40% - 强调文字颜色 2 4 5 3 4" xfId="28089" xr:uid="{00000000-0005-0000-0000-0000E96D0000}"/>
    <cellStyle name="40% - 强调文字颜色 2 4 5 4" xfId="28090" xr:uid="{00000000-0005-0000-0000-0000EA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2" xr:uid="{00000000-0005-0000-0000-0000EC400000}"/>
    <cellStyle name="40% - 强调文字颜色 2 4 5 5 2 2" xfId="10855" xr:uid="{00000000-0005-0000-0000-0000972A0000}"/>
    <cellStyle name="40% - 强调文字颜色 2 4 5 5 3" xfId="28099" xr:uid="{00000000-0005-0000-0000-0000F36D0000}"/>
    <cellStyle name="40% - 强调文字颜色 2 4 5 6" xfId="28100" xr:uid="{00000000-0005-0000-0000-0000F46D0000}"/>
    <cellStyle name="40% - 强调文字颜色 2 4 5 6 2" xfId="8134" xr:uid="{00000000-0005-0000-0000-0000F61F0000}"/>
    <cellStyle name="40% - 强调文字颜色 2 4 5 7" xfId="28101" xr:uid="{00000000-0005-0000-0000-0000F56D0000}"/>
    <cellStyle name="40% - 强调文字颜色 2 4 6" xfId="22553" xr:uid="{00000000-0005-0000-0000-000049580000}"/>
    <cellStyle name="40% - 强调文字颜色 2 4 6 2" xfId="28102" xr:uid="{00000000-0005-0000-0000-0000F66D0000}"/>
    <cellStyle name="40% - 强调文字颜色 2 4 6 2 2" xfId="18490" xr:uid="{00000000-0005-0000-0000-00006A480000}"/>
    <cellStyle name="40% - 强调文字颜色 2 4 6 2 2 2" xfId="18494" xr:uid="{00000000-0005-0000-0000-00006E480000}"/>
    <cellStyle name="40% - 强调文字颜色 2 4 6 2 2 2 2" xfId="18497" xr:uid="{00000000-0005-0000-0000-000071480000}"/>
    <cellStyle name="40% - 强调文字颜色 2 4 6 2 2 2 3" xfId="18502" xr:uid="{00000000-0005-0000-0000-000076480000}"/>
    <cellStyle name="40% - 强调文字颜色 2 4 6 2 2 3" xfId="18506" xr:uid="{00000000-0005-0000-0000-00007A480000}"/>
    <cellStyle name="40% - 强调文字颜色 2 4 6 2 2 4" xfId="2401" xr:uid="{00000000-0005-0000-0000-000091090000}"/>
    <cellStyle name="40% - 强调文字颜色 2 4 6 2 3" xfId="18515" xr:uid="{00000000-0005-0000-0000-000083480000}"/>
    <cellStyle name="40% - 强调文字颜色 2 4 6 2 3 2" xfId="18519" xr:uid="{00000000-0005-0000-0000-000087480000}"/>
    <cellStyle name="40% - 强调文字颜色 2 4 6 2 3 2 2" xfId="18522" xr:uid="{00000000-0005-0000-0000-00008A480000}"/>
    <cellStyle name="40% - 强调文字颜色 2 4 6 2 3 2 3" xfId="18525" xr:uid="{00000000-0005-0000-0000-00008D480000}"/>
    <cellStyle name="40% - 强调文字颜色 2 4 6 2 3 3" xfId="18529" xr:uid="{00000000-0005-0000-0000-000091480000}"/>
    <cellStyle name="40% - 强调文字颜色 2 4 6 2 3 4" xfId="18534" xr:uid="{00000000-0005-0000-0000-000096480000}"/>
    <cellStyle name="40% - 强调文字颜色 2 4 6 2 4" xfId="18537" xr:uid="{00000000-0005-0000-0000-000099480000}"/>
    <cellStyle name="40% - 强调文字颜色 2 4 6 2 4 2" xfId="18539" xr:uid="{00000000-0005-0000-0000-00009B480000}"/>
    <cellStyle name="40% - 强调文字颜色 2 4 6 2 4 2 2" xfId="18541" xr:uid="{00000000-0005-0000-0000-00009D480000}"/>
    <cellStyle name="40% - 强调文字颜色 2 4 6 2 4 3" xfId="12473" xr:uid="{00000000-0005-0000-0000-0000E9300000}"/>
    <cellStyle name="40% - 强调文字颜色 2 4 6 2 5" xfId="18546" xr:uid="{00000000-0005-0000-0000-0000A2480000}"/>
    <cellStyle name="40% - 强调文字颜色 2 4 6 2 5 2" xfId="18548" xr:uid="{00000000-0005-0000-0000-0000A4480000}"/>
    <cellStyle name="40% - 强调文字颜色 2 4 6 2 6" xfId="28104" xr:uid="{00000000-0005-0000-0000-0000F86D0000}"/>
    <cellStyle name="40% - 强调文字颜色 2 4 6 3" xfId="28106" xr:uid="{00000000-0005-0000-0000-0000FA6D0000}"/>
    <cellStyle name="40% - 强调文字颜色 2 4 6 3 2" xfId="18589" xr:uid="{00000000-0005-0000-0000-0000CD480000}"/>
    <cellStyle name="40% - 强调文字颜色 2 4 6 3 2 2" xfId="18591" xr:uid="{00000000-0005-0000-0000-0000CF480000}"/>
    <cellStyle name="40% - 强调文字颜色 2 4 6 3 2 3" xfId="28108" xr:uid="{00000000-0005-0000-0000-0000FC6D0000}"/>
    <cellStyle name="40% - 强调文字颜色 2 4 6 3 3" xfId="28109" xr:uid="{00000000-0005-0000-0000-0000FD6D0000}"/>
    <cellStyle name="40% - 强调文字颜色 2 4 6 3 4" xfId="15366" xr:uid="{00000000-0005-0000-0000-0000363C0000}"/>
    <cellStyle name="40% - 强调文字颜色 2 4 6 4" xfId="28110" xr:uid="{00000000-0005-0000-0000-0000FE6D0000}"/>
    <cellStyle name="40% - 强调文字颜色 2 4 6 4 2" xfId="18622" xr:uid="{00000000-0005-0000-0000-0000EE480000}"/>
    <cellStyle name="40% - 强调文字颜色 2 4 6 4 2 2" xfId="18624" xr:uid="{00000000-0005-0000-0000-0000F0480000}"/>
    <cellStyle name="40% - 强调文字颜色 2 4 6 4 2 3" xfId="28112" xr:uid="{00000000-0005-0000-0000-0000006E0000}"/>
    <cellStyle name="40% - 强调文字颜色 2 4 6 4 3" xfId="5643" xr:uid="{00000000-0005-0000-0000-00003B160000}"/>
    <cellStyle name="40% - 强调文字颜色 2 4 6 4 4" xfId="5649" xr:uid="{00000000-0005-0000-0000-000041160000}"/>
    <cellStyle name="40% - 强调文字颜色 2 4 6 5" xfId="28113" xr:uid="{00000000-0005-0000-0000-0000016E0000}"/>
    <cellStyle name="40% - 强调文字颜色 2 4 6 5 2" xfId="16589" xr:uid="{00000000-0005-0000-0000-0000FD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6" xr:uid="{00000000-0005-0000-0000-000004410000}"/>
    <cellStyle name="40% - 强调文字颜色 2 4 6 7" xfId="28117" xr:uid="{00000000-0005-0000-0000-0000056E0000}"/>
    <cellStyle name="40% - 强调文字颜色 2 4 7" xfId="22556" xr:uid="{00000000-0005-0000-0000-00004C580000}"/>
    <cellStyle name="40% - 强调文字颜色 2 4 7 2" xfId="22268" xr:uid="{00000000-0005-0000-0000-00002C570000}"/>
    <cellStyle name="40% - 强调文字颜色 2 5" xfId="28118" xr:uid="{00000000-0005-0000-0000-0000066E0000}"/>
    <cellStyle name="40% - 强调文字颜色 2 5 10" xfId="14252" xr:uid="{00000000-0005-0000-0000-0000DC370000}"/>
    <cellStyle name="40% - 强调文字颜色 2 5 10 2" xfId="14256" xr:uid="{00000000-0005-0000-0000-0000E0370000}"/>
    <cellStyle name="40% - 强调文字颜色 2 5 11" xfId="7217" xr:uid="{00000000-0005-0000-0000-0000611C0000}"/>
    <cellStyle name="40% - 强调文字颜色 2 5 11 2" xfId="14260" xr:uid="{00000000-0005-0000-0000-0000E4370000}"/>
    <cellStyle name="40% - 强调文字颜色 2 5 12" xfId="14263" xr:uid="{00000000-0005-0000-0000-0000E7370000}"/>
    <cellStyle name="40% - 强调文字颜色 2 5 13" xfId="16864" xr:uid="{00000000-0005-0000-0000-000010420000}"/>
    <cellStyle name="40% - 强调文字颜色 2 5 13 2" xfId="28119" xr:uid="{00000000-0005-0000-0000-0000076E0000}"/>
    <cellStyle name="40% - 强调文字颜色 2 5 14" xfId="16868" xr:uid="{00000000-0005-0000-0000-000014420000}"/>
    <cellStyle name="40% - 强调文字颜色 2 5 15" xfId="28121" xr:uid="{00000000-0005-0000-0000-0000096E0000}"/>
    <cellStyle name="40% - 强调文字颜色 2 5 2" xfId="11999" xr:uid="{00000000-0005-0000-0000-00000F2F0000}"/>
    <cellStyle name="40% - 强调文字颜色 2 5 2 2" xfId="12001" xr:uid="{00000000-0005-0000-0000-0000112F0000}"/>
    <cellStyle name="40% - 强调文字颜色 2 5 2 2 2" xfId="12004" xr:uid="{00000000-0005-0000-0000-0000142F0000}"/>
    <cellStyle name="40% - 强调文字颜色 2 5 2 2 2 2" xfId="28124" xr:uid="{00000000-0005-0000-0000-00000C6E0000}"/>
    <cellStyle name="40% - 强调文字颜色 2 5 2 2 2 3" xfId="28125" xr:uid="{00000000-0005-0000-0000-00000D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6" xr:uid="{00000000-0005-0000-0000-0000162F0000}"/>
    <cellStyle name="40% - 强调文字颜色 2 5 2 3 2" xfId="15763" xr:uid="{00000000-0005-0000-0000-0000C33D0000}"/>
    <cellStyle name="40% - 强调文字颜色 2 5 2 3 2 2" xfId="22364" xr:uid="{00000000-0005-0000-0000-00008C570000}"/>
    <cellStyle name="40% - 强调文字颜色 2 5 2 3 3" xfId="28129" xr:uid="{00000000-0005-0000-0000-0000116E0000}"/>
    <cellStyle name="40% - 强调文字颜色 2 5 2 3 4" xfId="28131" xr:uid="{00000000-0005-0000-0000-0000136E0000}"/>
    <cellStyle name="40% - 强调文字颜色 2 5 2 4" xfId="28132" xr:uid="{00000000-0005-0000-0000-0000146E0000}"/>
    <cellStyle name="40% - 强调文字颜色 2 5 2 4 2" xfId="17903" xr:uid="{00000000-0005-0000-0000-00001F460000}"/>
    <cellStyle name="40% - 强调文字颜色 2 5 2 4 2 2" xfId="22373" xr:uid="{00000000-0005-0000-0000-000095570000}"/>
    <cellStyle name="40% - 强调文字颜色 2 5 2 4 3" xfId="28133" xr:uid="{00000000-0005-0000-0000-000015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4" xr:uid="{00000000-0005-0000-0000-00001E2F0000}"/>
    <cellStyle name="40% - 强调文字颜色 2 5 3 3 2" xfId="16865" xr:uid="{00000000-0005-0000-0000-000011420000}"/>
    <cellStyle name="40% - 强调文字颜色 2 5 3 3 2 2" xfId="28120" xr:uid="{00000000-0005-0000-0000-0000086E0000}"/>
    <cellStyle name="40% - 强调文字颜色 2 5 3 3 3" xfId="16869" xr:uid="{00000000-0005-0000-0000-000015420000}"/>
    <cellStyle name="40% - 强调文字颜色 2 5 3 3 4" xfId="28122" xr:uid="{00000000-0005-0000-0000-00000A6E0000}"/>
    <cellStyle name="40% - 强调文字颜色 2 5 3 4" xfId="23782" xr:uid="{00000000-0005-0000-0000-0000165D0000}"/>
    <cellStyle name="40% - 强调文字颜色 2 5 4" xfId="12017" xr:uid="{00000000-0005-0000-0000-0000212F0000}"/>
    <cellStyle name="40% - 强调文字颜色 2 5 4 2" xfId="12021" xr:uid="{00000000-0005-0000-0000-0000252F0000}"/>
    <cellStyle name="40% - 强调文字颜色 2 5 4 2 2" xfId="21170" xr:uid="{00000000-0005-0000-0000-0000E2520000}"/>
    <cellStyle name="40% - 强调文字颜色 2 5 4 2 2 2" xfId="28138" xr:uid="{00000000-0005-0000-0000-00001A6E0000}"/>
    <cellStyle name="40% - 强调文字颜色 2 5 4 2 3" xfId="21172" xr:uid="{00000000-0005-0000-0000-0000E4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6" xr:uid="{00000000-0005-0000-0000-0000F2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5" xr:uid="{00000000-0005-0000-0000-000021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1" xr:uid="{00000000-0005-0000-0000-0000276E0000}"/>
    <cellStyle name="40% - 强调文字颜色 2 5 5 3 2" xfId="28153" xr:uid="{00000000-0005-0000-0000-000029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1" xr:uid="{00000000-0005-0000-0000-0000316E0000}"/>
    <cellStyle name="40% - 强调文字颜色 2 5 6 2" xfId="22327" xr:uid="{00000000-0005-0000-0000-000067570000}"/>
    <cellStyle name="40% - 强调文字颜色 2 5 6 2 2" xfId="5085" xr:uid="{00000000-0005-0000-0000-00000D140000}"/>
    <cellStyle name="40% - 强调文字颜色 2 5 6 2 2 2" xfId="3134" xr:uid="{00000000-0005-0000-0000-00006E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6" xr:uid="{00000000-0005-0000-0000-00005A040000}"/>
    <cellStyle name="40% - 强调文字颜色 2 5 6 3 3" xfId="68" xr:uid="{00000000-0005-0000-0000-00004B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8" xr:uid="{00000000-0005-0000-0000-0000386E0000}"/>
    <cellStyle name="40% - 强调文字颜色 2 5 7 2" xfId="13194" xr:uid="{00000000-0005-0000-0000-0000BA330000}"/>
    <cellStyle name="40% - 强调文字颜色 2 5 7 2 2" xfId="19931" xr:uid="{00000000-0005-0000-0000-00000B4E0000}"/>
    <cellStyle name="40% - 强调文字颜色 2 5 7 2 3" xfId="28170" xr:uid="{00000000-0005-0000-0000-00003A6E0000}"/>
    <cellStyle name="40% - 强调文字颜色 2 5 7 3" xfId="13196" xr:uid="{00000000-0005-0000-0000-0000BC330000}"/>
    <cellStyle name="40% - 强调文字颜色 2 5 7 4" xfId="13198" xr:uid="{00000000-0005-0000-0000-0000BE330000}"/>
    <cellStyle name="40% - 强调文字颜色 2 5 8" xfId="28171" xr:uid="{00000000-0005-0000-0000-00003B6E0000}"/>
    <cellStyle name="40% - 强调文字颜色 2 5 8 2" xfId="28173" xr:uid="{00000000-0005-0000-0000-00003D6E0000}"/>
    <cellStyle name="40% - 强调文字颜色 2 5 8 2 2" xfId="14049" xr:uid="{00000000-0005-0000-0000-000011370000}"/>
    <cellStyle name="40% - 强调文字颜色 2 5 8 2 3" xfId="14051" xr:uid="{00000000-0005-0000-0000-000013370000}"/>
    <cellStyle name="40% - 强调文字颜色 2 5 8 3" xfId="16394" xr:uid="{00000000-0005-0000-0000-00003A400000}"/>
    <cellStyle name="40% - 强调文字颜色 2 5 8 4" xfId="16396" xr:uid="{00000000-0005-0000-0000-00003C400000}"/>
    <cellStyle name="40% - 强调文字颜色 2 5 9" xfId="28175" xr:uid="{00000000-0005-0000-0000-00003F6E0000}"/>
    <cellStyle name="40% - 强调文字颜色 2 5 9 2" xfId="28178" xr:uid="{00000000-0005-0000-0000-0000426E0000}"/>
    <cellStyle name="40% - 强调文字颜色 2 5 9 3" xfId="16400" xr:uid="{00000000-0005-0000-0000-000040400000}"/>
    <cellStyle name="40% - 强调文字颜色 2 6" xfId="28179" xr:uid="{00000000-0005-0000-0000-0000436E0000}"/>
    <cellStyle name="40% - 强调文字颜色 2 6 2" xfId="8063" xr:uid="{00000000-0005-0000-0000-0000AF1F0000}"/>
    <cellStyle name="40% - 强调文字颜色 2 6 2 2" xfId="24218" xr:uid="{00000000-0005-0000-0000-0000CA5E0000}"/>
    <cellStyle name="40% - 强调文字颜色 2 6 2 2 2" xfId="24220" xr:uid="{00000000-0005-0000-0000-0000CC5E0000}"/>
    <cellStyle name="40% - 强调文字颜色 2 6 2 2 2 2" xfId="24222" xr:uid="{00000000-0005-0000-0000-0000CE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9" xr:uid="{00000000-0005-0000-0000-0000B9160000}"/>
    <cellStyle name="40% - 强调文字颜色 2 6 2 2 2 3 2" xfId="28183" xr:uid="{00000000-0005-0000-0000-0000476E0000}"/>
    <cellStyle name="40% - 强调文字颜色 2 6 2 2 2 4" xfId="28184" xr:uid="{00000000-0005-0000-0000-0000486E0000}"/>
    <cellStyle name="40% - 强调文字颜色 2 6 2 2 2 5" xfId="19127" xr:uid="{00000000-0005-0000-0000-0000E74A0000}"/>
    <cellStyle name="40% - 强调文字颜色 2 6 2 2 3" xfId="24224" xr:uid="{00000000-0005-0000-0000-0000D05E0000}"/>
    <cellStyle name="40% - 强调文字颜色 2 6 2 2 3 2" xfId="24227" xr:uid="{00000000-0005-0000-0000-0000D35E0000}"/>
    <cellStyle name="40% - 强调文字颜色 2 6 2 2 3 2 2" xfId="24229" xr:uid="{00000000-0005-0000-0000-0000D55E0000}"/>
    <cellStyle name="40% - 强调文字颜色 2 6 2 2 3 2 3" xfId="28185" xr:uid="{00000000-0005-0000-0000-0000496E0000}"/>
    <cellStyle name="40% - 强调文字颜色 2 6 2 2 3 3" xfId="24232" xr:uid="{00000000-0005-0000-0000-0000D85E0000}"/>
    <cellStyle name="40% - 强调文字颜色 2 6 2 2 3 4" xfId="24234" xr:uid="{00000000-0005-0000-0000-0000DA5E0000}"/>
    <cellStyle name="40% - 强调文字颜色 2 6 2 2 4" xfId="19548" xr:uid="{00000000-0005-0000-0000-00008C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6" xr:uid="{00000000-0005-0000-0000-00006C0B0000}"/>
    <cellStyle name="40% - 强调文字颜色 2 6 2 2 6 2" xfId="19578" xr:uid="{00000000-0005-0000-0000-0000AA4C0000}"/>
    <cellStyle name="40% - 强调文字颜色 2 6 2 2 7" xfId="2880" xr:uid="{00000000-0005-0000-0000-0000700B0000}"/>
    <cellStyle name="40% - 强调文字颜色 2 6 2 3" xfId="24236" xr:uid="{00000000-0005-0000-0000-0000DC5E0000}"/>
    <cellStyle name="40% - 强调文字颜色 2 6 2 3 2" xfId="24238" xr:uid="{00000000-0005-0000-0000-0000DE5E0000}"/>
    <cellStyle name="40% - 强调文字颜色 2 6 2 3 2 2" xfId="11009" xr:uid="{00000000-0005-0000-0000-0000312B0000}"/>
    <cellStyle name="40% - 强调文字颜色 2 6 2 3 2 3" xfId="5789" xr:uid="{00000000-0005-0000-0000-0000CD160000}"/>
    <cellStyle name="40% - 强调文字颜色 2 6 2 3 3" xfId="28188" xr:uid="{00000000-0005-0000-0000-00004C6E0000}"/>
    <cellStyle name="40% - 强调文字颜色 2 6 2 4" xfId="24240" xr:uid="{00000000-0005-0000-0000-0000E05E0000}"/>
    <cellStyle name="40% - 强调文字颜色 2 6 2 5" xfId="24246" xr:uid="{00000000-0005-0000-0000-0000E65E0000}"/>
    <cellStyle name="40% - 强调文字颜色 2 6 2 5 2" xfId="28191" xr:uid="{00000000-0005-0000-0000-00004F6E0000}"/>
    <cellStyle name="40% - 强调文字颜色 2 6 2 6" xfId="17780" xr:uid="{00000000-0005-0000-0000-0000A4450000}"/>
    <cellStyle name="40% - 强调文字颜色 2 6 3" xfId="8067" xr:uid="{00000000-0005-0000-0000-0000B31F0000}"/>
    <cellStyle name="40% - 强调文字颜色 2 6 3 2" xfId="24249" xr:uid="{00000000-0005-0000-0000-0000E95E0000}"/>
    <cellStyle name="40% - 强调文字颜色 2 6 3 2 2" xfId="24252" xr:uid="{00000000-0005-0000-0000-0000EC5E0000}"/>
    <cellStyle name="40% - 强调文字颜色 2 6 3 2 2 2" xfId="6474" xr:uid="{00000000-0005-0000-0000-00007A190000}"/>
    <cellStyle name="40% - 强调文字颜色 2 6 3 2 2 2 2" xfId="11720" xr:uid="{00000000-0005-0000-0000-0000F82D0000}"/>
    <cellStyle name="40% - 强调文字颜色 2 6 3 2 2 3" xfId="6478" xr:uid="{00000000-0005-0000-0000-00007E190000}"/>
    <cellStyle name="40% - 强调文字颜色 2 6 3 2 3" xfId="24268" xr:uid="{00000000-0005-0000-0000-0000FC5E0000}"/>
    <cellStyle name="40% - 强调文字颜色 2 6 3 2 3 2" xfId="6488" xr:uid="{00000000-0005-0000-0000-000088190000}"/>
    <cellStyle name="40% - 强调文字颜色 2 6 3 2 4" xfId="19663" xr:uid="{00000000-0005-0000-0000-0000FF4C0000}"/>
    <cellStyle name="40% - 强调文字颜色 2 6 3 2 5" xfId="19686" xr:uid="{00000000-0005-0000-0000-0000164D0000}"/>
    <cellStyle name="40% - 强调文字颜色 2 6 3 3" xfId="24270" xr:uid="{00000000-0005-0000-0000-0000FE5E0000}"/>
    <cellStyle name="40% - 强调文字颜色 2 6 3 3 2" xfId="24274" xr:uid="{00000000-0005-0000-0000-0000025F0000}"/>
    <cellStyle name="40% - 强调文字颜色 2 6 3 3 2 2" xfId="24276" xr:uid="{00000000-0005-0000-0000-0000045F0000}"/>
    <cellStyle name="40% - 强调文字颜色 2 6 3 3 2 3" xfId="24282" xr:uid="{00000000-0005-0000-0000-00000A5F0000}"/>
    <cellStyle name="40% - 强调文字颜色 2 6 3 3 3" xfId="24286" xr:uid="{00000000-0005-0000-0000-00000E5F0000}"/>
    <cellStyle name="40% - 强调文字颜色 2 6 3 3 4" xfId="19701" xr:uid="{00000000-0005-0000-0000-0000254D0000}"/>
    <cellStyle name="40% - 强调文字颜色 2 6 3 4" xfId="24296" xr:uid="{00000000-0005-0000-0000-0000185F0000}"/>
    <cellStyle name="40% - 强调文字颜色 2 6 3 4 2" xfId="24298" xr:uid="{00000000-0005-0000-0000-00001A5F0000}"/>
    <cellStyle name="40% - 强调文字颜色 2 6 3 4 2 2" xfId="24300" xr:uid="{00000000-0005-0000-0000-00001C5F0000}"/>
    <cellStyle name="40% - 强调文字颜色 2 6 3 4 3" xfId="24302" xr:uid="{00000000-0005-0000-0000-00001E5F0000}"/>
    <cellStyle name="40% - 强调文字颜色 2 6 3 5" xfId="24304" xr:uid="{00000000-0005-0000-0000-0000205F0000}"/>
    <cellStyle name="40% - 强调文字颜色 2 6 3 5 2" xfId="16665" xr:uid="{00000000-0005-0000-0000-000049410000}"/>
    <cellStyle name="40% - 强调文字颜色 2 6 3 6" xfId="17784" xr:uid="{00000000-0005-0000-0000-0000A8450000}"/>
    <cellStyle name="40% - 强调文字颜色 2 6 3 6 2" xfId="8586" xr:uid="{00000000-0005-0000-0000-0000BA210000}"/>
    <cellStyle name="40% - 强调文字颜色 2 6 3 7" xfId="17786" xr:uid="{00000000-0005-0000-0000-0000AA450000}"/>
    <cellStyle name="40% - 强调文字颜色 2 6 4" xfId="24306" xr:uid="{00000000-0005-0000-0000-0000225F0000}"/>
    <cellStyle name="40% - 强调文字颜色 2 6 4 2" xfId="15361" xr:uid="{00000000-0005-0000-0000-0000313C0000}"/>
    <cellStyle name="40% - 强调文字颜色 2 6 4 2 2" xfId="21384" xr:uid="{00000000-0005-0000-0000-0000B8530000}"/>
    <cellStyle name="40% - 强调文字颜色 2 6 4 2 3" xfId="24309" xr:uid="{00000000-0005-0000-0000-0000255F0000}"/>
    <cellStyle name="40% - 强调文字颜色 2 6 4 3" xfId="24319" xr:uid="{00000000-0005-0000-0000-00002F5F0000}"/>
    <cellStyle name="40% - 强调文字颜色 2 6 5" xfId="24372" xr:uid="{00000000-0005-0000-0000-0000645F0000}"/>
    <cellStyle name="40% - 强调文字颜色 2 6 5 2" xfId="24374" xr:uid="{00000000-0005-0000-0000-0000665F0000}"/>
    <cellStyle name="40% - 强调文字颜色 2 6 5 3" xfId="28192" xr:uid="{00000000-0005-0000-0000-0000506E0000}"/>
    <cellStyle name="40% - 强调文字颜色 2 6 6" xfId="24377" xr:uid="{00000000-0005-0000-0000-0000695F0000}"/>
    <cellStyle name="40% - 强调文字颜色 2 6 6 2" xfId="24379" xr:uid="{00000000-0005-0000-0000-00006B5F0000}"/>
    <cellStyle name="40% - 强调文字颜色 2 6 7" xfId="28194" xr:uid="{00000000-0005-0000-0000-0000526E0000}"/>
    <cellStyle name="40% - 强调文字颜色 2 7" xfId="5049" xr:uid="{00000000-0005-0000-0000-0000E9130000}"/>
    <cellStyle name="40% - 强调文字颜色 2 7 2" xfId="24560" xr:uid="{00000000-0005-0000-0000-000020600000}"/>
    <cellStyle name="40% - 强调文字颜色 2 7 2 2" xfId="28195" xr:uid="{00000000-0005-0000-0000-0000536E0000}"/>
    <cellStyle name="40% - 强调文字颜色 2 7 2 2 2" xfId="28196" xr:uid="{00000000-0005-0000-0000-000054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8" xr:uid="{00000000-0005-0000-0000-0000566E0000}"/>
    <cellStyle name="40% - 强调文字颜色 2 7 2 2 3 2" xfId="12604" xr:uid="{00000000-0005-0000-0000-00006C310000}"/>
    <cellStyle name="40% - 强调文字颜色 2 7 2 2 4" xfId="28200" xr:uid="{00000000-0005-0000-0000-0000586E0000}"/>
    <cellStyle name="40% - 强调文字颜色 2 7 2 2 5" xfId="392" xr:uid="{00000000-0005-0000-0000-0000B8010000}"/>
    <cellStyle name="40% - 强调文字颜色 2 7 2 3" xfId="15174" xr:uid="{00000000-0005-0000-0000-000076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80" xr:uid="{00000000-0005-0000-0000-00007C3B0000}"/>
    <cellStyle name="40% - 强调文字颜色 2 7 2 4 2" xfId="21740" xr:uid="{00000000-0005-0000-0000-00001C550000}"/>
    <cellStyle name="40% - 强调文字颜色 2 7 2 4 2 2" xfId="2625" xr:uid="{00000000-0005-0000-0000-0000710A0000}"/>
    <cellStyle name="40% - 强调文字颜色 2 7 2 4 3" xfId="21742" xr:uid="{00000000-0005-0000-0000-00001E550000}"/>
    <cellStyle name="40% - 强调文字颜色 2 7 2 5" xfId="21745" xr:uid="{00000000-0005-0000-0000-000021550000}"/>
    <cellStyle name="40% - 强调文字颜色 2 7 2 5 2" xfId="21749" xr:uid="{00000000-0005-0000-0000-000025550000}"/>
    <cellStyle name="40% - 强调文字颜色 2 7 2 5 3" xfId="21757" xr:uid="{00000000-0005-0000-0000-00002D550000}"/>
    <cellStyle name="40% - 强调文字颜色 2 7 2 6" xfId="21767" xr:uid="{00000000-0005-0000-0000-000037550000}"/>
    <cellStyle name="40% - 强调文字颜色 2 7 2 6 2" xfId="21770" xr:uid="{00000000-0005-0000-0000-00003A550000}"/>
    <cellStyle name="40% - 强调文字颜色 2 7 2 7" xfId="21779" xr:uid="{00000000-0005-0000-0000-000043550000}"/>
    <cellStyle name="40% - 强调文字颜色 2 7 3" xfId="24562" xr:uid="{00000000-0005-0000-0000-000022600000}"/>
    <cellStyle name="40% - 强调文字颜色 2 7 3 2" xfId="24564" xr:uid="{00000000-0005-0000-0000-000024600000}"/>
    <cellStyle name="40% - 强调文字颜色 2 7 3 2 2" xfId="28207" xr:uid="{00000000-0005-0000-0000-00005F6E0000}"/>
    <cellStyle name="40% - 强调文字颜色 2 7 3 2 2 2" xfId="4422" xr:uid="{00000000-0005-0000-0000-000076110000}"/>
    <cellStyle name="40% - 强调文字颜色 2 7 3 2 2 3" xfId="45" xr:uid="{00000000-0005-0000-0000-000032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2" xr:uid="{00000000-0005-0000-0000-0000FA640000}"/>
    <cellStyle name="40% - 强调文字颜色 2 7 3 3 3" xfId="28211" xr:uid="{00000000-0005-0000-0000-0000636E0000}"/>
    <cellStyle name="40% - 强调文字颜色 2 7 3 3 4" xfId="28212" xr:uid="{00000000-0005-0000-0000-0000646E0000}"/>
    <cellStyle name="40% - 强调文字颜色 2 7 3 4" xfId="21822" xr:uid="{00000000-0005-0000-0000-00006E550000}"/>
    <cellStyle name="40% - 强调文字颜色 2 7 3 4 2" xfId="21824" xr:uid="{00000000-0005-0000-0000-000070550000}"/>
    <cellStyle name="40% - 强调文字颜色 2 7 3 4 3" xfId="21841" xr:uid="{00000000-0005-0000-0000-000081550000}"/>
    <cellStyle name="40% - 强调文字颜色 2 7 3 5" xfId="21845" xr:uid="{00000000-0005-0000-0000-000085550000}"/>
    <cellStyle name="40% - 强调文字颜色 2 7 3 5 2" xfId="16682" xr:uid="{00000000-0005-0000-0000-00005A410000}"/>
    <cellStyle name="40% - 强调文字颜色 2 7 3 6" xfId="21871" xr:uid="{00000000-0005-0000-0000-00009F550000}"/>
    <cellStyle name="40% - 强调文字颜色 2 7 3 7" xfId="21874" xr:uid="{00000000-0005-0000-0000-0000A2550000}"/>
    <cellStyle name="40% - 强调文字颜色 2 7 4" xfId="28213" xr:uid="{00000000-0005-0000-0000-0000656E0000}"/>
    <cellStyle name="40% - 强调文字颜色 2 7 4 2" xfId="28214" xr:uid="{00000000-0005-0000-0000-0000666E0000}"/>
    <cellStyle name="40% - 强调文字颜色 2 7 4 2 2" xfId="28216" xr:uid="{00000000-0005-0000-0000-0000686E0000}"/>
    <cellStyle name="40% - 强调文字颜色 2 7 4 2 3" xfId="28217" xr:uid="{00000000-0005-0000-0000-0000696E0000}"/>
    <cellStyle name="40% - 强调文字颜色 2 7 4 3" xfId="28218" xr:uid="{00000000-0005-0000-0000-00006A6E0000}"/>
    <cellStyle name="40% - 强调文字颜色 2 7 5" xfId="28220" xr:uid="{00000000-0005-0000-0000-00006C6E0000}"/>
    <cellStyle name="40% - 强调文字颜色 2 7 5 2" xfId="28221" xr:uid="{00000000-0005-0000-0000-00006D6E0000}"/>
    <cellStyle name="40% - 强调文字颜色 2 7 5 3" xfId="17714" xr:uid="{00000000-0005-0000-0000-000062450000}"/>
    <cellStyle name="40% - 强调文字颜色 2 7 6" xfId="28223" xr:uid="{00000000-0005-0000-0000-00006F6E0000}"/>
    <cellStyle name="40% - 强调文字颜色 2 7 6 2" xfId="28224" xr:uid="{00000000-0005-0000-0000-0000706E0000}"/>
    <cellStyle name="40% - 强调文字颜色 2 7 7" xfId="28226" xr:uid="{00000000-0005-0000-0000-0000726E0000}"/>
    <cellStyle name="40% - 强调文字颜色 2 8" xfId="5054" xr:uid="{00000000-0005-0000-0000-0000EE130000}"/>
    <cellStyle name="40% - 强调文字颜色 2 8 2" xfId="24335" xr:uid="{00000000-0005-0000-0000-00003F5F0000}"/>
    <cellStyle name="40% - 强调文字颜色 2 8 2 2" xfId="24690" xr:uid="{00000000-0005-0000-0000-0000A2600000}"/>
    <cellStyle name="40% - 强调文字颜色 2 8 2 2 2" xfId="24692" xr:uid="{00000000-0005-0000-0000-0000A4600000}"/>
    <cellStyle name="40% - 强调文字颜色 2 8 2 2 2 2" xfId="13323" xr:uid="{00000000-0005-0000-0000-00003B340000}"/>
    <cellStyle name="40% - 强调文字颜色 2 8 2 2 2 2 2" xfId="13326" xr:uid="{00000000-0005-0000-0000-00003E340000}"/>
    <cellStyle name="40% - 强调文字颜色 2 8 2 2 2 3" xfId="13329" xr:uid="{00000000-0005-0000-0000-000041340000}"/>
    <cellStyle name="40% - 强调文字颜色 2 8 2 2 3" xfId="24695" xr:uid="{00000000-0005-0000-0000-0000A7600000}"/>
    <cellStyle name="40% - 强调文字颜色 2 8 2 2 3 2" xfId="13339" xr:uid="{00000000-0005-0000-0000-00004B340000}"/>
    <cellStyle name="40% - 强调文字颜色 2 8 2 2 4" xfId="24698" xr:uid="{00000000-0005-0000-0000-0000AA600000}"/>
    <cellStyle name="40% - 强调文字颜色 2 8 2 2 5" xfId="3564" xr:uid="{00000000-0005-0000-0000-00001C0E0000}"/>
    <cellStyle name="40% - 强调文字颜色 2 8 2 3" xfId="15191" xr:uid="{00000000-0005-0000-0000-0000873B0000}"/>
    <cellStyle name="40% - 强调文字颜色 2 8 2 3 2" xfId="24701" xr:uid="{00000000-0005-0000-0000-0000AD600000}"/>
    <cellStyle name="40% - 强调文字颜色 2 8 2 3 2 2" xfId="24703" xr:uid="{00000000-0005-0000-0000-0000AF600000}"/>
    <cellStyle name="40% - 强调文字颜色 2 8 2 3 2 3" xfId="28227" xr:uid="{00000000-0005-0000-0000-0000736E0000}"/>
    <cellStyle name="40% - 强调文字颜色 2 8 2 3 3" xfId="24705" xr:uid="{00000000-0005-0000-0000-0000B1600000}"/>
    <cellStyle name="40% - 强调文字颜色 2 8 2 3 4" xfId="24707" xr:uid="{00000000-0005-0000-0000-0000B3600000}"/>
    <cellStyle name="40% - 强调文字颜色 2 8 2 4" xfId="15195" xr:uid="{00000000-0005-0000-0000-00008B3B0000}"/>
    <cellStyle name="40% - 强调文字颜色 2 8 2 4 2" xfId="24709" xr:uid="{00000000-0005-0000-0000-0000B5600000}"/>
    <cellStyle name="40% - 强调文字颜色 2 8 2 4 2 2" xfId="4228" xr:uid="{00000000-0005-0000-0000-0000B4100000}"/>
    <cellStyle name="40% - 强调文字颜色 2 8 2 4 3" xfId="28228" xr:uid="{00000000-0005-0000-0000-0000746E0000}"/>
    <cellStyle name="40% - 强调文字颜色 2 8 2 5" xfId="24711" xr:uid="{00000000-0005-0000-0000-0000B7600000}"/>
    <cellStyle name="40% - 强调文字颜色 2 8 2 5 2" xfId="23290" xr:uid="{00000000-0005-0000-0000-00002A5B0000}"/>
    <cellStyle name="40% - 强调文字颜色 2 8 2 6" xfId="24713" xr:uid="{00000000-0005-0000-0000-0000B9600000}"/>
    <cellStyle name="40% - 强调文字颜色 2 8 2 6 2" xfId="28229" xr:uid="{00000000-0005-0000-0000-0000756E0000}"/>
    <cellStyle name="40% - 强调文字颜色 2 8 2 7" xfId="28231" xr:uid="{00000000-0005-0000-0000-0000776E0000}"/>
    <cellStyle name="40% - 强调文字颜色 2 8 3" xfId="24341" xr:uid="{00000000-0005-0000-0000-0000455F0000}"/>
    <cellStyle name="40% - 强调文字颜色 2 8 3 2" xfId="24716" xr:uid="{00000000-0005-0000-0000-0000BC600000}"/>
    <cellStyle name="40% - 强调文字颜色 2 8 3 2 2" xfId="24719" xr:uid="{00000000-0005-0000-0000-0000BF600000}"/>
    <cellStyle name="40% - 强调文字颜色 2 8 3 2 2 2" xfId="24723" xr:uid="{00000000-0005-0000-0000-0000C3600000}"/>
    <cellStyle name="40% - 强调文字颜色 2 8 3 2 2 3" xfId="14945" xr:uid="{00000000-0005-0000-0000-000091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7" xr:uid="{00000000-0005-0000-0000-0000A73A0000}"/>
    <cellStyle name="40% - 强调文字颜色 2 8 3 3 3" xfId="24738" xr:uid="{00000000-0005-0000-0000-0000D2600000}"/>
    <cellStyle name="40% - 强调文字颜色 2 8 3 3 4" xfId="28232" xr:uid="{00000000-0005-0000-0000-0000786E0000}"/>
    <cellStyle name="40% - 强调文字颜色 2 8 3 4" xfId="24741" xr:uid="{00000000-0005-0000-0000-0000D5600000}"/>
    <cellStyle name="40% - 强调文字颜色 2 8 3 4 2" xfId="24743" xr:uid="{00000000-0005-0000-0000-0000D7600000}"/>
    <cellStyle name="40% - 强调文字颜色 2 8 3 4 3" xfId="28233" xr:uid="{00000000-0005-0000-0000-0000796E0000}"/>
    <cellStyle name="40% - 强调文字颜色 2 8 3 5" xfId="24746" xr:uid="{00000000-0005-0000-0000-0000DA600000}"/>
    <cellStyle name="40% - 强调文字颜色 2 8 3 5 2" xfId="16785" xr:uid="{00000000-0005-0000-0000-0000C1410000}"/>
    <cellStyle name="40% - 强调文字颜色 2 8 3 5 3" xfId="16791" xr:uid="{00000000-0005-0000-0000-0000C7410000}"/>
    <cellStyle name="40% - 强调文字颜色 2 8 3 6" xfId="24748" xr:uid="{00000000-0005-0000-0000-0000DC600000}"/>
    <cellStyle name="40% - 强调文字颜色 2 8 3 7" xfId="28235" xr:uid="{00000000-0005-0000-0000-00007B6E0000}"/>
    <cellStyle name="40% - 强调文字颜色 2 8 4" xfId="24430" xr:uid="{00000000-0005-0000-0000-00009E5F0000}"/>
    <cellStyle name="40% - 强调文字颜色 2 8 5" xfId="24760" xr:uid="{00000000-0005-0000-0000-0000E8600000}"/>
    <cellStyle name="40% - 强调文字颜色 2 8 6" xfId="24769" xr:uid="{00000000-0005-0000-0000-0000F1600000}"/>
    <cellStyle name="40% - 强调文字颜色 2 8 6 2" xfId="24772" xr:uid="{00000000-0005-0000-0000-0000F4600000}"/>
    <cellStyle name="40% - 强调文字颜色 2 8 7" xfId="28236" xr:uid="{00000000-0005-0000-0000-00007C6E0000}"/>
    <cellStyle name="40% - 强调文字颜色 2 9" xfId="26933" xr:uid="{00000000-0005-0000-0000-000065690000}"/>
    <cellStyle name="40% - 强调文字颜色 2 9 2" xfId="24351" xr:uid="{00000000-0005-0000-0000-00004F5F0000}"/>
    <cellStyle name="40% - 强调文字颜色 2 9 2 2" xfId="24790" xr:uid="{00000000-0005-0000-0000-000006610000}"/>
    <cellStyle name="40% - 强调文字颜色 2 9 2 2 2" xfId="24792" xr:uid="{00000000-0005-0000-0000-000008610000}"/>
    <cellStyle name="40% - 强调文字颜色 2 9 2 2 2 2" xfId="25019" xr:uid="{00000000-0005-0000-0000-0000EB610000}"/>
    <cellStyle name="40% - 强调文字颜色 2 9 2 2 2 3" xfId="10032" xr:uid="{00000000-0005-0000-0000-000060270000}"/>
    <cellStyle name="40% - 强调文字颜色 2 9 2 2 3" xfId="28237" xr:uid="{00000000-0005-0000-0000-00007D6E0000}"/>
    <cellStyle name="40% - 强调文字颜色 2 9 2 2 3 2" xfId="25024" xr:uid="{00000000-0005-0000-0000-0000F0610000}"/>
    <cellStyle name="40% - 强调文字颜色 2 9 2 2 4" xfId="28239" xr:uid="{00000000-0005-0000-0000-00007F6E0000}"/>
    <cellStyle name="40% - 强调文字颜色 2 9 2 3" xfId="15205" xr:uid="{00000000-0005-0000-0000-0000953B0000}"/>
    <cellStyle name="40% - 强调文字颜色 2 9 2 3 2" xfId="28241" xr:uid="{00000000-0005-0000-0000-0000816E0000}"/>
    <cellStyle name="40% - 强调文字颜色 2 9 2 3 2 2" xfId="28243" xr:uid="{00000000-0005-0000-0000-0000836E0000}"/>
    <cellStyle name="40% - 强调文字颜色 2 9 2 3 2 3" xfId="15596" xr:uid="{00000000-0005-0000-0000-00001C3D0000}"/>
    <cellStyle name="40% - 强调文字颜色 2 9 2 3 3" xfId="28244" xr:uid="{00000000-0005-0000-0000-0000846E0000}"/>
    <cellStyle name="40% - 强调文字颜色 2 9 2 3 4" xfId="28246" xr:uid="{00000000-0005-0000-0000-0000866E0000}"/>
    <cellStyle name="40% - 强调文字颜色 2 9 2 4" xfId="21925" xr:uid="{00000000-0005-0000-0000-0000D5550000}"/>
    <cellStyle name="40% - 强调文字颜色 2 9 2 4 2" xfId="28247" xr:uid="{00000000-0005-0000-0000-0000876E0000}"/>
    <cellStyle name="40% - 强调文字颜色 2 9 2 4 2 2" xfId="28249" xr:uid="{00000000-0005-0000-0000-0000896E0000}"/>
    <cellStyle name="40% - 强调文字颜色 2 9 2 4 3" xfId="28250" xr:uid="{00000000-0005-0000-0000-00008A6E0000}"/>
    <cellStyle name="40% - 强调文字颜色 2 9 2 5" xfId="21927" xr:uid="{00000000-0005-0000-0000-0000D7550000}"/>
    <cellStyle name="40% - 强调文字颜色 2 9 2 5 2" xfId="28252" xr:uid="{00000000-0005-0000-0000-00008C6E0000}"/>
    <cellStyle name="40% - 强调文字颜色 2 9 2 6" xfId="28254" xr:uid="{00000000-0005-0000-0000-00008E6E0000}"/>
    <cellStyle name="40% - 强调文字颜色 2 9 2 6 2" xfId="28255" xr:uid="{00000000-0005-0000-0000-00008F6E0000}"/>
    <cellStyle name="40% - 强调文字颜色 2 9 2 7" xfId="28257" xr:uid="{00000000-0005-0000-0000-0000916E0000}"/>
    <cellStyle name="40% - 强调文字颜色 2 9 3" xfId="24354" xr:uid="{00000000-0005-0000-0000-0000525F0000}"/>
    <cellStyle name="40% - 强调文字颜色 2 9 3 2" xfId="24795" xr:uid="{00000000-0005-0000-0000-00000B610000}"/>
    <cellStyle name="40% - 强调文字颜色 2 9 3 2 2" xfId="28258" xr:uid="{00000000-0005-0000-0000-000092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0" xr:uid="{00000000-0005-0000-0000-0000265A0000}"/>
    <cellStyle name="40% - 强调文字颜色 3 10 2" xfId="28264" xr:uid="{00000000-0005-0000-0000-0000986E0000}"/>
    <cellStyle name="40% - 强调文字颜色 3 10 2 2" xfId="28265" xr:uid="{00000000-0005-0000-0000-0000996E0000}"/>
    <cellStyle name="40% - 强调文字颜色 3 10 2 2 2" xfId="28267" xr:uid="{00000000-0005-0000-0000-00009B6E0000}"/>
    <cellStyle name="40% - 强调文字颜色 3 10 2 2 2 2" xfId="3946" xr:uid="{00000000-0005-0000-0000-00009A0F0000}"/>
    <cellStyle name="40% - 强调文字颜色 3 10 2 2 2 3" xfId="3950" xr:uid="{00000000-0005-0000-0000-00009E0F0000}"/>
    <cellStyle name="40% - 强调文字颜色 3 10 2 2 3" xfId="28268" xr:uid="{00000000-0005-0000-0000-00009C6E0000}"/>
    <cellStyle name="40% - 强调文字颜色 3 10 2 2 3 2" xfId="3962" xr:uid="{00000000-0005-0000-0000-0000AA0F0000}"/>
    <cellStyle name="40% - 强调文字颜色 3 10 2 2 4" xfId="12294" xr:uid="{00000000-0005-0000-0000-000036300000}"/>
    <cellStyle name="40% - 强调文字颜色 3 10 2 3" xfId="431" xr:uid="{00000000-0005-0000-0000-0000DF010000}"/>
    <cellStyle name="40% - 强调文字颜色 3 10 2 3 2" xfId="28269" xr:uid="{00000000-0005-0000-0000-00009D6E0000}"/>
    <cellStyle name="40% - 强调文字颜色 3 10 2 3 2 2" xfId="18641" xr:uid="{00000000-0005-0000-0000-000001490000}"/>
    <cellStyle name="40% - 强调文字颜色 3 10 2 3 2 3" xfId="21590" xr:uid="{00000000-0005-0000-0000-000086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9" xr:uid="{00000000-0005-0000-0000-0000F75A0000}"/>
    <cellStyle name="40% - 强调文字颜色 3 10 2 4 2 2" xfId="28271" xr:uid="{00000000-0005-0000-0000-00009F6E0000}"/>
    <cellStyle name="40% - 强调文字颜色 3 10 2 4 3" xfId="28272" xr:uid="{00000000-0005-0000-0000-0000A06E0000}"/>
    <cellStyle name="40% - 强调文字颜色 3 10 2 5" xfId="23242" xr:uid="{00000000-0005-0000-0000-0000FA5A0000}"/>
    <cellStyle name="40% - 强调文字颜色 3 10 2 5 2" xfId="28274" xr:uid="{00000000-0005-0000-0000-0000A26E0000}"/>
    <cellStyle name="40% - 强调文字颜色 3 10 2 6" xfId="28276" xr:uid="{00000000-0005-0000-0000-0000A46E0000}"/>
    <cellStyle name="40% - 强调文字颜色 3 10 2 6 2" xfId="28279" xr:uid="{00000000-0005-0000-0000-0000A76E0000}"/>
    <cellStyle name="40% - 强调文字颜色 3 10 2 7" xfId="28281" xr:uid="{00000000-0005-0000-0000-0000A9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6" xr:uid="{00000000-0005-0000-0000-0000AE6E0000}"/>
    <cellStyle name="40% - 强调文字颜色 3 10 3 3" xfId="450" xr:uid="{00000000-0005-0000-0000-0000F2010000}"/>
    <cellStyle name="40% - 强调文字颜色 3 10 4" xfId="28289" xr:uid="{00000000-0005-0000-0000-0000B16E0000}"/>
    <cellStyle name="40% - 强调文字颜色 3 10 5" xfId="14499" xr:uid="{00000000-0005-0000-0000-0000D3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4" xr:uid="{00000000-0005-0000-0000-00002C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8" xr:uid="{00000000-0005-0000-0000-0000BA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7" xr:uid="{00000000-0005-0000-0000-0000CB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8" xr:uid="{00000000-0005-0000-0000-000068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4" xr:uid="{00000000-0005-0000-0000-0000DE500000}"/>
    <cellStyle name="40% - 强调文字颜色 3 12 4" xfId="28323" xr:uid="{00000000-0005-0000-0000-0000D36E0000}"/>
    <cellStyle name="40% - 强调文字颜色 3 12 4 2" xfId="28324" xr:uid="{00000000-0005-0000-0000-0000D46E0000}"/>
    <cellStyle name="40% - 强调文字颜色 3 12 5" xfId="7716" xr:uid="{00000000-0005-0000-0000-0000541E0000}"/>
    <cellStyle name="40% - 强调文字颜色 3 13" xfId="28325" xr:uid="{00000000-0005-0000-0000-0000D56E0000}"/>
    <cellStyle name="40% - 强调文字颜色 3 13 2" xfId="28326" xr:uid="{00000000-0005-0000-0000-0000D66E0000}"/>
    <cellStyle name="40% - 强调文字颜色 3 13 2 2" xfId="4873" xr:uid="{00000000-0005-0000-0000-000039130000}"/>
    <cellStyle name="40% - 强调文字颜色 3 13 2 3" xfId="3978" xr:uid="{00000000-0005-0000-0000-0000BA0F0000}"/>
    <cellStyle name="40% - 强调文字颜色 3 13 3" xfId="28327" xr:uid="{00000000-0005-0000-0000-0000D76E0000}"/>
    <cellStyle name="40% - 强调文字颜色 3 13 3 2" xfId="4889" xr:uid="{00000000-0005-0000-0000-000049130000}"/>
    <cellStyle name="40% - 强调文字颜色 3 13 4" xfId="28328" xr:uid="{00000000-0005-0000-0000-0000D86E0000}"/>
    <cellStyle name="40% - 强调文字颜色 3 13 5" xfId="7725" xr:uid="{00000000-0005-0000-0000-00005D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19" xr:uid="{00000000-0005-0000-0000-000083060000}"/>
    <cellStyle name="40% - 强调文字颜色 3 14 4" xfId="1627" xr:uid="{00000000-0005-0000-0000-00008B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3" xr:uid="{00000000-0005-0000-0000-0000A9570000}"/>
    <cellStyle name="40% - 强调文字颜色 3 16 3" xfId="22416" xr:uid="{00000000-0005-0000-0000-0000C0570000}"/>
    <cellStyle name="40% - 强调文字颜色 3 17" xfId="11167" xr:uid="{00000000-0005-0000-0000-0000CF2B0000}"/>
    <cellStyle name="40% - 强调文字颜色 3 17 2" xfId="22500" xr:uid="{00000000-0005-0000-0000-000014580000}"/>
    <cellStyle name="40% - 强调文字颜色 3 17 3" xfId="22538" xr:uid="{00000000-0005-0000-0000-00003A580000}"/>
    <cellStyle name="40% - 强调文字颜色 3 18" xfId="28340" xr:uid="{00000000-0005-0000-0000-0000E46E0000}"/>
    <cellStyle name="40% - 强调文字颜色 3 18 2" xfId="22551" xr:uid="{00000000-0005-0000-0000-000047580000}"/>
    <cellStyle name="40% - 强调文字颜色 3 19" xfId="28342" xr:uid="{00000000-0005-0000-0000-0000E66E0000}"/>
    <cellStyle name="40% - 强调文字颜色 3 2" xfId="28343" xr:uid="{00000000-0005-0000-0000-0000E76E0000}"/>
    <cellStyle name="40% - 强调文字颜色 3 2 10" xfId="28345" xr:uid="{00000000-0005-0000-0000-0000E96E0000}"/>
    <cellStyle name="40% - 强调文字颜色 3 2 10 2" xfId="28347" xr:uid="{00000000-0005-0000-0000-0000EB6E0000}"/>
    <cellStyle name="40% - 强调文字颜色 3 2 10 2 2" xfId="22505" xr:uid="{00000000-0005-0000-0000-000019580000}"/>
    <cellStyle name="40% - 强调文字颜色 3 2 10 2 2 2" xfId="15061" xr:uid="{00000000-0005-0000-0000-0000053B0000}"/>
    <cellStyle name="40% - 强调文字颜色 3 2 10 2 2 2 2" xfId="15063" xr:uid="{00000000-0005-0000-0000-0000073B0000}"/>
    <cellStyle name="40% - 强调文字颜色 3 2 10 2 2 3" xfId="25840" xr:uid="{00000000-0005-0000-0000-000020650000}"/>
    <cellStyle name="40% - 强调文字颜色 3 2 10 2 3" xfId="22510" xr:uid="{00000000-0005-0000-0000-00001E580000}"/>
    <cellStyle name="40% - 强调文字颜色 3 2 10 2 3 2" xfId="15110" xr:uid="{00000000-0005-0000-0000-0000363B0000}"/>
    <cellStyle name="40% - 强调文字颜色 3 2 10 2 4" xfId="22949" xr:uid="{00000000-0005-0000-0000-0000D5590000}"/>
    <cellStyle name="40% - 强调文字颜色 3 2 10 3" xfId="28350" xr:uid="{00000000-0005-0000-0000-0000EE6E0000}"/>
    <cellStyle name="40% - 强调文字颜色 3 2 10 3 2" xfId="22522" xr:uid="{00000000-0005-0000-0000-00002A580000}"/>
    <cellStyle name="40% - 强调文字颜色 3 2 10 3 2 2" xfId="23957" xr:uid="{00000000-0005-0000-0000-0000C55D0000}"/>
    <cellStyle name="40% - 强调文字颜色 3 2 10 3 2 3" xfId="23967" xr:uid="{00000000-0005-0000-0000-0000CF5D0000}"/>
    <cellStyle name="40% - 强调文字颜色 3 2 10 3 3" xfId="22525" xr:uid="{00000000-0005-0000-0000-00002D580000}"/>
    <cellStyle name="40% - 强调文字颜色 3 2 10 3 4" xfId="28352" xr:uid="{00000000-0005-0000-0000-0000F06E0000}"/>
    <cellStyle name="40% - 强调文字颜色 3 2 10 4" xfId="28353" xr:uid="{00000000-0005-0000-0000-0000F16E0000}"/>
    <cellStyle name="40% - 强调文字颜色 3 2 10 4 2" xfId="19345" xr:uid="{00000000-0005-0000-0000-0000C14B0000}"/>
    <cellStyle name="40% - 强调文字颜色 3 2 10 4 2 2" xfId="2486" xr:uid="{00000000-0005-0000-0000-0000E6090000}"/>
    <cellStyle name="40% - 强调文字颜色 3 2 10 4 3" xfId="28355" xr:uid="{00000000-0005-0000-0000-0000F3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0" xr:uid="{00000000-0005-0000-0000-0000F86E0000}"/>
    <cellStyle name="40% - 强调文字颜色 3 2 2" xfId="28362" xr:uid="{00000000-0005-0000-0000-0000FA6E0000}"/>
    <cellStyle name="40% - 强调文字颜色 3 2 2 10" xfId="19177" xr:uid="{00000000-0005-0000-0000-000019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3" xr:uid="{00000000-0005-0000-0000-0000172B0000}"/>
    <cellStyle name="40% - 强调文字颜色 3 2 2 2 2 11" xfId="22" xr:uid="{00000000-0005-0000-0000-000019000000}"/>
    <cellStyle name="40% - 强调文字颜色 3 2 2 2 2 11 2" xfId="10989" xr:uid="{00000000-0005-0000-0000-00001D2B0000}"/>
    <cellStyle name="40% - 强调文字颜色 3 2 2 2 2 12" xfId="28366" xr:uid="{00000000-0005-0000-0000-0000FE6E0000}"/>
    <cellStyle name="40% - 强调文字颜色 3 2 2 2 2 12 2" xfId="26849" xr:uid="{00000000-0005-0000-0000-000011690000}"/>
    <cellStyle name="40% - 强调文字颜色 3 2 2 2 2 13" xfId="28367" xr:uid="{00000000-0005-0000-0000-0000FF6E0000}"/>
    <cellStyle name="40% - 强调文字颜色 3 2 2 2 2 13 2" xfId="26856" xr:uid="{00000000-0005-0000-0000-000018690000}"/>
    <cellStyle name="40% - 强调文字颜色 3 2 2 2 2 14" xfId="8540" xr:uid="{00000000-0005-0000-0000-00008C210000}"/>
    <cellStyle name="40% - 强调文字颜色 3 2 2 2 2 15" xfId="8542" xr:uid="{00000000-0005-0000-0000-00008E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2" xr:uid="{00000000-0005-0000-0000-0000046F0000}"/>
    <cellStyle name="40% - 强调文字颜色 3 2 2 2 2 2 10 2" xfId="28375" xr:uid="{00000000-0005-0000-0000-0000076F0000}"/>
    <cellStyle name="40% - 强调文字颜色 3 2 2 2 2 2 11" xfId="1919" xr:uid="{00000000-0005-0000-0000-0000AF070000}"/>
    <cellStyle name="40% - 强调文字颜色 3 2 2 2 2 2 11 2" xfId="28376" xr:uid="{00000000-0005-0000-0000-0000086F0000}"/>
    <cellStyle name="40% - 强调文字颜色 3 2 2 2 2 2 12" xfId="1926" xr:uid="{00000000-0005-0000-0000-0000B6070000}"/>
    <cellStyle name="40% - 强调文字颜色 3 2 2 2 2 2 12 2" xfId="24805" xr:uid="{00000000-0005-0000-0000-000015610000}"/>
    <cellStyle name="40% - 强调文字颜色 3 2 2 2 2 2 13" xfId="28377" xr:uid="{00000000-0005-0000-0000-0000096F0000}"/>
    <cellStyle name="40% - 强调文字颜色 3 2 2 2 2 2 13 2" xfId="28379" xr:uid="{00000000-0005-0000-0000-00000B6F0000}"/>
    <cellStyle name="40% - 强调文字颜色 3 2 2 2 2 2 14" xfId="28380" xr:uid="{00000000-0005-0000-0000-00000C6F0000}"/>
    <cellStyle name="40% - 强调文字颜色 3 2 2 2 2 2 15" xfId="15211" xr:uid="{00000000-0005-0000-0000-00009B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40" xr:uid="{00000000-0005-0000-0000-0000781C0000}"/>
    <cellStyle name="40% - 强调文字颜色 3 2 2 2 2 2 2 2 2 2 2" xfId="28386" xr:uid="{00000000-0005-0000-0000-0000126F0000}"/>
    <cellStyle name="40% - 强调文字颜色 3 2 2 2 2 2 2 2 2 2 3" xfId="28387" xr:uid="{00000000-0005-0000-0000-000013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5" xr:uid="{00000000-0005-0000-0000-0000D7260000}"/>
    <cellStyle name="40% - 强调文字颜色 3 2 2 2 2 2 2 2 3 2 2" xfId="9897" xr:uid="{00000000-0005-0000-0000-0000D9260000}"/>
    <cellStyle name="40% - 强调文字颜色 3 2 2 2 2 2 2 2 3 2 3" xfId="9902" xr:uid="{00000000-0005-0000-0000-0000DE260000}"/>
    <cellStyle name="40% - 强调文字颜色 3 2 2 2 2 2 2 2 3 3" xfId="9906" xr:uid="{00000000-0005-0000-0000-0000E2260000}"/>
    <cellStyle name="40% - 强调文字颜色 3 2 2 2 2 2 2 2 3 4" xfId="9914" xr:uid="{00000000-0005-0000-0000-0000EA260000}"/>
    <cellStyle name="40% - 强调文字颜色 3 2 2 2 2 2 2 2 4" xfId="25557" xr:uid="{00000000-0005-0000-0000-000005640000}"/>
    <cellStyle name="40% - 强调文字颜色 3 2 2 2 2 2 2 2 4 2" xfId="9927" xr:uid="{00000000-0005-0000-0000-0000F7260000}"/>
    <cellStyle name="40% - 强调文字颜色 3 2 2 2 2 2 2 2 4 3" xfId="19027" xr:uid="{00000000-0005-0000-0000-0000834A0000}"/>
    <cellStyle name="40% - 强调文字颜色 3 2 2 2 2 2 2 2 5" xfId="25577" xr:uid="{00000000-0005-0000-0000-000019640000}"/>
    <cellStyle name="40% - 强调文字颜色 3 2 2 2 2 2 2 2 5 2" xfId="9932" xr:uid="{00000000-0005-0000-0000-0000FC260000}"/>
    <cellStyle name="40% - 强调文字颜色 3 2 2 2 2 2 2 2 6" xfId="25601" xr:uid="{00000000-0005-0000-0000-000031640000}"/>
    <cellStyle name="40% - 强调文字颜色 3 2 2 2 2 2 2 3" xfId="1591" xr:uid="{00000000-0005-0000-0000-000067060000}"/>
    <cellStyle name="40% - 强调文字颜色 3 2 2 2 2 2 2 3 2" xfId="7488" xr:uid="{00000000-0005-0000-0000-0000701D0000}"/>
    <cellStyle name="40% - 强调文字颜色 3 2 2 2 2 2 2 3 3" xfId="28392" xr:uid="{00000000-0005-0000-0000-0000186F0000}"/>
    <cellStyle name="40% - 强调文字颜色 3 2 2 2 2 2 2 4" xfId="1596" xr:uid="{00000000-0005-0000-0000-00006C060000}"/>
    <cellStyle name="40% - 强调文字颜色 3 2 2 2 2 2 2 4 2" xfId="28393" xr:uid="{00000000-0005-0000-0000-0000196F0000}"/>
    <cellStyle name="40% - 强调文字颜色 3 2 2 2 2 2 2 4 3" xfId="28394" xr:uid="{00000000-0005-0000-0000-00001A6F0000}"/>
    <cellStyle name="40% - 强调文字颜色 3 2 2 2 2 2 2 5" xfId="631" xr:uid="{00000000-0005-0000-0000-0000A7020000}"/>
    <cellStyle name="40% - 强调文字颜色 3 2 2 2 2 2 2 5 2" xfId="28396" xr:uid="{00000000-0005-0000-0000-00001C6F0000}"/>
    <cellStyle name="40% - 强调文字颜色 3 2 2 2 2 2 2 6" xfId="19071" xr:uid="{00000000-0005-0000-0000-0000AF4A0000}"/>
    <cellStyle name="40% - 强调文字颜色 3 2 2 2 2 2 2 7" xfId="10272" xr:uid="{00000000-0005-0000-0000-000050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8" xr:uid="{00000000-0005-0000-0000-000048270000}"/>
    <cellStyle name="40% - 强调文字颜色 3 2 2 2 2 2 3 2 4" xfId="22515" xr:uid="{00000000-0005-0000-0000-000023580000}"/>
    <cellStyle name="40% - 强调文字颜色 3 2 2 2 2 2 3 3" xfId="7493" xr:uid="{00000000-0005-0000-0000-000075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71" xr:uid="{00000000-0005-0000-0000-000087270000}"/>
    <cellStyle name="40% - 强调文字颜色 3 2 2 2 2 2 3 3 4" xfId="19340" xr:uid="{00000000-0005-0000-0000-0000BC4B0000}"/>
    <cellStyle name="40% - 强调文字颜色 3 2 2 2 2 2 3 4" xfId="7495" xr:uid="{00000000-0005-0000-0000-0000771D0000}"/>
    <cellStyle name="40% - 强调文字颜色 3 2 2 2 2 2 3 4 2" xfId="28406" xr:uid="{00000000-0005-0000-0000-0000266F0000}"/>
    <cellStyle name="40% - 强调文字颜色 3 2 2 2 2 2 3 4 3" xfId="28407" xr:uid="{00000000-0005-0000-0000-0000276F0000}"/>
    <cellStyle name="40% - 强调文字颜色 3 2 2 2 2 2 3 5" xfId="28410" xr:uid="{00000000-0005-0000-0000-00002A6F0000}"/>
    <cellStyle name="40% - 强调文字颜色 3 2 2 2 2 2 3 5 2" xfId="28411" xr:uid="{00000000-0005-0000-0000-00002B6F0000}"/>
    <cellStyle name="40% - 强调文字颜色 3 2 2 2 2 2 3 5 3" xfId="28412" xr:uid="{00000000-0005-0000-0000-00002C6F0000}"/>
    <cellStyle name="40% - 强调文字颜色 3 2 2 2 2 2 3 6" xfId="19166" xr:uid="{00000000-0005-0000-0000-00000E4B0000}"/>
    <cellStyle name="40% - 强调文字颜色 3 2 2 2 2 2 3 7" xfId="19171" xr:uid="{00000000-0005-0000-0000-0000134B0000}"/>
    <cellStyle name="40% - 强调文字颜色 3 2 2 2 2 2 4" xfId="4592" xr:uid="{00000000-0005-0000-0000-000020120000}"/>
    <cellStyle name="40% - 强调文字颜色 3 2 2 2 2 2 4 2" xfId="5531" xr:uid="{00000000-0005-0000-0000-0000CB150000}"/>
    <cellStyle name="40% - 强调文字颜色 3 2 2 2 2 2 4 2 2" xfId="28415" xr:uid="{00000000-0005-0000-0000-00002F6F0000}"/>
    <cellStyle name="40% - 强调文字颜色 3 2 2 2 2 2 4 2 3" xfId="28416" xr:uid="{00000000-0005-0000-0000-0000306F0000}"/>
    <cellStyle name="40% - 强调文字颜色 3 2 2 2 2 2 4 3" xfId="5534" xr:uid="{00000000-0005-0000-0000-0000CE150000}"/>
    <cellStyle name="40% - 强调文字颜色 3 2 2 2 2 2 4 3 2" xfId="28417" xr:uid="{00000000-0005-0000-0000-0000316F0000}"/>
    <cellStyle name="40% - 强调文字颜色 3 2 2 2 2 2 4 3 3" xfId="28418" xr:uid="{00000000-0005-0000-0000-0000326F0000}"/>
    <cellStyle name="40% - 强调文字颜色 3 2 2 2 2 2 4 4" xfId="7498" xr:uid="{00000000-0005-0000-0000-00007A1D0000}"/>
    <cellStyle name="40% - 强调文字颜色 3 2 2 2 2 2 4 4 2" xfId="28419" xr:uid="{00000000-0005-0000-0000-0000336F0000}"/>
    <cellStyle name="40% - 强调文字颜色 3 2 2 2 2 2 4 5" xfId="28420" xr:uid="{00000000-0005-0000-0000-0000346F0000}"/>
    <cellStyle name="40% - 强调文字颜色 3 2 2 2 2 2 4 6" xfId="19207" xr:uid="{00000000-0005-0000-0000-0000374B0000}"/>
    <cellStyle name="40% - 强调文字颜色 3 2 2 2 2 2 5" xfId="4594" xr:uid="{00000000-0005-0000-0000-000022120000}"/>
    <cellStyle name="40% - 强调文字颜色 3 2 2 2 2 2 5 2" xfId="28422" xr:uid="{00000000-0005-0000-0000-0000366F0000}"/>
    <cellStyle name="40% - 强调文字颜色 3 2 2 2 2 2 5 2 2" xfId="5734" xr:uid="{00000000-0005-0000-0000-000096160000}"/>
    <cellStyle name="40% - 强调文字颜色 3 2 2 2 2 2 5 2 3" xfId="1756" xr:uid="{00000000-0005-0000-0000-00000C070000}"/>
    <cellStyle name="40% - 强调文字颜色 3 2 2 2 2 2 5 3" xfId="28423" xr:uid="{00000000-0005-0000-0000-0000376F0000}"/>
    <cellStyle name="40% - 强调文字颜色 3 2 2 2 2 2 5 3 2" xfId="5503" xr:uid="{00000000-0005-0000-0000-0000AF150000}"/>
    <cellStyle name="40% - 强调文字颜色 3 2 2 2 2 2 5 3 3" xfId="28424" xr:uid="{00000000-0005-0000-0000-0000386F0000}"/>
    <cellStyle name="40% - 强调文字颜色 3 2 2 2 2 2 5 4" xfId="28425" xr:uid="{00000000-0005-0000-0000-0000396F0000}"/>
    <cellStyle name="40% - 强调文字颜色 3 2 2 2 2 2 5 4 2" xfId="5754" xr:uid="{00000000-0005-0000-0000-0000AA160000}"/>
    <cellStyle name="40% - 强调文字颜色 3 2 2 2 2 2 5 5" xfId="22716" xr:uid="{00000000-0005-0000-0000-0000EC580000}"/>
    <cellStyle name="40% - 强调文字颜色 3 2 2 2 2 2 5 6" xfId="19220" xr:uid="{00000000-0005-0000-0000-0000444B0000}"/>
    <cellStyle name="40% - 强调文字颜色 3 2 2 2 2 2 6" xfId="5537" xr:uid="{00000000-0005-0000-0000-0000D1150000}"/>
    <cellStyle name="40% - 强调文字颜色 3 2 2 2 2 2 6 2" xfId="28426" xr:uid="{00000000-0005-0000-0000-00003A6F0000}"/>
    <cellStyle name="40% - 强调文字颜色 3 2 2 2 2 2 6 2 2" xfId="5766" xr:uid="{00000000-0005-0000-0000-0000B6160000}"/>
    <cellStyle name="40% - 强调文字颜色 3 2 2 2 2 2 6 2 3" xfId="1793" xr:uid="{00000000-0005-0000-0000-000031070000}"/>
    <cellStyle name="40% - 强调文字颜色 3 2 2 2 2 2 6 3" xfId="22198" xr:uid="{00000000-0005-0000-0000-0000E6560000}"/>
    <cellStyle name="40% - 强调文字颜色 3 2 2 2 2 2 6 3 2" xfId="5780" xr:uid="{00000000-0005-0000-0000-0000C4160000}"/>
    <cellStyle name="40% - 强调文字颜色 3 2 2 2 2 2 6 4" xfId="28427" xr:uid="{00000000-0005-0000-0000-00003B6F0000}"/>
    <cellStyle name="40% - 强调文字颜色 3 2 2 2 2 2 6 5" xfId="28429" xr:uid="{00000000-0005-0000-0000-00003D6F0000}"/>
    <cellStyle name="40% - 强调文字颜色 3 2 2 2 2 2 7" xfId="23666" xr:uid="{00000000-0005-0000-0000-0000A25C0000}"/>
    <cellStyle name="40% - 强调文字颜色 3 2 2 2 2 2 7 2" xfId="8072" xr:uid="{00000000-0005-0000-0000-0000B81F0000}"/>
    <cellStyle name="40% - 强调文字颜色 3 2 2 2 2 2 7 2 2" xfId="5804" xr:uid="{00000000-0005-0000-0000-0000DC160000}"/>
    <cellStyle name="40% - 强调文字颜色 3 2 2 2 2 2 7 3" xfId="8075" xr:uid="{00000000-0005-0000-0000-0000BB1F0000}"/>
    <cellStyle name="40% - 强调文字颜色 3 2 2 2 2 2 7 4" xfId="8080" xr:uid="{00000000-0005-0000-0000-0000C01F0000}"/>
    <cellStyle name="40% - 强调文字颜色 3 2 2 2 2 2 8" xfId="28430" xr:uid="{00000000-0005-0000-0000-00003E6F0000}"/>
    <cellStyle name="40% - 强调文字颜色 3 2 2 2 2 2 8 2" xfId="28431" xr:uid="{00000000-0005-0000-0000-00003F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0" xr:uid="{00000000-0005-0000-0000-0000486F0000}"/>
    <cellStyle name="40% - 强调文字颜色 3 2 2 2 2 3 2 2 2 3" xfId="28442" xr:uid="{00000000-0005-0000-0000-00004A6F0000}"/>
    <cellStyle name="40% - 强调文字颜色 3 2 2 2 2 3 2 2 3" xfId="28443" xr:uid="{00000000-0005-0000-0000-00004B6F0000}"/>
    <cellStyle name="40% - 强调文字颜色 3 2 2 2 2 3 2 2 3 2" xfId="13824" xr:uid="{00000000-0005-0000-0000-000030360000}"/>
    <cellStyle name="40% - 强调文字颜色 3 2 2 2 2 3 2 2 4" xfId="22548" xr:uid="{00000000-0005-0000-0000-000044580000}"/>
    <cellStyle name="40% - 强调文字颜色 3 2 2 2 2 3 2 3" xfId="28445" xr:uid="{00000000-0005-0000-0000-00004D6F0000}"/>
    <cellStyle name="40% - 强调文字颜色 3 2 2 2 2 3 2 3 2" xfId="27881" xr:uid="{00000000-0005-0000-0000-0000196D0000}"/>
    <cellStyle name="40% - 强调文字颜色 3 2 2 2 2 3 2 3 2 2" xfId="28446" xr:uid="{00000000-0005-0000-0000-00004E6F0000}"/>
    <cellStyle name="40% - 强调文字颜色 3 2 2 2 2 3 2 3 2 3" xfId="3497" xr:uid="{00000000-0005-0000-0000-0000D90D0000}"/>
    <cellStyle name="40% - 强调文字颜色 3 2 2 2 2 3 2 3 3" xfId="27883" xr:uid="{00000000-0005-0000-0000-00001B6D0000}"/>
    <cellStyle name="40% - 强调文字颜色 3 2 2 2 2 3 2 3 4" xfId="27836" xr:uid="{00000000-0005-0000-0000-0000EC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7" xr:uid="{00000000-0005-0000-0000-000069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5" xr:uid="{00000000-0005-0000-0000-00001F570000}"/>
    <cellStyle name="40% - 强调文字颜色 3 2 2 2 2 3 3 2 2 2" xfId="22258" xr:uid="{00000000-0005-0000-0000-000022570000}"/>
    <cellStyle name="40% - 强调文字颜色 3 2 2 2 2 3 3 2 2 3" xfId="22264" xr:uid="{00000000-0005-0000-0000-000028570000}"/>
    <cellStyle name="40% - 强调文字颜色 3 2 2 2 2 3 3 2 3" xfId="22266" xr:uid="{00000000-0005-0000-0000-00002A570000}"/>
    <cellStyle name="40% - 强调文字颜色 3 2 2 2 2 3 3 2 4" xfId="22269" xr:uid="{00000000-0005-0000-0000-00002D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8" xr:uid="{00000000-0005-0000-0000-00005A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6" xr:uid="{00000000-0005-0000-0000-00007C4B0000}"/>
    <cellStyle name="40% - 强调文字颜色 3 2 2 2 2 3 3 7" xfId="19280" xr:uid="{00000000-0005-0000-0000-0000804B0000}"/>
    <cellStyle name="40% - 强调文字颜色 3 2 2 2 2 3 4" xfId="4608" xr:uid="{00000000-0005-0000-0000-000030120000}"/>
    <cellStyle name="40% - 强调文字颜色 3 2 2 2 2 3 5" xfId="5542" xr:uid="{00000000-0005-0000-0000-0000D6150000}"/>
    <cellStyle name="40% - 强调文字颜色 3 2 2 2 2 3 6" xfId="673" xr:uid="{00000000-0005-0000-0000-0000D1020000}"/>
    <cellStyle name="40% - 强调文字颜色 3 2 2 2 2 4" xfId="23768" xr:uid="{00000000-0005-0000-0000-0000085D0000}"/>
    <cellStyle name="40% - 强调文字颜色 3 2 2 2 2 4 2" xfId="28466" xr:uid="{00000000-0005-0000-0000-0000626F0000}"/>
    <cellStyle name="40% - 强调文字颜色 3 2 2 2 2 4 2 2" xfId="28467" xr:uid="{00000000-0005-0000-0000-0000636F0000}"/>
    <cellStyle name="40% - 强调文字颜色 3 2 2 2 2 4 2 2 2" xfId="22918" xr:uid="{00000000-0005-0000-0000-0000B6590000}"/>
    <cellStyle name="40% - 强调文字颜色 3 2 2 2 2 4 2 3" xfId="28468" xr:uid="{00000000-0005-0000-0000-0000646F0000}"/>
    <cellStyle name="40% - 强调文字颜色 3 2 2 2 2 4 2 3 2" xfId="28469" xr:uid="{00000000-0005-0000-0000-0000656F0000}"/>
    <cellStyle name="40% - 强调文字颜色 3 2 2 2 2 4 2 4" xfId="28470" xr:uid="{00000000-0005-0000-0000-0000666F0000}"/>
    <cellStyle name="40% - 强调文字颜色 3 2 2 2 2 4 3" xfId="28473" xr:uid="{00000000-0005-0000-0000-0000696F0000}"/>
    <cellStyle name="40% - 强调文字颜色 3 2 2 2 2 4 3 2" xfId="28474" xr:uid="{00000000-0005-0000-0000-00006A6F0000}"/>
    <cellStyle name="40% - 强调文字颜色 3 2 2 2 2 4 3 3" xfId="28476" xr:uid="{00000000-0005-0000-0000-00006C6F0000}"/>
    <cellStyle name="40% - 强调文字颜色 3 2 2 2 2 4 4" xfId="5547" xr:uid="{00000000-0005-0000-0000-0000DB150000}"/>
    <cellStyle name="40% - 强调文字颜色 3 2 2 2 2 4 5" xfId="5552" xr:uid="{00000000-0005-0000-0000-0000E0150000}"/>
    <cellStyle name="40% - 强调文字颜色 3 2 2 2 2 4 6" xfId="1432" xr:uid="{00000000-0005-0000-0000-0000C8050000}"/>
    <cellStyle name="40% - 强调文字颜色 3 2 2 2 2 5" xfId="23770" xr:uid="{00000000-0005-0000-0000-00000A5D0000}"/>
    <cellStyle name="40% - 强调文字颜色 3 2 2 2 2 5 2" xfId="28478" xr:uid="{00000000-0005-0000-0000-00006E6F0000}"/>
    <cellStyle name="40% - 强调文字颜色 3 2 2 2 2 5 2 2" xfId="28480" xr:uid="{00000000-0005-0000-0000-0000706F0000}"/>
    <cellStyle name="40% - 强调文字颜色 3 2 2 2 2 5 2 2 2" xfId="14076" xr:uid="{00000000-0005-0000-0000-00002C370000}"/>
    <cellStyle name="40% - 强调文字颜色 3 2 2 2 2 5 2 3" xfId="28481" xr:uid="{00000000-0005-0000-0000-0000716F0000}"/>
    <cellStyle name="40% - 强调文字颜色 3 2 2 2 2 5 2 4" xfId="438" xr:uid="{00000000-0005-0000-0000-0000E6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59" xr:uid="{00000000-0005-0000-0000-0000FB010000}"/>
    <cellStyle name="40% - 强调文字颜色 3 2 2 2 2 5 4" xfId="2022" xr:uid="{00000000-0005-0000-0000-000016080000}"/>
    <cellStyle name="40% - 强调文字颜色 3 2 2 2 2 5 4 2" xfId="28486" xr:uid="{00000000-0005-0000-0000-0000766F0000}"/>
    <cellStyle name="40% - 强调文字颜色 3 2 2 2 2 5 5" xfId="28488" xr:uid="{00000000-0005-0000-0000-0000786F0000}"/>
    <cellStyle name="40% - 强调文字颜色 3 2 2 2 2 5 6" xfId="28490" xr:uid="{00000000-0005-0000-0000-00007A6F0000}"/>
    <cellStyle name="40% - 强调文字颜色 3 2 2 2 2 6" xfId="28493" xr:uid="{00000000-0005-0000-0000-00007D6F0000}"/>
    <cellStyle name="40% - 强调文字颜色 3 2 2 2 2 6 2" xfId="28496" xr:uid="{00000000-0005-0000-0000-0000806F0000}"/>
    <cellStyle name="40% - 强调文字颜色 3 2 2 2 2 6 2 2" xfId="28499" xr:uid="{00000000-0005-0000-0000-0000836F0000}"/>
    <cellStyle name="40% - 强调文字颜色 3 2 2 2 2 6 2 2 2" xfId="28501" xr:uid="{00000000-0005-0000-0000-0000856F0000}"/>
    <cellStyle name="40% - 强调文字颜色 3 2 2 2 2 6 2 3" xfId="28503" xr:uid="{00000000-0005-0000-0000-0000876F0000}"/>
    <cellStyle name="40% - 强调文字颜色 3 2 2 2 2 6 2 4" xfId="28505" xr:uid="{00000000-0005-0000-0000-0000896F0000}"/>
    <cellStyle name="40% - 强调文字颜色 3 2 2 2 2 6 3" xfId="28510" xr:uid="{00000000-0005-0000-0000-00008E6F0000}"/>
    <cellStyle name="40% - 强调文字颜色 3 2 2 2 2 6 3 2" xfId="28513" xr:uid="{00000000-0005-0000-0000-0000916F0000}"/>
    <cellStyle name="40% - 强调文字颜色 3 2 2 2 2 6 3 3" xfId="28516" xr:uid="{00000000-0005-0000-0000-0000946F0000}"/>
    <cellStyle name="40% - 强调文字颜色 3 2 2 2 2 6 4" xfId="6347" xr:uid="{00000000-0005-0000-0000-0000FB180000}"/>
    <cellStyle name="40% - 强调文字颜色 3 2 2 2 2 6 4 2" xfId="6352" xr:uid="{00000000-0005-0000-0000-000000190000}"/>
    <cellStyle name="40% - 强调文字颜色 3 2 2 2 2 6 5" xfId="6358" xr:uid="{00000000-0005-0000-0000-000006190000}"/>
    <cellStyle name="40% - 强调文字颜色 3 2 2 2 2 6 6" xfId="1825" xr:uid="{00000000-0005-0000-0000-000051070000}"/>
    <cellStyle name="40% - 强调文字颜色 3 2 2 2 2 7" xfId="28518" xr:uid="{00000000-0005-0000-0000-0000966F0000}"/>
    <cellStyle name="40% - 强调文字颜色 3 2 2 2 2 7 2" xfId="28521" xr:uid="{00000000-0005-0000-0000-0000996F0000}"/>
    <cellStyle name="40% - 强调文字颜色 3 2 2 2 2 7 2 2" xfId="28524" xr:uid="{00000000-0005-0000-0000-00009C6F0000}"/>
    <cellStyle name="40% - 强调文字颜色 3 2 2 2 2 7 2 3" xfId="28526" xr:uid="{00000000-0005-0000-0000-00009E6F0000}"/>
    <cellStyle name="40% - 强调文字颜色 3 2 2 2 2 7 3" xfId="28528" xr:uid="{00000000-0005-0000-0000-0000A06F0000}"/>
    <cellStyle name="40% - 强调文字颜色 3 2 2 2 2 7 3 2" xfId="28531" xr:uid="{00000000-0005-0000-0000-0000A36F0000}"/>
    <cellStyle name="40% - 强调文字颜色 3 2 2 2 2 7 4" xfId="6366" xr:uid="{00000000-0005-0000-0000-00000E190000}"/>
    <cellStyle name="40% - 强调文字颜色 3 2 2 2 2 7 5" xfId="6375" xr:uid="{00000000-0005-0000-0000-000017190000}"/>
    <cellStyle name="40% - 强调文字颜色 3 2 2 2 2 8" xfId="28532" xr:uid="{00000000-0005-0000-0000-0000A46F0000}"/>
    <cellStyle name="40% - 强调文字颜色 3 2 2 2 2 8 2" xfId="28535" xr:uid="{00000000-0005-0000-0000-0000A7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4" xr:uid="{00000000-0005-0000-0000-000020190000}"/>
    <cellStyle name="40% - 强调文字颜色 3 2 2 2 2 8 5" xfId="6391" xr:uid="{00000000-0005-0000-0000-000027190000}"/>
    <cellStyle name="40% - 强调文字颜色 3 2 2 2 2 9" xfId="23185" xr:uid="{00000000-0005-0000-0000-0000C15A0000}"/>
    <cellStyle name="40% - 强调文字颜色 3 2 2 2 2 9 2" xfId="23190" xr:uid="{00000000-0005-0000-0000-0000C65A0000}"/>
    <cellStyle name="40% - 强调文字颜色 3 2 2 2 2 9 3" xfId="23192" xr:uid="{00000000-0005-0000-0000-0000C85A0000}"/>
    <cellStyle name="40% - 强调文字颜色 3 2 2 2 3" xfId="28542" xr:uid="{00000000-0005-0000-0000-0000AE6F0000}"/>
    <cellStyle name="40% - 强调文字颜色 3 2 2 2 3 2" xfId="28543" xr:uid="{00000000-0005-0000-0000-0000AF6F0000}"/>
    <cellStyle name="40% - 强调文字颜色 3 2 2 2 3 2 2" xfId="7731" xr:uid="{00000000-0005-0000-0000-0000631E0000}"/>
    <cellStyle name="40% - 强调文字颜色 3 2 2 2 4" xfId="28544" xr:uid="{00000000-0005-0000-0000-0000B06F0000}"/>
    <cellStyle name="40% - 强调文字颜色 3 2 2 2 4 2" xfId="28546" xr:uid="{00000000-0005-0000-0000-0000B26F0000}"/>
    <cellStyle name="40% - 强调文字颜色 3 2 2 2 4 2 2" xfId="28547" xr:uid="{00000000-0005-0000-0000-0000B36F0000}"/>
    <cellStyle name="40% - 强调文字颜色 3 2 2 2 4 3" xfId="28548" xr:uid="{00000000-0005-0000-0000-0000B46F0000}"/>
    <cellStyle name="40% - 强调文字颜色 3 2 2 2 4 4" xfId="28552" xr:uid="{00000000-0005-0000-0000-0000B86F0000}"/>
    <cellStyle name="40% - 强调文字颜色 3 2 2 2 5" xfId="28553" xr:uid="{00000000-0005-0000-0000-0000B96F0000}"/>
    <cellStyle name="40% - 强调文字颜色 3 2 2 2 6" xfId="18342" xr:uid="{00000000-0005-0000-0000-0000D6470000}"/>
    <cellStyle name="40% - 强调文字颜色 3 2 2 2 6 2" xfId="3830" xr:uid="{00000000-0005-0000-0000-000026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2" xr:uid="{00000000-0005-0000-0000-0000E6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2" xr:uid="{00000000-0005-0000-0000-0000BC3E0000}"/>
    <cellStyle name="40% - 强调文字颜色 3 2 2 3 15" xfId="28563" xr:uid="{00000000-0005-0000-0000-0000C36F0000}"/>
    <cellStyle name="40% - 强调文字颜色 3 2 2 3 15 2" xfId="23296" xr:uid="{00000000-0005-0000-0000-000030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0" xr:uid="{00000000-0005-0000-0000-0000CA6F0000}"/>
    <cellStyle name="40% - 强调文字颜色 3 2 2 3 2 11" xfId="28573" xr:uid="{00000000-0005-0000-0000-0000CD6F0000}"/>
    <cellStyle name="40% - 强调文字颜色 3 2 2 3 2 11 2" xfId="28575" xr:uid="{00000000-0005-0000-0000-0000CF6F0000}"/>
    <cellStyle name="40% - 强调文字颜色 3 2 2 3 2 12" xfId="28578" xr:uid="{00000000-0005-0000-0000-0000D26F0000}"/>
    <cellStyle name="40% - 强调文字颜色 3 2 2 3 2 12 2" xfId="21320" xr:uid="{00000000-0005-0000-0000-000078530000}"/>
    <cellStyle name="40% - 强调文字颜色 3 2 2 3 2 13" xfId="28580" xr:uid="{00000000-0005-0000-0000-0000D46F0000}"/>
    <cellStyle name="40% - 强调文字颜色 3 2 2 3 2 13 2" xfId="21437" xr:uid="{00000000-0005-0000-0000-0000ED530000}"/>
    <cellStyle name="40% - 强调文字颜色 3 2 2 3 2 14" xfId="28582" xr:uid="{00000000-0005-0000-0000-0000D66F0000}"/>
    <cellStyle name="40% - 强调文字颜色 3 2 2 3 2 15" xfId="28583" xr:uid="{00000000-0005-0000-0000-0000D76F0000}"/>
    <cellStyle name="40% - 强调文字颜色 3 2 2 3 2 2" xfId="28584" xr:uid="{00000000-0005-0000-0000-0000D86F0000}"/>
    <cellStyle name="40% - 强调文字颜色 3 2 2 3 2 2 2" xfId="8815" xr:uid="{00000000-0005-0000-0000-00009F220000}"/>
    <cellStyle name="40% - 强调文字颜色 3 2 2 3 2 2 2 2" xfId="28586" xr:uid="{00000000-0005-0000-0000-0000DA6F0000}"/>
    <cellStyle name="40% - 强调文字颜色 3 2 2 3 2 2 2 2 2" xfId="28587" xr:uid="{00000000-0005-0000-0000-0000DB6F0000}"/>
    <cellStyle name="40% - 强调文字颜色 3 2 2 3 2 2 2 2 2 2" xfId="28588" xr:uid="{00000000-0005-0000-0000-0000DC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9" xr:uid="{00000000-0005-0000-0000-0000D1580000}"/>
    <cellStyle name="40% - 强调文字颜色 3 2 2 3 2 2 2 3" xfId="15917" xr:uid="{00000000-0005-0000-0000-00005D3E0000}"/>
    <cellStyle name="40% - 强调文字颜色 3 2 2 3 2 2 2 3 2" xfId="23085" xr:uid="{00000000-0005-0000-0000-00005D5A0000}"/>
    <cellStyle name="40% - 强调文字颜色 3 2 2 3 2 2 2 3 2 2" xfId="23088" xr:uid="{00000000-0005-0000-0000-0000605A0000}"/>
    <cellStyle name="40% - 强调文字颜色 3 2 2 3 2 2 2 3 2 3" xfId="23091" xr:uid="{00000000-0005-0000-0000-0000635A0000}"/>
    <cellStyle name="40% - 强调文字颜色 3 2 2 3 2 2 2 3 3" xfId="23095" xr:uid="{00000000-0005-0000-0000-0000675A0000}"/>
    <cellStyle name="40% - 强调文字颜色 3 2 2 3 2 2 2 3 4" xfId="20339" xr:uid="{00000000-0005-0000-0000-0000A34F0000}"/>
    <cellStyle name="40% - 强调文字颜色 3 2 2 3 2 2 2 4" xfId="20392" xr:uid="{00000000-0005-0000-0000-0000D84F0000}"/>
    <cellStyle name="40% - 强调文字颜色 3 2 2 3 2 2 2 4 2" xfId="23098" xr:uid="{00000000-0005-0000-0000-00006A5A0000}"/>
    <cellStyle name="40% - 强调文字颜色 3 2 2 3 2 2 2 4 2 2" xfId="18695" xr:uid="{00000000-0005-0000-0000-000037490000}"/>
    <cellStyle name="40% - 强调文字颜色 3 2 2 3 2 2 2 4 3" xfId="23102" xr:uid="{00000000-0005-0000-0000-00006E5A0000}"/>
    <cellStyle name="40% - 强调文字颜色 3 2 2 3 2 2 2 5" xfId="20395" xr:uid="{00000000-0005-0000-0000-0000DB4F0000}"/>
    <cellStyle name="40% - 强调文字颜色 3 2 2 3 2 2 2 5 2" xfId="23107" xr:uid="{00000000-0005-0000-0000-0000735A0000}"/>
    <cellStyle name="40% - 强调文字颜色 3 2 2 3 2 2 2 6" xfId="21956" xr:uid="{00000000-0005-0000-0000-0000F4550000}"/>
    <cellStyle name="40% - 强调文字颜色 3 2 2 3 2 2 2 6 2" xfId="14479" xr:uid="{00000000-0005-0000-0000-0000BF380000}"/>
    <cellStyle name="40% - 强调文字颜色 3 2 2 3 2 2 2 7" xfId="3362" xr:uid="{00000000-0005-0000-0000-0000520D0000}"/>
    <cellStyle name="40% - 强调文字颜色 3 2 2 3 2 2 3" xfId="8817" xr:uid="{00000000-0005-0000-0000-0000A1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2" xr:uid="{00000000-0005-0000-0000-0000B0220000}"/>
    <cellStyle name="40% - 强调文字颜色 3 2 2 3 2 3 2 2" xfId="12500" xr:uid="{00000000-0005-0000-0000-000004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5" xr:uid="{00000000-0005-0000-0000-0000B3220000}"/>
    <cellStyle name="40% - 强调文字颜色 3 2 2 3 2 3 3 2" xfId="22197" xr:uid="{00000000-0005-0000-0000-0000E5560000}"/>
    <cellStyle name="40% - 强调文字颜色 3 2 2 3 2 3 3 2 2" xfId="22200" xr:uid="{00000000-0005-0000-0000-0000E8560000}"/>
    <cellStyle name="40% - 强调文字颜色 3 2 2 3 2 3 3 2 3" xfId="28428" xr:uid="{00000000-0005-0000-0000-00003C6F0000}"/>
    <cellStyle name="40% - 强调文字颜色 3 2 2 3 2 3 3 3" xfId="22203" xr:uid="{00000000-0005-0000-0000-0000EB560000}"/>
    <cellStyle name="40% - 强调文字颜色 3 2 2 3 2 3 3 3 2" xfId="8077" xr:uid="{00000000-0005-0000-0000-0000BD1F0000}"/>
    <cellStyle name="40% - 强调文字颜色 3 2 2 3 2 3 3 4" xfId="23124" xr:uid="{00000000-0005-0000-0000-0000845A0000}"/>
    <cellStyle name="40% - 强调文字颜色 3 2 2 3 2 3 4" xfId="12502" xr:uid="{00000000-0005-0000-0000-000006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07" xr:uid="{00000000-0005-0000-0000-0000EF6F0000}"/>
    <cellStyle name="40% - 强调文字颜色 3 2 2 3 2 3 6 2" xfId="28611" xr:uid="{00000000-0005-0000-0000-0000F36F0000}"/>
    <cellStyle name="40% - 强调文字颜色 3 2 2 3 2 3 7" xfId="28613" xr:uid="{00000000-0005-0000-0000-0000F56F0000}"/>
    <cellStyle name="40% - 强调文字颜色 3 2 2 3 2 3 8" xfId="28615" xr:uid="{00000000-0005-0000-0000-0000F76F0000}"/>
    <cellStyle name="40% - 强调文字颜色 3 2 2 3 2 4" xfId="7885" xr:uid="{00000000-0005-0000-0000-0000FD1E0000}"/>
    <cellStyle name="40% - 强调文字颜色 3 2 2 3 2 4 2" xfId="7890" xr:uid="{00000000-0005-0000-0000-0000021F0000}"/>
    <cellStyle name="40% - 强调文字颜色 3 2 2 3 2 4 2 2" xfId="7894" xr:uid="{00000000-0005-0000-0000-0000061F0000}"/>
    <cellStyle name="40% - 强调文字颜色 3 2 2 3 2 4 2 2 2" xfId="12512" xr:uid="{00000000-0005-0000-0000-000010310000}"/>
    <cellStyle name="40% - 强调文字颜色 3 2 2 3 2 4 2 3" xfId="7898" xr:uid="{00000000-0005-0000-0000-00000A1F0000}"/>
    <cellStyle name="40% - 强调文字颜色 3 2 2 3 2 4 2 4" xfId="4959" xr:uid="{00000000-0005-0000-0000-00008F130000}"/>
    <cellStyle name="40% - 强调文字颜色 3 2 2 3 2 4 3" xfId="7901" xr:uid="{00000000-0005-0000-0000-00000D1F0000}"/>
    <cellStyle name="40% - 强调文字颜色 3 2 2 3 2 4 3 2" xfId="12514" xr:uid="{00000000-0005-0000-0000-000012310000}"/>
    <cellStyle name="40% - 强调文字颜色 3 2 2 3 2 4 3 2 2" xfId="23673" xr:uid="{00000000-0005-0000-0000-0000A95C0000}"/>
    <cellStyle name="40% - 强调文字颜色 3 2 2 3 2 4 3 3" xfId="12516" xr:uid="{00000000-0005-0000-0000-000014310000}"/>
    <cellStyle name="40% - 强调文字颜色 3 2 2 3 2 4 3 4" xfId="4968" xr:uid="{00000000-0005-0000-0000-000098130000}"/>
    <cellStyle name="40% - 强调文字颜色 3 2 2 3 2 4 4" xfId="7905" xr:uid="{00000000-0005-0000-0000-0000111F0000}"/>
    <cellStyle name="40% - 强调文字颜色 3 2 2 3 2 4 4 2" xfId="12518" xr:uid="{00000000-0005-0000-0000-000016310000}"/>
    <cellStyle name="40% - 强调文字颜色 3 2 2 3 2 4 5" xfId="12520" xr:uid="{00000000-0005-0000-0000-000018310000}"/>
    <cellStyle name="40% - 强调文字颜色 3 2 2 3 2 4 6" xfId="2242" xr:uid="{00000000-0005-0000-0000-0000F2080000}"/>
    <cellStyle name="40% - 强调文字颜色 3 2 2 3 2 5" xfId="7908" xr:uid="{00000000-0005-0000-0000-0000141F0000}"/>
    <cellStyle name="40% - 强调文字颜色 3 2 2 3 2 5 2" xfId="7911" xr:uid="{00000000-0005-0000-0000-0000171F0000}"/>
    <cellStyle name="40% - 强调文字颜色 3 2 2 3 2 5 2 2" xfId="7913" xr:uid="{00000000-0005-0000-0000-0000191F0000}"/>
    <cellStyle name="40% - 强调文字颜色 3 2 2 3 2 5 2 3" xfId="7915" xr:uid="{00000000-0005-0000-0000-00001B1F0000}"/>
    <cellStyle name="40% - 强调文字颜色 3 2 2 3 2 5 3" xfId="7917" xr:uid="{00000000-0005-0000-0000-00001D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18" xr:uid="{00000000-0005-0000-0000-0000FA6F0000}"/>
    <cellStyle name="40% - 强调文字颜色 3 2 2 3 2 6" xfId="7922" xr:uid="{00000000-0005-0000-0000-0000221F0000}"/>
    <cellStyle name="40% - 强调文字颜色 3 2 2 3 2 6 2" xfId="7925" xr:uid="{00000000-0005-0000-0000-0000251F0000}"/>
    <cellStyle name="40% - 强调文字颜色 3 2 2 3 2 6 2 2" xfId="28621" xr:uid="{00000000-0005-0000-0000-0000FD6F0000}"/>
    <cellStyle name="40% - 强调文字颜色 3 2 2 3 2 6 2 3" xfId="28623" xr:uid="{00000000-0005-0000-0000-0000FF6F0000}"/>
    <cellStyle name="40% - 强调文字颜色 3 2 2 3 2 6 3" xfId="7928" xr:uid="{00000000-0005-0000-0000-0000281F0000}"/>
    <cellStyle name="40% - 强调文字颜色 3 2 2 3 2 6 3 2" xfId="28626" xr:uid="{00000000-0005-0000-0000-000002700000}"/>
    <cellStyle name="40% - 强调文字颜色 3 2 2 3 2 6 4" xfId="6440" xr:uid="{00000000-0005-0000-0000-000058190000}"/>
    <cellStyle name="40% - 强调文字颜色 3 2 2 3 2 6 5" xfId="6443" xr:uid="{00000000-0005-0000-0000-00005B190000}"/>
    <cellStyle name="40% - 强调文字颜色 3 2 2 3 2 7" xfId="7931" xr:uid="{00000000-0005-0000-0000-00002B1F0000}"/>
    <cellStyle name="40% - 强调文字颜色 3 2 2 3 2 7 2" xfId="28628" xr:uid="{00000000-0005-0000-0000-000004700000}"/>
    <cellStyle name="40% - 强调文字颜色 3 2 2 3 2 7 2 2" xfId="28630" xr:uid="{00000000-0005-0000-0000-000006700000}"/>
    <cellStyle name="40% - 强调文字颜色 3 2 2 3 2 7 2 3" xfId="28632" xr:uid="{00000000-0005-0000-0000-000008700000}"/>
    <cellStyle name="40% - 强调文字颜色 3 2 2 3 2 7 3" xfId="28634" xr:uid="{00000000-0005-0000-0000-00000A700000}"/>
    <cellStyle name="40% - 强调文字颜色 3 2 2 3 2 7 3 2" xfId="28637" xr:uid="{00000000-0005-0000-0000-00000D700000}"/>
    <cellStyle name="40% - 强调文字颜色 3 2 2 3 2 7 4" xfId="28638" xr:uid="{00000000-0005-0000-0000-00000E700000}"/>
    <cellStyle name="40% - 强调文字颜色 3 2 2 3 2 8" xfId="7935" xr:uid="{00000000-0005-0000-0000-00002F1F0000}"/>
    <cellStyle name="40% - 强调文字颜色 3 2 2 3 2 8 2" xfId="28640" xr:uid="{00000000-0005-0000-0000-000010700000}"/>
    <cellStyle name="40% - 强调文字颜色 3 2 2 3 2 8 3" xfId="28642" xr:uid="{00000000-0005-0000-0000-000012700000}"/>
    <cellStyle name="40% - 强调文字颜色 3 2 2 3 2 9" xfId="18201" xr:uid="{00000000-0005-0000-0000-000049470000}"/>
    <cellStyle name="40% - 强调文字颜色 3 2 2 3 2 9 2" xfId="28644" xr:uid="{00000000-0005-0000-0000-000014700000}"/>
    <cellStyle name="40% - 强调文字颜色 3 2 2 3 3" xfId="28646" xr:uid="{00000000-0005-0000-0000-000016700000}"/>
    <cellStyle name="40% - 强调文字颜色 3 2 2 3 3 2" xfId="28647" xr:uid="{00000000-0005-0000-0000-000017700000}"/>
    <cellStyle name="40% - 强调文字颜色 3 2 2 3 3 2 2" xfId="20925" xr:uid="{00000000-0005-0000-0000-0000ED510000}"/>
    <cellStyle name="40% - 强调文字颜色 3 2 2 3 3 2 2 2" xfId="20991" xr:uid="{00000000-0005-0000-0000-00002F520000}"/>
    <cellStyle name="40% - 强调文字颜色 3 2 2 3 3 2 2 2 2" xfId="20993" xr:uid="{00000000-0005-0000-0000-000031520000}"/>
    <cellStyle name="40% - 强调文字颜色 3 2 2 3 3 2 2 2 3" xfId="20997" xr:uid="{00000000-0005-0000-0000-000035520000}"/>
    <cellStyle name="40% - 强调文字颜色 3 2 2 3 3 2 2 3" xfId="21006" xr:uid="{00000000-0005-0000-0000-00003E520000}"/>
    <cellStyle name="40% - 强调文字颜色 3 2 2 3 3 2 2 3 2" xfId="21009" xr:uid="{00000000-0005-0000-0000-000041520000}"/>
    <cellStyle name="40% - 强调文字颜色 3 2 2 3 3 2 2 4" xfId="21023" xr:uid="{00000000-0005-0000-0000-00004F520000}"/>
    <cellStyle name="40% - 强调文字颜色 3 2 2 3 3 2 3" xfId="28648" xr:uid="{00000000-0005-0000-0000-000018700000}"/>
    <cellStyle name="40% - 强调文字颜色 3 2 2 3 3 2 3 2" xfId="21087" xr:uid="{00000000-0005-0000-0000-00008F520000}"/>
    <cellStyle name="40% - 强调文字颜色 3 2 2 3 3 2 3 2 2" xfId="28649" xr:uid="{00000000-0005-0000-0000-000019700000}"/>
    <cellStyle name="40% - 强调文字颜色 3 2 2 3 3 2 3 2 3" xfId="28650" xr:uid="{00000000-0005-0000-0000-00001A700000}"/>
    <cellStyle name="40% - 强调文字颜色 3 2 2 3 3 2 3 3" xfId="21091" xr:uid="{00000000-0005-0000-0000-000093520000}"/>
    <cellStyle name="40% - 强调文字颜色 3 2 2 3 3 2 3 4" xfId="28651" xr:uid="{00000000-0005-0000-0000-00001B700000}"/>
    <cellStyle name="40% - 强调文字颜色 3 2 2 3 3 2 4" xfId="28652" xr:uid="{00000000-0005-0000-0000-00001C700000}"/>
    <cellStyle name="40% - 强调文字颜色 3 2 2 3 3 2 4 2" xfId="5209" xr:uid="{00000000-0005-0000-0000-000089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8" xr:uid="{00000000-0005-0000-0000-0000B8520000}"/>
    <cellStyle name="40% - 强调文字颜色 3 2 2 3 3 2 6" xfId="9595" xr:uid="{00000000-0005-0000-0000-0000AB250000}"/>
    <cellStyle name="40% - 强调文字颜色 3 2 2 3 3 2 6 2" xfId="21156" xr:uid="{00000000-0005-0000-0000-0000D4520000}"/>
    <cellStyle name="40% - 强调文字颜色 3 2 2 3 3 2 7" xfId="28655" xr:uid="{00000000-0005-0000-0000-00001F700000}"/>
    <cellStyle name="40% - 强调文字颜色 3 2 2 3 3 3" xfId="28656" xr:uid="{00000000-0005-0000-0000-000020700000}"/>
    <cellStyle name="40% - 强调文字颜色 3 2 2 3 3 3 2" xfId="12533" xr:uid="{00000000-0005-0000-0000-000025310000}"/>
    <cellStyle name="40% - 强调文字颜色 3 2 2 3 3 3 2 2" xfId="28657" xr:uid="{00000000-0005-0000-0000-000021700000}"/>
    <cellStyle name="40% - 强调文字颜色 3 2 2 3 3 3 2 2 2" xfId="28658" xr:uid="{00000000-0005-0000-0000-000022700000}"/>
    <cellStyle name="40% - 强调文字颜色 3 2 2 3 3 3 2 2 3" xfId="26633" xr:uid="{00000000-0005-0000-0000-000039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8" xr:uid="{00000000-0005-0000-0000-000040570000}"/>
    <cellStyle name="40% - 强调文字颜色 3 2 2 3 3 3 3 2 2" xfId="22290" xr:uid="{00000000-0005-0000-0000-000042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1" xr:uid="{00000000-0005-0000-0000-00008B5A0000}"/>
    <cellStyle name="40% - 强调文字颜色 3 2 2 3 3 3 4 2 2" xfId="23133" xr:uid="{00000000-0005-0000-0000-00008D5A0000}"/>
    <cellStyle name="40% - 强调文字颜色 3 2 2 3 3 3 4 3" xfId="23135" xr:uid="{00000000-0005-0000-0000-00008F5A0000}"/>
    <cellStyle name="40% - 强调文字颜色 3 2 2 3 3 3 5" xfId="28664" xr:uid="{00000000-0005-0000-0000-000028700000}"/>
    <cellStyle name="40% - 强调文字颜色 3 2 2 3 3 3 5 2" xfId="28665" xr:uid="{00000000-0005-0000-0000-000029700000}"/>
    <cellStyle name="40% - 强调文字颜色 3 2 2 3 3 3 5 3" xfId="22318" xr:uid="{00000000-0005-0000-0000-00005E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1" xr:uid="{00000000-0005-0000-0000-00002F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5" xr:uid="{00000000-0005-0000-0000-00004B530000}"/>
    <cellStyle name="40% - 强调文字颜色 3 2 2 3 4 2 3" xfId="28676" xr:uid="{00000000-0005-0000-0000-000034700000}"/>
    <cellStyle name="40% - 强调文字颜色 3 2 2 3 4 2 3 2" xfId="21308" xr:uid="{00000000-0005-0000-0000-00006C530000}"/>
    <cellStyle name="40% - 强调文字颜色 3 2 2 3 4 2 4" xfId="28677" xr:uid="{00000000-0005-0000-0000-000035700000}"/>
    <cellStyle name="40% - 强调文字颜色 3 2 2 3 4 3" xfId="28678" xr:uid="{00000000-0005-0000-0000-000036700000}"/>
    <cellStyle name="40% - 强调文字颜色 3 2 2 3 4 3 2" xfId="12553" xr:uid="{00000000-0005-0000-0000-000039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4" xr:uid="{00000000-0005-0000-0000-000058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8" xr:uid="{00000000-0005-0000-0000-000052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7" xr:uid="{00000000-0005-0000-0000-0000A9470000}"/>
    <cellStyle name="40% - 强调文字颜色 3 2 2 3 5 4 2" xfId="18299" xr:uid="{00000000-0005-0000-0000-0000AB470000}"/>
    <cellStyle name="40% - 强调文字颜色 3 2 2 3 5 5" xfId="18303" xr:uid="{00000000-0005-0000-0000-0000AF470000}"/>
    <cellStyle name="40% - 强调文字颜色 3 2 2 3 5 6" xfId="18307" xr:uid="{00000000-0005-0000-0000-0000B3470000}"/>
    <cellStyle name="40% - 强调文字颜色 3 2 2 3 6" xfId="28692" xr:uid="{00000000-0005-0000-0000-000044700000}"/>
    <cellStyle name="40% - 强调文字颜色 3 2 2 3 6 2" xfId="28693" xr:uid="{00000000-0005-0000-0000-000045700000}"/>
    <cellStyle name="40% - 强调文字颜色 3 2 2 3 6 2 2" xfId="28694" xr:uid="{00000000-0005-0000-0000-000046700000}"/>
    <cellStyle name="40% - 强调文字颜色 3 2 2 3 6 2 2 2" xfId="28698" xr:uid="{00000000-0005-0000-0000-00004A700000}"/>
    <cellStyle name="40% - 强调文字颜色 3 2 2 3 6 2 3" xfId="28700" xr:uid="{00000000-0005-0000-0000-00004C700000}"/>
    <cellStyle name="40% - 强调文字颜色 3 2 2 3 6 2 4" xfId="16378" xr:uid="{00000000-0005-0000-0000-00002A400000}"/>
    <cellStyle name="40% - 强调文字颜色 3 2 2 3 6 3" xfId="28704" xr:uid="{00000000-0005-0000-0000-000050700000}"/>
    <cellStyle name="40% - 强调文字颜色 3 2 2 3 6 3 2" xfId="28705" xr:uid="{00000000-0005-0000-0000-000051700000}"/>
    <cellStyle name="40% - 强调文字颜色 3 2 2 3 6 3 3" xfId="28707" xr:uid="{00000000-0005-0000-0000-000053700000}"/>
    <cellStyle name="40% - 强调文字颜色 3 2 2 3 6 4" xfId="18315" xr:uid="{00000000-0005-0000-0000-0000BB470000}"/>
    <cellStyle name="40% - 强调文字颜色 3 2 2 3 6 4 2" xfId="18317" xr:uid="{00000000-0005-0000-0000-0000BD470000}"/>
    <cellStyle name="40% - 强调文字颜色 3 2 2 3 6 5" xfId="18320" xr:uid="{00000000-0005-0000-0000-0000C0470000}"/>
    <cellStyle name="40% - 强调文字颜色 3 2 2 3 6 6" xfId="18323" xr:uid="{00000000-0005-0000-0000-0000C3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0" xr:uid="{00000000-0005-0000-0000-0000E64E0000}"/>
    <cellStyle name="40% - 强调文字颜色 3 2 2 3 7 3" xfId="25285" xr:uid="{00000000-0005-0000-0000-0000F5620000}"/>
    <cellStyle name="40% - 强调文字颜色 3 2 2 3 7 3 2" xfId="28712" xr:uid="{00000000-0005-0000-0000-000058700000}"/>
    <cellStyle name="40% - 强调文字颜色 3 2 2 3 7 4" xfId="18327" xr:uid="{00000000-0005-0000-0000-0000C7470000}"/>
    <cellStyle name="40% - 强调文字颜色 3 2 2 3 7 5" xfId="18331" xr:uid="{00000000-0005-0000-0000-0000CB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6" xr:uid="{00000000-0005-0000-0000-00005C700000}"/>
    <cellStyle name="40% - 强调文字颜色 3 2 2 3 8 3" xfId="28720" xr:uid="{00000000-0005-0000-0000-000060700000}"/>
    <cellStyle name="40% - 强调文字颜色 3 2 2 3 8 3 2" xfId="28721" xr:uid="{00000000-0005-0000-0000-000061700000}"/>
    <cellStyle name="40% - 强调文字颜色 3 2 2 3 8 4" xfId="18335" xr:uid="{00000000-0005-0000-0000-0000CF470000}"/>
    <cellStyle name="40% - 强调文字颜色 3 2 2 3 8 5" xfId="18338" xr:uid="{00000000-0005-0000-0000-0000D2470000}"/>
    <cellStyle name="40% - 强调文字颜色 3 2 2 3 9" xfId="28722" xr:uid="{00000000-0005-0000-0000-000062700000}"/>
    <cellStyle name="40% - 强调文字颜色 3 2 2 3 9 2" xfId="28545" xr:uid="{00000000-0005-0000-0000-0000B16F0000}"/>
    <cellStyle name="40% - 强调文字颜色 3 2 2 3 9 3" xfId="28554" xr:uid="{00000000-0005-0000-0000-0000BA6F0000}"/>
    <cellStyle name="40% - 强调文字颜色 3 2 2 4" xfId="28723" xr:uid="{00000000-0005-0000-0000-000063700000}"/>
    <cellStyle name="40% - 强调文字颜色 3 2 2 4 2" xfId="28724" xr:uid="{00000000-0005-0000-0000-000064700000}"/>
    <cellStyle name="40% - 强调文字颜色 3 2 2 4 2 2" xfId="28725" xr:uid="{00000000-0005-0000-0000-000065700000}"/>
    <cellStyle name="40% - 强调文字颜色 3 2 2 4 2 2 2" xfId="28727" xr:uid="{00000000-0005-0000-0000-000067700000}"/>
    <cellStyle name="40% - 强调文字颜色 3 2 2 4 2 2 2 2" xfId="19615" xr:uid="{00000000-0005-0000-0000-0000CF4C0000}"/>
    <cellStyle name="40% - 强调文字颜色 3 2 2 4 2 2 2 3" xfId="15950" xr:uid="{00000000-0005-0000-0000-00007E3E0000}"/>
    <cellStyle name="40% - 强调文字颜色 3 2 2 4 2 2 3" xfId="28728" xr:uid="{00000000-0005-0000-0000-000068700000}"/>
    <cellStyle name="40% - 强调文字颜色 3 2 2 4 2 2 4" xfId="5560" xr:uid="{00000000-0005-0000-0000-0000E8150000}"/>
    <cellStyle name="40% - 强调文字颜色 3 2 2 4 2 2 5" xfId="5563" xr:uid="{00000000-0005-0000-0000-0000EB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33" xr:uid="{00000000-0005-0000-0000-000035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39" xr:uid="{00000000-0005-0000-0000-000073700000}"/>
    <cellStyle name="40% - 强调文字颜色 3 2 2 4 5 2" xfId="27570" xr:uid="{00000000-0005-0000-0000-0000E26B0000}"/>
    <cellStyle name="40% - 强调文字颜色 3 2 2 4 5 2 2" xfId="284" xr:uid="{00000000-0005-0000-0000-000045010000}"/>
    <cellStyle name="40% - 强调文字颜色 3 2 2 4 5 3" xfId="27573" xr:uid="{00000000-0005-0000-0000-0000E56B0000}"/>
    <cellStyle name="40% - 强调文字颜色 3 2 2 4 6" xfId="28741" xr:uid="{00000000-0005-0000-0000-000075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1" xr:uid="{00000000-0005-0000-0000-0000B9540000}"/>
    <cellStyle name="40% - 强调文字颜色 3 2 2 5 2 3 2" xfId="21644" xr:uid="{00000000-0005-0000-0000-0000BC540000}"/>
    <cellStyle name="40% - 强调文字颜色 3 2 2 5 2 3 2 2" xfId="19864" xr:uid="{00000000-0005-0000-0000-0000C84D0000}"/>
    <cellStyle name="40% - 强调文字颜色 3 2 2 5 2 3 3" xfId="21661" xr:uid="{00000000-0005-0000-0000-0000CD540000}"/>
    <cellStyle name="40% - 强调文字颜色 3 2 2 5 2 3 4" xfId="21664" xr:uid="{00000000-0005-0000-0000-0000D0540000}"/>
    <cellStyle name="40% - 强调文字颜色 3 2 2 5 2 4" xfId="7958" xr:uid="{00000000-0005-0000-0000-000046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1" xr:uid="{00000000-0005-0000-0000-0000EB540000}"/>
    <cellStyle name="40% - 强调文字颜色 3 2 2 5 5" xfId="28748" xr:uid="{00000000-0005-0000-0000-00007C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1" xr:uid="{00000000-0005-0000-0000-0000F1300000}"/>
    <cellStyle name="40% - 强调文字颜色 3 2 2 6 2 2 2 2 2" xfId="11428" xr:uid="{00000000-0005-0000-0000-0000D42C0000}"/>
    <cellStyle name="40% - 强调文字颜色 3 2 2 6 2 2 2 2 3" xfId="11435" xr:uid="{00000000-0005-0000-0000-0000DB2C0000}"/>
    <cellStyle name="40% - 强调文字颜色 3 2 2 6 2 2 2 3" xfId="28755" xr:uid="{00000000-0005-0000-0000-000083700000}"/>
    <cellStyle name="40% - 强调文字颜色 3 2 2 6 2 2 2 4" xfId="26777" xr:uid="{00000000-0005-0000-0000-0000C9680000}"/>
    <cellStyle name="40% - 强调文字颜色 3 2 2 6 2 2 3" xfId="28756" xr:uid="{00000000-0005-0000-0000-000084700000}"/>
    <cellStyle name="40% - 强调文字颜色 3 2 2 6 2 2 3 2" xfId="6866" xr:uid="{00000000-0005-0000-0000-0000021B0000}"/>
    <cellStyle name="40% - 强调文字颜色 3 2 2 6 2 2 3 2 2" xfId="11623" xr:uid="{00000000-0005-0000-0000-0000972D0000}"/>
    <cellStyle name="40% - 强调文字颜色 3 2 2 6 2 2 3 2 3" xfId="11626" xr:uid="{00000000-0005-0000-0000-00009A2D0000}"/>
    <cellStyle name="40% - 强调文字颜色 3 2 2 6 2 2 3 3" xfId="28757" xr:uid="{00000000-0005-0000-0000-000085700000}"/>
    <cellStyle name="40% - 强调文字颜色 3 2 2 6 2 2 3 4" xfId="28758" xr:uid="{00000000-0005-0000-0000-000086700000}"/>
    <cellStyle name="40% - 强调文字颜色 3 2 2 6 2 2 4" xfId="28760" xr:uid="{00000000-0005-0000-0000-000088700000}"/>
    <cellStyle name="40% - 强调文字颜色 3 2 2 6 2 2 4 2" xfId="28762" xr:uid="{00000000-0005-0000-0000-00008A700000}"/>
    <cellStyle name="40% - 强调文字颜色 3 2 2 6 2 2 4 2 2" xfId="11681" xr:uid="{00000000-0005-0000-0000-0000D12D0000}"/>
    <cellStyle name="40% - 强调文字颜色 3 2 2 6 2 2 4 3" xfId="28763" xr:uid="{00000000-0005-0000-0000-00008B700000}"/>
    <cellStyle name="40% - 强调文字颜色 3 2 2 6 2 2 5" xfId="12315" xr:uid="{00000000-0005-0000-0000-00004B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8" xr:uid="{00000000-0005-0000-0000-0000DE2C0000}"/>
    <cellStyle name="40% - 强调文字颜色 3 2 2 6 2 4" xfId="11441" xr:uid="{00000000-0005-0000-0000-0000E1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9" xr:uid="{00000000-0005-0000-0000-000041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4" xr:uid="{00000000-0005-0000-0000-0000E4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0" xr:uid="{00000000-0005-0000-0000-000092700000}"/>
    <cellStyle name="40% - 强调文字颜色 3 2 2 6 3 4 2" xfId="12140" xr:uid="{00000000-0005-0000-0000-00009C2F0000}"/>
    <cellStyle name="40% - 强调文字颜色 3 2 2 6 3 4 2 2" xfId="28772" xr:uid="{00000000-0005-0000-0000-000094700000}"/>
    <cellStyle name="40% - 强调文字颜色 3 2 2 6 3 4 3" xfId="12143" xr:uid="{00000000-0005-0000-0000-00009F2F0000}"/>
    <cellStyle name="40% - 强调文字颜色 3 2 2 6 3 5" xfId="28775" xr:uid="{00000000-0005-0000-0000-000097700000}"/>
    <cellStyle name="40% - 强调文字颜色 3 2 2 6 3 6" xfId="28777" xr:uid="{00000000-0005-0000-0000-000099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9" xr:uid="{00000000-0005-0000-0000-00008F310000}"/>
    <cellStyle name="40% - 强调文字颜色 3 2 2 6 5" xfId="28783" xr:uid="{00000000-0005-0000-0000-00009F700000}"/>
    <cellStyle name="40% - 强调文字颜色 3 2 2 6 5 2" xfId="22860" xr:uid="{00000000-0005-0000-0000-00007C590000}"/>
    <cellStyle name="40% - 强调文字颜色 3 2 2 7" xfId="19493" xr:uid="{00000000-0005-0000-0000-0000554C0000}"/>
    <cellStyle name="40% - 强调文字颜色 3 2 2 7 2" xfId="19495" xr:uid="{00000000-0005-0000-0000-0000574C0000}"/>
    <cellStyle name="40% - 强调文字颜色 3 2 2 7 2 2" xfId="28784" xr:uid="{00000000-0005-0000-0000-0000A0700000}"/>
    <cellStyle name="40% - 强调文字颜色 3 2 2 7 2 2 2" xfId="27616" xr:uid="{00000000-0005-0000-0000-0000106C0000}"/>
    <cellStyle name="40% - 强调文字颜色 3 2 2 7 2 2 2 2" xfId="28785" xr:uid="{00000000-0005-0000-0000-0000A1700000}"/>
    <cellStyle name="40% - 强调文字颜色 3 2 2 7 2 2 2 3" xfId="28787" xr:uid="{00000000-0005-0000-0000-0000A3700000}"/>
    <cellStyle name="40% - 强调文字颜色 3 2 2 7 2 2 3" xfId="25716" xr:uid="{00000000-0005-0000-0000-0000A4640000}"/>
    <cellStyle name="40% - 强调文字颜色 3 2 2 7 2 2 4" xfId="28788" xr:uid="{00000000-0005-0000-0000-0000A4700000}"/>
    <cellStyle name="40% - 强调文字颜色 3 2 2 7 2 3" xfId="11484" xr:uid="{00000000-0005-0000-0000-00000C2D0000}"/>
    <cellStyle name="40% - 强调文字颜色 3 2 2 7 2 3 2" xfId="22115" xr:uid="{00000000-0005-0000-0000-000093560000}"/>
    <cellStyle name="40% - 强调文字颜色 3 2 2 7 2 3 2 2" xfId="28789" xr:uid="{00000000-0005-0000-0000-0000A5700000}"/>
    <cellStyle name="40% - 强调文字颜色 3 2 2 7 2 3 2 3" xfId="28790" xr:uid="{00000000-0005-0000-0000-0000A6700000}"/>
    <cellStyle name="40% - 强调文字颜色 3 2 2 7 2 3 3" xfId="22117" xr:uid="{00000000-0005-0000-0000-000095560000}"/>
    <cellStyle name="40% - 强调文字颜色 3 2 2 7 2 3 4" xfId="28791" xr:uid="{00000000-0005-0000-0000-0000A7700000}"/>
    <cellStyle name="40% - 强调文字颜色 3 2 2 7 2 4" xfId="11487" xr:uid="{00000000-0005-0000-0000-00000F2D0000}"/>
    <cellStyle name="40% - 强调文字颜色 3 2 2 7 2 4 2" xfId="15279" xr:uid="{00000000-0005-0000-0000-0000DF3B0000}"/>
    <cellStyle name="40% - 强调文字颜色 3 2 2 7 2 4 2 2" xfId="28792" xr:uid="{00000000-0005-0000-0000-0000A8700000}"/>
    <cellStyle name="40% - 强调文字颜色 3 2 2 7 2 4 3" xfId="28793" xr:uid="{00000000-0005-0000-0000-0000A9700000}"/>
    <cellStyle name="40% - 强调文字颜色 3 2 2 7 2 5" xfId="22119" xr:uid="{00000000-0005-0000-0000-000097560000}"/>
    <cellStyle name="40% - 强调文字颜色 3 2 2 7 2 5 2" xfId="28794" xr:uid="{00000000-0005-0000-0000-0000AA700000}"/>
    <cellStyle name="40% - 强调文字颜色 3 2 2 7 2 6" xfId="22120" xr:uid="{00000000-0005-0000-0000-000098560000}"/>
    <cellStyle name="40% - 强调文字颜色 3 2 2 7 2 7" xfId="28795" xr:uid="{00000000-0005-0000-0000-0000AB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2" xr:uid="{00000000-0005-0000-0000-0000142D0000}"/>
    <cellStyle name="40% - 强调文字颜色 3 2 2 7 3 3 2" xfId="798" xr:uid="{00000000-0005-0000-0000-00004E030000}"/>
    <cellStyle name="40% - 强调文字颜色 3 2 2 7 3 3 2 2" xfId="15903" xr:uid="{00000000-0005-0000-0000-00004F3E0000}"/>
    <cellStyle name="40% - 强调文字颜色 3 2 2 7 3 3 2 3" xfId="14062" xr:uid="{00000000-0005-0000-0000-00001E370000}"/>
    <cellStyle name="40% - 强调文字颜色 3 2 2 7 3 3 3" xfId="15906" xr:uid="{00000000-0005-0000-0000-0000523E0000}"/>
    <cellStyle name="40% - 强调文字颜色 3 2 2 7 3 3 4" xfId="28800" xr:uid="{00000000-0005-0000-0000-0000B0700000}"/>
    <cellStyle name="40% - 强调文字颜色 3 2 2 7 3 4" xfId="11495" xr:uid="{00000000-0005-0000-0000-0000172D0000}"/>
    <cellStyle name="40% - 强调文字颜色 3 2 2 7 3 4 2" xfId="15937" xr:uid="{00000000-0005-0000-0000-0000713E0000}"/>
    <cellStyle name="40% - 强调文字颜色 3 2 2 7 3 4 2 2" xfId="28801" xr:uid="{00000000-0005-0000-0000-0000B1700000}"/>
    <cellStyle name="40% - 强调文字颜色 3 2 2 7 3 4 3" xfId="15940" xr:uid="{00000000-0005-0000-0000-0000743E0000}"/>
    <cellStyle name="40% - 强调文字颜色 3 2 2 7 3 5" xfId="22125" xr:uid="{00000000-0005-0000-0000-00009D560000}"/>
    <cellStyle name="40% - 强调文字颜色 3 2 2 7 3 5 2" xfId="16040" xr:uid="{00000000-0005-0000-0000-0000D83E0000}"/>
    <cellStyle name="40% - 强调文字颜色 3 2 2 7 3 6" xfId="22127" xr:uid="{00000000-0005-0000-0000-00009F560000}"/>
    <cellStyle name="40% - 强调文字颜色 3 2 2 7 4" xfId="28803" xr:uid="{00000000-0005-0000-0000-0000B3700000}"/>
    <cellStyle name="40% - 强调文字颜色 3 2 2 7 5" xfId="28804" xr:uid="{00000000-0005-0000-0000-0000B4700000}"/>
    <cellStyle name="40% - 强调文字颜色 3 2 2 8" xfId="19497" xr:uid="{00000000-0005-0000-0000-0000594C0000}"/>
    <cellStyle name="40% - 强调文字颜色 3 2 2 8 2" xfId="28805" xr:uid="{00000000-0005-0000-0000-0000B5700000}"/>
    <cellStyle name="40% - 强调文字颜色 3 2 2 9" xfId="28806" xr:uid="{00000000-0005-0000-0000-0000B6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3" xr:uid="{00000000-0005-0000-0000-0000B74E0000}"/>
    <cellStyle name="40% - 强调文字颜色 3 2 2 9 2 2 3" xfId="28810" xr:uid="{00000000-0005-0000-0000-0000BA700000}"/>
    <cellStyle name="40% - 强调文字颜色 3 2 2 9 2 3" xfId="11536" xr:uid="{00000000-0005-0000-0000-0000402D0000}"/>
    <cellStyle name="40% - 强调文字颜色 3 2 2 9 2 3 2" xfId="28811" xr:uid="{00000000-0005-0000-0000-0000BB700000}"/>
    <cellStyle name="40% - 强调文字颜色 3 2 2 9 2 4" xfId="28812" xr:uid="{00000000-0005-0000-0000-0000BC700000}"/>
    <cellStyle name="40% - 强调文字颜色 3 2 2 9 3" xfId="10826" xr:uid="{00000000-0005-0000-0000-00007A2A0000}"/>
    <cellStyle name="40% - 强调文字颜色 3 2 2 9 3 2" xfId="11449" xr:uid="{00000000-0005-0000-0000-0000E92C0000}"/>
    <cellStyle name="40% - 强调文字颜色 3 2 2 9 3 2 2" xfId="11452" xr:uid="{00000000-0005-0000-0000-0000EC2C0000}"/>
    <cellStyle name="40% - 强调文字颜色 3 2 2 9 3 2 3" xfId="11467" xr:uid="{00000000-0005-0000-0000-0000FB2C0000}"/>
    <cellStyle name="40% - 强调文字颜色 3 2 2 9 3 3" xfId="11501" xr:uid="{00000000-0005-0000-0000-00001D2D0000}"/>
    <cellStyle name="40% - 强调文字颜色 3 2 2 9 3 4" xfId="11523" xr:uid="{00000000-0005-0000-0000-0000332D0000}"/>
    <cellStyle name="40% - 强调文字颜色 3 2 2 9 4" xfId="1367" xr:uid="{00000000-0005-0000-0000-000087050000}"/>
    <cellStyle name="40% - 强调文字颜色 3 2 2 9 4 2" xfId="5970" xr:uid="{00000000-0005-0000-0000-000082170000}"/>
    <cellStyle name="40% - 强调文字颜色 3 2 2 9 4 2 2" xfId="11638" xr:uid="{00000000-0005-0000-0000-0000A62D0000}"/>
    <cellStyle name="40% - 强调文字颜色 3 2 2 9 4 3" xfId="11668" xr:uid="{00000000-0005-0000-0000-0000C42D0000}"/>
    <cellStyle name="40% - 强调文字颜色 3 2 2 9 5" xfId="15782" xr:uid="{00000000-0005-0000-0000-0000D63D0000}"/>
    <cellStyle name="40% - 强调文字颜色 3 2 2 9 5 2" xfId="11687" xr:uid="{00000000-0005-0000-0000-0000D7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3" xr:uid="{00000000-0005-0000-0000-0000C7700000}"/>
    <cellStyle name="40% - 强调文字颜色 3 2 3 2 15" xfId="28825" xr:uid="{00000000-0005-0000-0000-0000C9700000}"/>
    <cellStyle name="40% - 强调文字颜色 3 2 3 2 15 2" xfId="28827" xr:uid="{00000000-0005-0000-0000-0000CB700000}"/>
    <cellStyle name="40% - 强调文字颜色 3 2 3 2 16" xfId="28830" xr:uid="{00000000-0005-0000-0000-0000CE700000}"/>
    <cellStyle name="40% - 强调文字颜色 3 2 3 2 17" xfId="28832" xr:uid="{00000000-0005-0000-0000-0000D0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8" xr:uid="{00000000-0005-0000-0000-0000D6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3" xr:uid="{00000000-0005-0000-0000-0000DB700000}"/>
    <cellStyle name="40% - 强调文字颜色 3 2 3 2 2 14" xfId="28845" xr:uid="{00000000-0005-0000-0000-0000DD700000}"/>
    <cellStyle name="40% - 强调文字颜色 3 2 3 2 2 15" xfId="24178" xr:uid="{00000000-0005-0000-0000-0000A25E0000}"/>
    <cellStyle name="40% - 强调文字颜色 3 2 3 2 2 16" xfId="19210" xr:uid="{00000000-0005-0000-0000-00003A4B0000}"/>
    <cellStyle name="40% - 强调文字颜色 3 2 3 2 2 2" xfId="6501" xr:uid="{00000000-0005-0000-0000-000095190000}"/>
    <cellStyle name="40% - 强调文字颜色 3 2 3 2 2 2 2" xfId="9259" xr:uid="{00000000-0005-0000-0000-00005B240000}"/>
    <cellStyle name="40% - 强调文字颜色 3 2 3 2 2 2 2 2" xfId="9261" xr:uid="{00000000-0005-0000-0000-00005D240000}"/>
    <cellStyle name="40% - 强调文字颜色 3 2 3 2 2 2 2 2 2" xfId="28846" xr:uid="{00000000-0005-0000-0000-0000DE700000}"/>
    <cellStyle name="40% - 强调文字颜色 3 2 3 2 2 2 2 2 2 2" xfId="810" xr:uid="{00000000-0005-0000-0000-00005A030000}"/>
    <cellStyle name="40% - 强调文字颜色 3 2 3 2 2 2 2 2 2 3" xfId="24032" xr:uid="{00000000-0005-0000-0000-0000105E0000}"/>
    <cellStyle name="40% - 强调文字颜色 3 2 3 2 2 2 2 2 3" xfId="28847" xr:uid="{00000000-0005-0000-0000-0000DF700000}"/>
    <cellStyle name="40% - 强调文字颜色 3 2 3 2 2 2 2 2 4" xfId="23061" xr:uid="{00000000-0005-0000-0000-0000455A0000}"/>
    <cellStyle name="40% - 强调文字颜色 3 2 3 2 2 2 2 3" xfId="9264" xr:uid="{00000000-0005-0000-0000-000060240000}"/>
    <cellStyle name="40% - 强调文字颜色 3 2 3 2 2 2 2 3 2" xfId="28848" xr:uid="{00000000-0005-0000-0000-0000E0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6" xr:uid="{00000000-0005-0000-0000-0000E8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7" xr:uid="{00000000-0005-0000-0000-000063240000}"/>
    <cellStyle name="40% - 强调文字颜色 3 2 3 2 2 2 3 2" xfId="9269" xr:uid="{00000000-0005-0000-0000-000065240000}"/>
    <cellStyle name="40% - 强调文字颜色 3 2 3 2 2 2 3 3" xfId="28861" xr:uid="{00000000-0005-0000-0000-0000ED700000}"/>
    <cellStyle name="40% - 强调文字颜色 3 2 3 2 2 2 4" xfId="9272" xr:uid="{00000000-0005-0000-0000-000068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7" xr:uid="{00000000-0005-0000-0000-0000AD570000}"/>
    <cellStyle name="40% - 强调文字颜色 3 2 3 2 2 2 6" xfId="28865" xr:uid="{00000000-0005-0000-0000-0000F1700000}"/>
    <cellStyle name="40% - 强调文字颜色 3 2 3 2 2 2 7" xfId="28866" xr:uid="{00000000-0005-0000-0000-0000F2700000}"/>
    <cellStyle name="40% - 强调文字颜色 3 2 3 2 2 3" xfId="6504" xr:uid="{00000000-0005-0000-0000-000098190000}"/>
    <cellStyle name="40% - 强调文字颜色 3 2 3 2 2 3 2" xfId="9274" xr:uid="{00000000-0005-0000-0000-00006A240000}"/>
    <cellStyle name="40% - 强调文字颜色 3 2 3 2 2 3 2 2" xfId="13215" xr:uid="{00000000-0005-0000-0000-0000CF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6" xr:uid="{00000000-0005-0000-0000-00006C240000}"/>
    <cellStyle name="40% - 强调文字颜色 3 2 3 2 2 3 3 2" xfId="13226" xr:uid="{00000000-0005-0000-0000-0000DA330000}"/>
    <cellStyle name="40% - 强调文字颜色 3 2 3 2 2 3 3 2 2" xfId="28872" xr:uid="{00000000-0005-0000-0000-0000F8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6" xr:uid="{00000000-0005-0000-0000-0000B4450000}"/>
    <cellStyle name="40% - 强调文字颜色 3 2 3 2 2 3 4" xfId="211" xr:uid="{00000000-0005-0000-0000-0000F4000000}"/>
    <cellStyle name="40% - 强调文字颜色 3 2 3 2 2 3 4 2" xfId="28877" xr:uid="{00000000-0005-0000-0000-0000FD700000}"/>
    <cellStyle name="40% - 强调文字颜色 3 2 3 2 2 3 4 3" xfId="28878" xr:uid="{00000000-0005-0000-0000-0000FE700000}"/>
    <cellStyle name="40% - 强调文字颜色 3 2 3 2 2 3 5" xfId="152" xr:uid="{00000000-0005-0000-0000-0000B3000000}"/>
    <cellStyle name="40% - 强调文字颜色 3 2 3 2 2 3 5 2" xfId="22420" xr:uid="{00000000-0005-0000-0000-0000C4570000}"/>
    <cellStyle name="40% - 强调文字颜色 3 2 3 2 2 3 5 3" xfId="28879" xr:uid="{00000000-0005-0000-0000-0000FF700000}"/>
    <cellStyle name="40% - 强调文字颜色 3 2 3 2 2 3 6" xfId="252" xr:uid="{00000000-0005-0000-0000-000022010000}"/>
    <cellStyle name="40% - 强调文字颜色 3 2 3 2 2 3 7" xfId="261" xr:uid="{00000000-0005-0000-0000-00002C010000}"/>
    <cellStyle name="40% - 强调文字颜色 3 2 3 2 2 4" xfId="9278" xr:uid="{00000000-0005-0000-0000-00006E240000}"/>
    <cellStyle name="40% - 强调文字颜色 3 2 3 2 2 4 2" xfId="9280" xr:uid="{00000000-0005-0000-0000-000070240000}"/>
    <cellStyle name="40% - 强调文字颜色 3 2 3 2 2 4 2 2" xfId="28880" xr:uid="{00000000-0005-0000-0000-000000710000}"/>
    <cellStyle name="40% - 强调文字颜色 3 2 3 2 2 4 2 3" xfId="28881" xr:uid="{00000000-0005-0000-0000-000001710000}"/>
    <cellStyle name="40% - 强调文字颜色 3 2 3 2 2 4 3" xfId="9282" xr:uid="{00000000-0005-0000-0000-000072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6" xr:uid="{00000000-0005-0000-0000-0000AA180000}"/>
    <cellStyle name="40% - 强调文字颜色 3 2 3 2 2 5" xfId="9284" xr:uid="{00000000-0005-0000-0000-000074240000}"/>
    <cellStyle name="40% - 强调文字颜色 3 2 3 2 2 5 2" xfId="15121" xr:uid="{00000000-0005-0000-0000-0000413B0000}"/>
    <cellStyle name="40% - 强调文字颜色 3 2 3 2 2 5 2 2" xfId="15123" xr:uid="{00000000-0005-0000-0000-0000433B0000}"/>
    <cellStyle name="40% - 强调文字颜色 3 2 3 2 2 5 2 3" xfId="28887" xr:uid="{00000000-0005-0000-0000-000007710000}"/>
    <cellStyle name="40% - 强调文字颜色 3 2 3 2 2 5 3" xfId="15125" xr:uid="{00000000-0005-0000-0000-000045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8" xr:uid="{00000000-0005-0000-0000-0000B6180000}"/>
    <cellStyle name="40% - 强调文字颜色 3 2 3 2 2 6" xfId="9287" xr:uid="{00000000-0005-0000-0000-000077240000}"/>
    <cellStyle name="40% - 强调文字颜色 3 2 3 2 2 6 2" xfId="15141" xr:uid="{00000000-0005-0000-0000-0000553B0000}"/>
    <cellStyle name="40% - 强调文字颜色 3 2 3 2 2 6 2 2" xfId="15145" xr:uid="{00000000-0005-0000-0000-0000593B0000}"/>
    <cellStyle name="40% - 强调文字颜色 3 2 3 2 2 6 2 3" xfId="15151" xr:uid="{00000000-0005-0000-0000-00005F3B0000}"/>
    <cellStyle name="40% - 强调文字颜色 3 2 3 2 2 6 3" xfId="15155" xr:uid="{00000000-0005-0000-0000-0000633B0000}"/>
    <cellStyle name="40% - 强调文字颜色 3 2 3 2 2 6 3 2" xfId="15159" xr:uid="{00000000-0005-0000-0000-0000673B0000}"/>
    <cellStyle name="40% - 强调文字颜色 3 2 3 2 2 6 4" xfId="9817" xr:uid="{00000000-0005-0000-0000-000089260000}"/>
    <cellStyle name="40% - 强调文字颜色 3 2 3 2 2 6 5" xfId="9826" xr:uid="{00000000-0005-0000-0000-000092260000}"/>
    <cellStyle name="40% - 强调文字颜色 3 2 3 2 2 7" xfId="28893" xr:uid="{00000000-0005-0000-0000-00000D710000}"/>
    <cellStyle name="40% - 强调文字颜色 3 2 3 2 2 7 2" xfId="28895" xr:uid="{00000000-0005-0000-0000-00000F710000}"/>
    <cellStyle name="40% - 强调文字颜色 3 2 3 2 2 7 2 2" xfId="14618" xr:uid="{00000000-0005-0000-0000-00004A390000}"/>
    <cellStyle name="40% - 强调文字颜色 3 2 3 2 2 7 3" xfId="28897" xr:uid="{00000000-0005-0000-0000-000011710000}"/>
    <cellStyle name="40% - 强调文字颜色 3 2 3 2 2 7 4" xfId="9831" xr:uid="{00000000-0005-0000-0000-000097260000}"/>
    <cellStyle name="40% - 强调文字颜色 3 2 3 2 2 8" xfId="407" xr:uid="{00000000-0005-0000-0000-0000C7010000}"/>
    <cellStyle name="40% - 强调文字颜色 3 2 3 2 2 8 2" xfId="411" xr:uid="{00000000-0005-0000-0000-0000CB010000}"/>
    <cellStyle name="40% - 强调文字颜色 3 2 3 2 2 8 3" xfId="417" xr:uid="{00000000-0005-0000-0000-0000D1010000}"/>
    <cellStyle name="40% - 强调文字颜色 3 2 3 2 2 9" xfId="422" xr:uid="{00000000-0005-0000-0000-0000D6010000}"/>
    <cellStyle name="40% - 强调文字颜色 3 2 3 2 2 9 2" xfId="23232" xr:uid="{00000000-0005-0000-0000-0000F05A0000}"/>
    <cellStyle name="40% - 强调文字颜色 3 2 3 2 2 9 3" xfId="23234" xr:uid="{00000000-0005-0000-0000-0000F25A0000}"/>
    <cellStyle name="40% - 强调文字颜色 3 2 3 2 3" xfId="28899" xr:uid="{00000000-0005-0000-0000-000013710000}"/>
    <cellStyle name="40% - 强调文字颜色 3 2 3 2 3 2" xfId="6532" xr:uid="{00000000-0005-0000-0000-0000B4190000}"/>
    <cellStyle name="40% - 强调文字颜色 3 2 3 2 3 2 2" xfId="6536" xr:uid="{00000000-0005-0000-0000-0000B8190000}"/>
    <cellStyle name="40% - 强调文字颜色 3 2 3 2 3 2 2 2" xfId="1594" xr:uid="{00000000-0005-0000-0000-00006A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9" xr:uid="{00000000-0005-0000-0000-0000D7610000}"/>
    <cellStyle name="40% - 强调文字颜色 3 2 3 2 3 2 3" xfId="2361" xr:uid="{00000000-0005-0000-0000-000069090000}"/>
    <cellStyle name="40% - 强调文字颜色 3 2 3 2 3 2 3 2" xfId="19300" xr:uid="{00000000-0005-0000-0000-0000944B0000}"/>
    <cellStyle name="40% - 强调文字颜色 3 2 3 2 3 2 3 2 2" xfId="28903" xr:uid="{00000000-0005-0000-0000-000017710000}"/>
    <cellStyle name="40% - 强调文字颜色 3 2 3 2 3 2 3 2 3" xfId="28432" xr:uid="{00000000-0005-0000-0000-0000406F0000}"/>
    <cellStyle name="40% - 强调文字颜色 3 2 3 2 3 2 3 3" xfId="25790" xr:uid="{00000000-0005-0000-0000-0000EE640000}"/>
    <cellStyle name="40% - 强调文字颜色 3 2 3 2 3 2 3 4" xfId="25004" xr:uid="{00000000-0005-0000-0000-0000DC610000}"/>
    <cellStyle name="40% - 强调文字颜色 3 2 3 2 3 2 4" xfId="28904" xr:uid="{00000000-0005-0000-0000-000018710000}"/>
    <cellStyle name="40% - 强调文字颜色 3 2 3 2 3 2 4 2" xfId="25806" xr:uid="{00000000-0005-0000-0000-0000FE640000}"/>
    <cellStyle name="40% - 强调文字颜色 3 2 3 2 3 2 4 2 2" xfId="25808" xr:uid="{00000000-0005-0000-0000-000000650000}"/>
    <cellStyle name="40% - 强调文字颜色 3 2 3 2 3 2 4 3" xfId="25815" xr:uid="{00000000-0005-0000-0000-000007650000}"/>
    <cellStyle name="40% - 强调文字颜色 3 2 3 2 3 2 5" xfId="28348" xr:uid="{00000000-0005-0000-0000-0000EC6E0000}"/>
    <cellStyle name="40% - 强调文字颜色 3 2 3 2 3 2 5 2" xfId="22506" xr:uid="{00000000-0005-0000-0000-00001A580000}"/>
    <cellStyle name="40% - 强调文字颜色 3 2 3 2 3 2 6" xfId="28351" xr:uid="{00000000-0005-0000-0000-0000EF6E0000}"/>
    <cellStyle name="40% - 强调文字颜色 3 2 3 2 3 2 6 2" xfId="22523" xr:uid="{00000000-0005-0000-0000-00002B580000}"/>
    <cellStyle name="40% - 强调文字颜色 3 2 3 2 3 2 7" xfId="28354" xr:uid="{00000000-0005-0000-0000-0000F26E0000}"/>
    <cellStyle name="40% - 强调文字颜色 3 2 3 2 3 3" xfId="6540" xr:uid="{00000000-0005-0000-0000-0000BC190000}"/>
    <cellStyle name="40% - 强调文字颜色 3 2 3 2 3 3 2" xfId="9293" xr:uid="{00000000-0005-0000-0000-00007D240000}"/>
    <cellStyle name="40% - 强调文字颜色 3 2 3 2 3 3 2 2" xfId="11872" xr:uid="{00000000-0005-0000-0000-0000902E0000}"/>
    <cellStyle name="40% - 强调文字颜色 3 2 3 2 3 3 2 2 2" xfId="15653" xr:uid="{00000000-0005-0000-0000-0000553D0000}"/>
    <cellStyle name="40% - 强调文字颜色 3 2 3 2 3 3 2 2 3" xfId="25875" xr:uid="{00000000-0005-0000-0000-000043650000}"/>
    <cellStyle name="40% - 强调文字颜色 3 2 3 2 3 3 2 3" xfId="25879" xr:uid="{00000000-0005-0000-0000-000047650000}"/>
    <cellStyle name="40% - 强调文字颜色 3 2 3 2 3 3 2 4" xfId="11209" xr:uid="{00000000-0005-0000-0000-0000F92B0000}"/>
    <cellStyle name="40% - 强调文字颜色 3 2 3 2 3 3 3" xfId="12061" xr:uid="{00000000-0005-0000-0000-00004D2F0000}"/>
    <cellStyle name="40% - 强调文字颜色 3 2 3 2 3 3 3 2" xfId="19311" xr:uid="{00000000-0005-0000-0000-00009F4B0000}"/>
    <cellStyle name="40% - 强调文字颜色 3 2 3 2 3 3 3 2 2" xfId="22613" xr:uid="{00000000-0005-0000-0000-000085580000}"/>
    <cellStyle name="40% - 强调文字颜色 3 2 3 2 3 3 3 2 3" xfId="25884" xr:uid="{00000000-0005-0000-0000-00004C650000}"/>
    <cellStyle name="40% - 强调文字颜色 3 2 3 2 3 3 3 3" xfId="25887" xr:uid="{00000000-0005-0000-0000-00004F650000}"/>
    <cellStyle name="40% - 强调文字颜色 3 2 3 2 3 3 3 4" xfId="25889" xr:uid="{00000000-0005-0000-0000-000051650000}"/>
    <cellStyle name="40% - 强调文字颜色 3 2 3 2 3 3 4" xfId="28905" xr:uid="{00000000-0005-0000-0000-000019710000}"/>
    <cellStyle name="40% - 强调文字颜色 3 2 3 2 3 3 4 2" xfId="25900" xr:uid="{00000000-0005-0000-0000-00005C650000}"/>
    <cellStyle name="40% - 强调文字颜色 3 2 3 2 3 3 4 2 2" xfId="25902" xr:uid="{00000000-0005-0000-0000-00005E650000}"/>
    <cellStyle name="40% - 强调文字颜色 3 2 3 2 3 3 4 3" xfId="25907" xr:uid="{00000000-0005-0000-0000-000063650000}"/>
    <cellStyle name="40% - 强调文字颜色 3 2 3 2 3 3 5" xfId="28361" xr:uid="{00000000-0005-0000-0000-0000F96E0000}"/>
    <cellStyle name="40% - 强调文字颜色 3 2 3 2 3 3 5 2" xfId="25915" xr:uid="{00000000-0005-0000-0000-00006B650000}"/>
    <cellStyle name="40% - 强调文字颜色 3 2 3 2 3 3 5 3" xfId="22955" xr:uid="{00000000-0005-0000-0000-0000DB590000}"/>
    <cellStyle name="40% - 强调文字颜色 3 2 3 2 3 3 6" xfId="28906" xr:uid="{00000000-0005-0000-0000-00001A710000}"/>
    <cellStyle name="40% - 强调文字颜色 3 2 3 2 3 3 6 2" xfId="25919" xr:uid="{00000000-0005-0000-0000-00006F650000}"/>
    <cellStyle name="40% - 强调文字颜色 3 2 3 2 3 3 7" xfId="28908" xr:uid="{00000000-0005-0000-0000-00001C710000}"/>
    <cellStyle name="40% - 强调文字颜色 3 2 3 2 3 4" xfId="6543" xr:uid="{00000000-0005-0000-0000-0000BF190000}"/>
    <cellStyle name="40% - 强调文字颜色 3 2 3 2 3 5" xfId="9295" xr:uid="{00000000-0005-0000-0000-00007F240000}"/>
    <cellStyle name="40% - 强调文字颜色 3 2 3 2 3 6" xfId="28909" xr:uid="{00000000-0005-0000-0000-00001D710000}"/>
    <cellStyle name="40% - 强调文字颜色 3 2 3 2 4" xfId="28911" xr:uid="{00000000-0005-0000-0000-00001F710000}"/>
    <cellStyle name="40% - 强调文字颜色 3 2 3 2 4 2" xfId="9303" xr:uid="{00000000-0005-0000-0000-000087240000}"/>
    <cellStyle name="40% - 强调文字颜色 3 2 3 2 4 2 2" xfId="9305" xr:uid="{00000000-0005-0000-0000-000089240000}"/>
    <cellStyle name="40% - 强调文字颜色 3 2 3 2 4 2 2 2" xfId="28912" xr:uid="{00000000-0005-0000-0000-000020710000}"/>
    <cellStyle name="40% - 强调文字颜色 3 2 3 2 4 2 3" xfId="9308" xr:uid="{00000000-0005-0000-0000-00008C240000}"/>
    <cellStyle name="40% - 强调文字颜色 3 2 3 2 4 2 3 2" xfId="28060" xr:uid="{00000000-0005-0000-0000-0000CC6D0000}"/>
    <cellStyle name="40% - 强调文字颜色 3 2 3 2 4 2 4" xfId="28913" xr:uid="{00000000-0005-0000-0000-000021710000}"/>
    <cellStyle name="40% - 强调文字颜色 3 2 3 2 4 3" xfId="9310" xr:uid="{00000000-0005-0000-0000-00008E240000}"/>
    <cellStyle name="40% - 强调文字颜色 3 2 3 2 4 3 2" xfId="9313" xr:uid="{00000000-0005-0000-0000-000091240000}"/>
    <cellStyle name="40% - 强调文字颜色 3 2 3 2 4 3 3" xfId="28914" xr:uid="{00000000-0005-0000-0000-000022710000}"/>
    <cellStyle name="40% - 强调文字颜色 3 2 3 2 4 4" xfId="9315" xr:uid="{00000000-0005-0000-0000-000093240000}"/>
    <cellStyle name="40% - 强调文字颜色 3 2 3 2 4 5" xfId="9317" xr:uid="{00000000-0005-0000-0000-000095240000}"/>
    <cellStyle name="40% - 强调文字颜色 3 2 3 2 4 6" xfId="28915" xr:uid="{00000000-0005-0000-0000-000023710000}"/>
    <cellStyle name="40% - 强调文字颜色 3 2 3 2 5" xfId="26033" xr:uid="{00000000-0005-0000-0000-0000E1650000}"/>
    <cellStyle name="40% - 强调文字颜色 3 2 3 2 5 2" xfId="9325" xr:uid="{00000000-0005-0000-0000-00009D240000}"/>
    <cellStyle name="40% - 强调文字颜色 3 2 3 2 5 2 2" xfId="9328" xr:uid="{00000000-0005-0000-0000-0000A0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31" xr:uid="{00000000-0005-0000-0000-0000A3240000}"/>
    <cellStyle name="40% - 强调文字颜色 3 2 3 2 5 3 2" xfId="28920" xr:uid="{00000000-0005-0000-0000-000028710000}"/>
    <cellStyle name="40% - 强调文字颜色 3 2 3 2 5 3 2 2" xfId="28921" xr:uid="{00000000-0005-0000-0000-000029710000}"/>
    <cellStyle name="40% - 强调文字颜色 3 2 3 2 5 3 3" xfId="28923" xr:uid="{00000000-0005-0000-0000-00002B710000}"/>
    <cellStyle name="40% - 强调文字颜色 3 2 3 2 5 3 4" xfId="28924" xr:uid="{00000000-0005-0000-0000-00002C710000}"/>
    <cellStyle name="40% - 强调文字颜色 3 2 3 2 5 4" xfId="9334" xr:uid="{00000000-0005-0000-0000-0000A6240000}"/>
    <cellStyle name="40% - 强调文字颜色 3 2 3 2 5 4 2" xfId="18400" xr:uid="{00000000-0005-0000-0000-000010480000}"/>
    <cellStyle name="40% - 强调文字颜色 3 2 3 2 5 5" xfId="18406" xr:uid="{00000000-0005-0000-0000-000016480000}"/>
    <cellStyle name="40% - 强调文字颜色 3 2 3 2 5 6" xfId="18413" xr:uid="{00000000-0005-0000-0000-00001D480000}"/>
    <cellStyle name="40% - 强调文字颜色 3 2 3 2 6" xfId="26035" xr:uid="{00000000-0005-0000-0000-0000E3650000}"/>
    <cellStyle name="40% - 强调文字颜色 3 2 3 2 6 2" xfId="9342" xr:uid="{00000000-0005-0000-0000-0000AE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4" xr:uid="{00000000-0005-0000-0000-0000B0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7" xr:uid="{00000000-0005-0000-0000-0000E5650000}"/>
    <cellStyle name="40% - 强调文字颜色 3 2 3 2 7 2" xfId="9348" xr:uid="{00000000-0005-0000-0000-0000B4240000}"/>
    <cellStyle name="40% - 强调文字颜色 3 2 3 2 7 2 2" xfId="20601" xr:uid="{00000000-0005-0000-0000-0000A9500000}"/>
    <cellStyle name="40% - 强调文字颜色 3 2 3 2 7 2 3" xfId="28935" xr:uid="{00000000-0005-0000-0000-000037710000}"/>
    <cellStyle name="40% - 强调文字颜色 3 2 3 2 7 3" xfId="28937" xr:uid="{00000000-0005-0000-0000-000039710000}"/>
    <cellStyle name="40% - 强调文字颜色 3 2 3 2 7 3 2" xfId="28938" xr:uid="{00000000-0005-0000-0000-00003A710000}"/>
    <cellStyle name="40% - 强调文字颜色 3 2 3 2 7 4" xfId="18423" xr:uid="{00000000-0005-0000-0000-000027480000}"/>
    <cellStyle name="40% - 强调文字颜色 3 2 3 2 7 5" xfId="28939" xr:uid="{00000000-0005-0000-0000-00003B710000}"/>
    <cellStyle name="40% - 强调文字颜色 3 2 3 2 8" xfId="26039" xr:uid="{00000000-0005-0000-0000-0000E7650000}"/>
    <cellStyle name="40% - 强调文字颜色 3 2 3 2 8 2" xfId="9352" xr:uid="{00000000-0005-0000-0000-0000B8240000}"/>
    <cellStyle name="40% - 强调文字颜色 3 2 3 2 8 2 2" xfId="28940" xr:uid="{00000000-0005-0000-0000-00003C710000}"/>
    <cellStyle name="40% - 强调文字颜色 3 2 3 2 8 2 3" xfId="28942" xr:uid="{00000000-0005-0000-0000-00003E710000}"/>
    <cellStyle name="40% - 强调文字颜色 3 2 3 2 8 3" xfId="28943" xr:uid="{00000000-0005-0000-0000-00003F710000}"/>
    <cellStyle name="40% - 强调文字颜色 3 2 3 2 8 3 2" xfId="28944" xr:uid="{00000000-0005-0000-0000-000040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70" xr:uid="{00000000-0005-0000-0000-00007A100000}"/>
    <cellStyle name="40% - 强调文字颜色 3 2 3 4" xfId="2700" xr:uid="{00000000-0005-0000-0000-0000BC0A0000}"/>
    <cellStyle name="40% - 强调文字颜色 3 2 3 4 2" xfId="2748" xr:uid="{00000000-0005-0000-0000-0000EC0A0000}"/>
    <cellStyle name="40% - 强调文字颜色 3 2 3 4 2 2" xfId="2753" xr:uid="{00000000-0005-0000-0000-0000F10A0000}"/>
    <cellStyle name="40% - 强调文字颜色 3 2 3 4 3" xfId="2767" xr:uid="{00000000-0005-0000-0000-0000FF0A0000}"/>
    <cellStyle name="40% - 强调文字颜色 3 2 3 4 4" xfId="2774" xr:uid="{00000000-0005-0000-0000-0000060B0000}"/>
    <cellStyle name="40% - 强调文字颜色 3 2 3 5" xfId="2789" xr:uid="{00000000-0005-0000-0000-0000150B0000}"/>
    <cellStyle name="40% - 强调文字颜色 3 2 3 6" xfId="2798" xr:uid="{00000000-0005-0000-0000-00001E0B0000}"/>
    <cellStyle name="40% - 强调文字颜色 3 2 3 6 2" xfId="2804" xr:uid="{00000000-0005-0000-0000-000024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59" xr:uid="{00000000-0005-0000-0000-00004F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49" xr:uid="{00000000-0005-0000-0000-0000C95B0000}"/>
    <cellStyle name="40% - 强调文字颜色 3 2 4 2" xfId="28967" xr:uid="{00000000-0005-0000-0000-000057710000}"/>
    <cellStyle name="40% - 强调文字颜色 3 2 4 2 10" xfId="2833" xr:uid="{00000000-0005-0000-0000-0000410B0000}"/>
    <cellStyle name="40% - 强调文字颜色 3 2 4 2 10 2" xfId="19230" xr:uid="{00000000-0005-0000-0000-00004E4B0000}"/>
    <cellStyle name="40% - 强调文字颜色 3 2 4 2 11" xfId="16616" xr:uid="{00000000-0005-0000-0000-000018410000}"/>
    <cellStyle name="40% - 强调文字颜色 3 2 4 2 11 2" xfId="16619" xr:uid="{00000000-0005-0000-0000-00001B410000}"/>
    <cellStyle name="40% - 强调文字颜色 3 2 4 2 12" xfId="16623" xr:uid="{00000000-0005-0000-0000-00001F410000}"/>
    <cellStyle name="40% - 强调文字颜色 3 2 4 2 12 2" xfId="8097" xr:uid="{00000000-0005-0000-0000-0000D11F0000}"/>
    <cellStyle name="40% - 强调文字颜色 3 2 4 2 13" xfId="15855" xr:uid="{00000000-0005-0000-0000-00001F3E0000}"/>
    <cellStyle name="40% - 强调文字颜色 3 2 4 2 13 2" xfId="19248" xr:uid="{00000000-0005-0000-0000-0000604B0000}"/>
    <cellStyle name="40% - 强调文字颜色 3 2 4 2 14" xfId="15859" xr:uid="{00000000-0005-0000-0000-0000233E0000}"/>
    <cellStyle name="40% - 强调文字颜色 3 2 4 2 15" xfId="24106" xr:uid="{00000000-0005-0000-0000-00005A5E0000}"/>
    <cellStyle name="40% - 强调文字颜色 3 2 4 2 2" xfId="28968" xr:uid="{00000000-0005-0000-0000-000058710000}"/>
    <cellStyle name="40% - 强调文字颜色 3 2 4 2 2 2" xfId="10057" xr:uid="{00000000-0005-0000-0000-000079270000}"/>
    <cellStyle name="40% - 强调文字颜色 3 2 4 2 2 2 2" xfId="23977" xr:uid="{00000000-0005-0000-0000-0000D95D0000}"/>
    <cellStyle name="40% - 强调文字颜色 3 2 4 2 2 2 2 2" xfId="15316" xr:uid="{00000000-0005-0000-0000-0000043C0000}"/>
    <cellStyle name="40% - 强调文字颜色 3 2 4 2 2 2 2 2 2" xfId="23979" xr:uid="{00000000-0005-0000-0000-0000DB5D0000}"/>
    <cellStyle name="40% - 强调文字颜色 3 2 4 2 2 2 2 2 3" xfId="16752" xr:uid="{00000000-0005-0000-0000-0000A0410000}"/>
    <cellStyle name="40% - 强调文字颜色 3 2 4 2 2 2 2 3" xfId="15319" xr:uid="{00000000-0005-0000-0000-0000073C0000}"/>
    <cellStyle name="40% - 强调文字颜色 3 2 4 2 2 2 2 3 2" xfId="28969" xr:uid="{00000000-0005-0000-0000-000059710000}"/>
    <cellStyle name="40% - 强调文字颜色 3 2 4 2 2 2 2 4" xfId="23982" xr:uid="{00000000-0005-0000-0000-0000DE5D0000}"/>
    <cellStyle name="40% - 强调文字颜色 3 2 4 2 2 2 3" xfId="23984" xr:uid="{00000000-0005-0000-0000-0000E05D0000}"/>
    <cellStyle name="40% - 强调文字颜色 3 2 4 2 2 2 3 2" xfId="23986" xr:uid="{00000000-0005-0000-0000-0000E25D0000}"/>
    <cellStyle name="40% - 强调文字颜色 3 2 4 2 2 2 3 2 2" xfId="28970" xr:uid="{00000000-0005-0000-0000-00005A710000}"/>
    <cellStyle name="40% - 强调文字颜色 3 2 4 2 2 2 3 2 3" xfId="17277" xr:uid="{00000000-0005-0000-0000-0000AD430000}"/>
    <cellStyle name="40% - 强调文字颜色 3 2 4 2 2 2 3 3" xfId="23988" xr:uid="{00000000-0005-0000-0000-0000E45D0000}"/>
    <cellStyle name="40% - 强调文字颜色 3 2 4 2 2 2 3 4" xfId="28971" xr:uid="{00000000-0005-0000-0000-00005B710000}"/>
    <cellStyle name="40% - 强调文字颜色 3 2 4 2 2 2 4" xfId="23992" xr:uid="{00000000-0005-0000-0000-0000E85D0000}"/>
    <cellStyle name="40% - 强调文字颜色 3 2 4 2 2 2 4 2" xfId="23995" xr:uid="{00000000-0005-0000-0000-0000EB5D0000}"/>
    <cellStyle name="40% - 强调文字颜色 3 2 4 2 2 2 4 2 2" xfId="28972" xr:uid="{00000000-0005-0000-0000-00005C710000}"/>
    <cellStyle name="40% - 强调文字颜色 3 2 4 2 2 2 4 3" xfId="28973" xr:uid="{00000000-0005-0000-0000-00005D710000}"/>
    <cellStyle name="40% - 强调文字颜色 3 2 4 2 2 2 5" xfId="23998" xr:uid="{00000000-0005-0000-0000-0000EE5D0000}"/>
    <cellStyle name="40% - 强调文字颜色 3 2 4 2 2 2 5 2" xfId="22668" xr:uid="{00000000-0005-0000-0000-0000BC580000}"/>
    <cellStyle name="40% - 强调文字颜色 3 2 4 2 2 2 6" xfId="24001" xr:uid="{00000000-0005-0000-0000-0000F15D0000}"/>
    <cellStyle name="40% - 强调文字颜色 3 2 4 2 2 2 6 2" xfId="22674" xr:uid="{00000000-0005-0000-0000-0000C2580000}"/>
    <cellStyle name="40% - 强调文字颜色 3 2 4 2 2 2 7" xfId="14257" xr:uid="{00000000-0005-0000-0000-0000E1370000}"/>
    <cellStyle name="40% - 强调文字颜色 3 2 4 2 2 3" xfId="10060" xr:uid="{00000000-0005-0000-0000-00007C270000}"/>
    <cellStyle name="40% - 强调文字颜色 3 2 4 2 2 3 2" xfId="24003" xr:uid="{00000000-0005-0000-0000-0000F35D0000}"/>
    <cellStyle name="40% - 强调文字颜色 3 2 4 2 2 3 2 2" xfId="24005" xr:uid="{00000000-0005-0000-0000-0000F55D0000}"/>
    <cellStyle name="40% - 强调文字颜色 3 2 4 2 2 3 2 3" xfId="24007" xr:uid="{00000000-0005-0000-0000-0000F75D0000}"/>
    <cellStyle name="40% - 强调文字颜色 3 2 4 2 2 3 3" xfId="24009" xr:uid="{00000000-0005-0000-0000-0000F95D0000}"/>
    <cellStyle name="40% - 强调文字颜色 3 2 4 2 2 4" xfId="24016" xr:uid="{00000000-0005-0000-0000-0000005E0000}"/>
    <cellStyle name="40% - 强调文字颜色 3 2 4 2 2 5" xfId="17179" xr:uid="{00000000-0005-0000-0000-00004B430000}"/>
    <cellStyle name="40% - 强调文字颜色 3 2 4 2 3" xfId="28974" xr:uid="{00000000-0005-0000-0000-00005E710000}"/>
    <cellStyle name="40% - 强调文字颜色 3 2 4 2 3 2" xfId="10088" xr:uid="{00000000-0005-0000-0000-000098270000}"/>
    <cellStyle name="40% - 强调文字颜色 3 2 4 2 3 2 2" xfId="10092" xr:uid="{00000000-0005-0000-0000-00009C270000}"/>
    <cellStyle name="40% - 强调文字颜色 3 2 4 2 3 2 2 2" xfId="4686" xr:uid="{00000000-0005-0000-0000-00007E120000}"/>
    <cellStyle name="40% - 强调文字颜色 3 2 4 2 3 2 2 2 2" xfId="8495" xr:uid="{00000000-0005-0000-0000-00005F210000}"/>
    <cellStyle name="40% - 强调文字颜色 3 2 4 2 3 2 2 3" xfId="8497" xr:uid="{00000000-0005-0000-0000-000061210000}"/>
    <cellStyle name="40% - 强调文字颜色 3 2 4 2 3 2 3" xfId="10098" xr:uid="{00000000-0005-0000-0000-0000A2270000}"/>
    <cellStyle name="40% - 强调文字颜色 3 2 4 2 3 2 3 2" xfId="19063" xr:uid="{00000000-0005-0000-0000-0000A74A0000}"/>
    <cellStyle name="40% - 强调文字颜色 3 2 4 2 3 2 4" xfId="19066" xr:uid="{00000000-0005-0000-0000-0000AA4A0000}"/>
    <cellStyle name="40% - 强调文字颜色 3 2 4 2 3 2 4 2" xfId="27667" xr:uid="{00000000-0005-0000-0000-0000436C0000}"/>
    <cellStyle name="40% - 强调文字颜色 3 2 4 2 3 2 5" xfId="19069" xr:uid="{00000000-0005-0000-0000-0000AD4A0000}"/>
    <cellStyle name="40% - 强调文字颜色 3 2 4 2 3 3" xfId="10100" xr:uid="{00000000-0005-0000-0000-0000A4270000}"/>
    <cellStyle name="40% - 强调文字颜色 3 2 4 2 3 3 2" xfId="15864" xr:uid="{00000000-0005-0000-0000-0000283E0000}"/>
    <cellStyle name="40% - 强调文字颜色 3 2 4 2 3 3 2 2" xfId="26405" xr:uid="{00000000-0005-0000-0000-000055670000}"/>
    <cellStyle name="40% - 强调文字颜色 3 2 4 2 3 3 2 3" xfId="28975" xr:uid="{00000000-0005-0000-0000-00005F710000}"/>
    <cellStyle name="40% - 强调文字颜色 3 2 4 2 3 3 3" xfId="12705" xr:uid="{00000000-0005-0000-0000-0000D1310000}"/>
    <cellStyle name="40% - 强调文字颜色 3 2 4 2 3 3 3 2" xfId="20031" xr:uid="{00000000-0005-0000-0000-00006F4E0000}"/>
    <cellStyle name="40% - 强调文字颜色 3 2 4 2 3 3 4" xfId="12708" xr:uid="{00000000-0005-0000-0000-0000D4310000}"/>
    <cellStyle name="40% - 强调文字颜色 3 2 4 2 3 4" xfId="10102" xr:uid="{00000000-0005-0000-0000-0000A6270000}"/>
    <cellStyle name="40% - 强调文字颜色 3 2 4 2 3 4 2" xfId="15874" xr:uid="{00000000-0005-0000-0000-0000323E0000}"/>
    <cellStyle name="40% - 强调文字颜色 3 2 4 2 3 4 2 2" xfId="26430" xr:uid="{00000000-0005-0000-0000-00006E670000}"/>
    <cellStyle name="40% - 强调文字颜色 3 2 4 2 3 4 3" xfId="28977" xr:uid="{00000000-0005-0000-0000-000061710000}"/>
    <cellStyle name="40% - 强调文字颜色 3 2 4 2 3 5" xfId="17192" xr:uid="{00000000-0005-0000-0000-000058430000}"/>
    <cellStyle name="40% - 强调文字颜色 3 2 4 2 3 5 2" xfId="15885" xr:uid="{00000000-0005-0000-0000-00003D3E0000}"/>
    <cellStyle name="40% - 强调文字颜色 3 2 4 2 3 5 3" xfId="28978" xr:uid="{00000000-0005-0000-0000-000062710000}"/>
    <cellStyle name="40% - 强调文字颜色 3 2 4 2 3 6" xfId="17194" xr:uid="{00000000-0005-0000-0000-00005A430000}"/>
    <cellStyle name="40% - 强调文字颜色 3 2 4 2 3 6 2" xfId="24019" xr:uid="{00000000-0005-0000-0000-0000035E0000}"/>
    <cellStyle name="40% - 强调文字颜色 3 2 4 2 3 7" xfId="28979" xr:uid="{00000000-0005-0000-0000-000063710000}"/>
    <cellStyle name="40% - 强调文字颜色 3 2 4 2 3 8" xfId="28981" xr:uid="{00000000-0005-0000-0000-000065710000}"/>
    <cellStyle name="40% - 强调文字颜色 3 2 4 2 4" xfId="28983" xr:uid="{00000000-0005-0000-0000-000067710000}"/>
    <cellStyle name="40% - 强调文字颜色 3 2 4 2 4 2" xfId="19016" xr:uid="{00000000-0005-0000-0000-0000784A0000}"/>
    <cellStyle name="40% - 强调文字颜色 3 2 4 2 4 2 2" xfId="19058" xr:uid="{00000000-0005-0000-0000-0000A24A0000}"/>
    <cellStyle name="40% - 强调文字颜色 3 2 4 2 4 2 2 2" xfId="19072" xr:uid="{00000000-0005-0000-0000-0000B04A0000}"/>
    <cellStyle name="40% - 强调文字颜色 3 2 4 2 4 2 3" xfId="19164" xr:uid="{00000000-0005-0000-0000-00000C4B0000}"/>
    <cellStyle name="40% - 强调文字颜色 3 2 4 2 4 2 4" xfId="19205" xr:uid="{00000000-0005-0000-0000-0000354B0000}"/>
    <cellStyle name="40% - 强调文字颜色 3 2 4 2 4 3" xfId="19253" xr:uid="{00000000-0005-0000-0000-0000654B0000}"/>
    <cellStyle name="40% - 强调文字颜色 3 2 4 2 4 3 2" xfId="19255" xr:uid="{00000000-0005-0000-0000-0000674B0000}"/>
    <cellStyle name="40% - 强调文字颜色 3 2 4 2 4 3 2 2" xfId="19259" xr:uid="{00000000-0005-0000-0000-00006B4B0000}"/>
    <cellStyle name="40% - 强调文字颜色 3 2 4 2 4 3 3" xfId="12716" xr:uid="{00000000-0005-0000-0000-0000DC310000}"/>
    <cellStyle name="40% - 强调文字颜色 3 2 4 2 4 3 4" xfId="12719" xr:uid="{00000000-0005-0000-0000-0000DF310000}"/>
    <cellStyle name="40% - 强调文字颜色 3 2 4 2 4 4" xfId="19292" xr:uid="{00000000-0005-0000-0000-00008C4B0000}"/>
    <cellStyle name="40% - 强调文字颜色 3 2 4 2 4 4 2" xfId="19294" xr:uid="{00000000-0005-0000-0000-00008E4B0000}"/>
    <cellStyle name="40% - 强调文字颜色 3 2 4 2 4 5" xfId="17199" xr:uid="{00000000-0005-0000-0000-00005F430000}"/>
    <cellStyle name="40% - 强调文字颜色 3 2 4 2 4 6" xfId="19428" xr:uid="{00000000-0005-0000-0000-0000144C0000}"/>
    <cellStyle name="40% - 强调文字颜色 3 2 4 2 5" xfId="3886" xr:uid="{00000000-0005-0000-0000-00005E0F0000}"/>
    <cellStyle name="40% - 强调文字颜色 3 2 4 2 5 2" xfId="19967" xr:uid="{00000000-0005-0000-0000-00002F4E0000}"/>
    <cellStyle name="40% - 强调文字颜色 3 2 4 2 5 2 2" xfId="14086" xr:uid="{00000000-0005-0000-0000-000036370000}"/>
    <cellStyle name="40% - 强调文字颜色 3 2 4 2 5 2 3" xfId="19975" xr:uid="{00000000-0005-0000-0000-0000374E0000}"/>
    <cellStyle name="40% - 强调文字颜色 3 2 4 2 5 3" xfId="19990" xr:uid="{00000000-0005-0000-0000-0000464E0000}"/>
    <cellStyle name="40% - 强调文字颜色 3 2 4 2 5 3 2" xfId="14094" xr:uid="{00000000-0005-0000-0000-00003E370000}"/>
    <cellStyle name="40% - 强调文字颜色 3 2 4 2 5 3 3" xfId="20003" xr:uid="{00000000-0005-0000-0000-0000534E0000}"/>
    <cellStyle name="40% - 强调文字颜色 3 2 4 2 5 4" xfId="18470" xr:uid="{00000000-0005-0000-0000-000056480000}"/>
    <cellStyle name="40% - 强调文字颜色 3 2 4 2 5 4 2" xfId="20014" xr:uid="{00000000-0005-0000-0000-00005E4E0000}"/>
    <cellStyle name="40% - 强调文字颜色 3 2 4 2 5 5" xfId="20072" xr:uid="{00000000-0005-0000-0000-0000984E0000}"/>
    <cellStyle name="40% - 强调文字颜色 3 2 4 2 5 6" xfId="20135" xr:uid="{00000000-0005-0000-0000-0000D74E0000}"/>
    <cellStyle name="40% - 强调文字颜色 3 2 4 2 6" xfId="26048" xr:uid="{00000000-0005-0000-0000-0000F0650000}"/>
    <cellStyle name="40% - 强调文字颜色 3 2 4 2 6 2" xfId="20398" xr:uid="{00000000-0005-0000-0000-0000DE4F0000}"/>
    <cellStyle name="40% - 强调文字颜色 3 2 4 2 6 2 2" xfId="20401" xr:uid="{00000000-0005-0000-0000-0000E14F0000}"/>
    <cellStyle name="40% - 强调文字颜色 3 2 4 2 6 2 3" xfId="20405" xr:uid="{00000000-0005-0000-0000-0000E54F0000}"/>
    <cellStyle name="40% - 强调文字颜色 3 2 4 2 6 3" xfId="20410" xr:uid="{00000000-0005-0000-0000-0000EA4F0000}"/>
    <cellStyle name="40% - 强调文字颜色 3 2 4 2 6 3 2" xfId="20412" xr:uid="{00000000-0005-0000-0000-0000EC4F0000}"/>
    <cellStyle name="40% - 强调文字颜色 3 2 4 2 6 4" xfId="18474" xr:uid="{00000000-0005-0000-0000-00005A480000}"/>
    <cellStyle name="40% - 强调文字颜色 3 2 4 2 6 5" xfId="20511" xr:uid="{00000000-0005-0000-0000-00004F500000}"/>
    <cellStyle name="40% - 强调文字颜色 3 2 4 2 7" xfId="26050" xr:uid="{00000000-0005-0000-0000-0000F2650000}"/>
    <cellStyle name="40% - 强调文字颜色 3 2 4 2 7 2" xfId="20533" xr:uid="{00000000-0005-0000-0000-000065500000}"/>
    <cellStyle name="40% - 强调文字颜色 3 2 4 2 7 2 2" xfId="20535" xr:uid="{00000000-0005-0000-0000-000067500000}"/>
    <cellStyle name="40% - 强调文字颜色 3 2 4 2 7 2 3" xfId="19201" xr:uid="{00000000-0005-0000-0000-0000314B0000}"/>
    <cellStyle name="40% - 强调文字颜色 3 2 4 2 7 3" xfId="20549" xr:uid="{00000000-0005-0000-0000-000075500000}"/>
    <cellStyle name="40% - 强调文字颜色 3 2 4 2 7 3 2" xfId="20551" xr:uid="{00000000-0005-0000-0000-000077500000}"/>
    <cellStyle name="40% - 强调文字颜色 3 2 4 2 7 4" xfId="20561" xr:uid="{00000000-0005-0000-0000-000081500000}"/>
    <cellStyle name="40% - 强调文字颜色 3 2 4 2 8" xfId="12547" xr:uid="{00000000-0005-0000-0000-000033310000}"/>
    <cellStyle name="40% - 强调文字颜色 3 2 4 2 8 2" xfId="20624" xr:uid="{00000000-0005-0000-0000-0000C0500000}"/>
    <cellStyle name="40% - 强调文字颜色 3 2 4 2 8 3" xfId="20645" xr:uid="{00000000-0005-0000-0000-0000D5500000}"/>
    <cellStyle name="40% - 强调文字颜色 3 2 4 2 9" xfId="28984" xr:uid="{00000000-0005-0000-0000-000068710000}"/>
    <cellStyle name="40% - 强调文字颜色 3 2 4 2 9 2" xfId="20690" xr:uid="{00000000-0005-0000-0000-000002510000}"/>
    <cellStyle name="40% - 强调文字颜色 3 2 4 3" xfId="28985" xr:uid="{00000000-0005-0000-0000-000069710000}"/>
    <cellStyle name="40% - 强调文字颜色 3 2 4 3 2" xfId="28986" xr:uid="{00000000-0005-0000-0000-00006A710000}"/>
    <cellStyle name="40% - 强调文字颜色 3 2 4 3 2 2" xfId="10119" xr:uid="{00000000-0005-0000-0000-0000B7270000}"/>
    <cellStyle name="40% - 强调文字颜色 3 2 4 3 2 2 2" xfId="16600" xr:uid="{00000000-0005-0000-0000-000008410000}"/>
    <cellStyle name="40% - 强调文字颜色 3 2 4 3 2 2 2 2" xfId="3784" xr:uid="{00000000-0005-0000-0000-0000F80E0000}"/>
    <cellStyle name="40% - 强调文字颜色 3 2 4 3 2 2 2 3" xfId="18741" xr:uid="{00000000-0005-0000-0000-000065490000}"/>
    <cellStyle name="40% - 强调文字颜色 3 2 4 3 2 2 3" xfId="16603" xr:uid="{00000000-0005-0000-0000-00000B410000}"/>
    <cellStyle name="40% - 强调文字颜色 3 2 4 3 2 2 3 2" xfId="18098" xr:uid="{00000000-0005-0000-0000-0000E2460000}"/>
    <cellStyle name="40% - 强调文字颜色 3 2 4 3 2 2 4" xfId="24096" xr:uid="{00000000-0005-0000-0000-0000505E0000}"/>
    <cellStyle name="40% - 强调文字颜色 3 2 4 3 2 3" xfId="24099" xr:uid="{00000000-0005-0000-0000-0000535E0000}"/>
    <cellStyle name="40% - 强调文字颜色 3 2 4 3 2 3 2" xfId="15846" xr:uid="{00000000-0005-0000-0000-0000163E0000}"/>
    <cellStyle name="40% - 强调文字颜色 3 2 4 3 2 3 2 2" xfId="24101" xr:uid="{00000000-0005-0000-0000-0000555E0000}"/>
    <cellStyle name="40% - 强调文字颜色 3 2 4 3 2 3 2 3" xfId="23357" xr:uid="{00000000-0005-0000-0000-00006D5B0000}"/>
    <cellStyle name="40% - 强调文字颜色 3 2 4 3 2 3 3" xfId="15850" xr:uid="{00000000-0005-0000-0000-00001A3E0000}"/>
    <cellStyle name="40% - 强调文字颜色 3 2 4 3 2 3 4" xfId="24104" xr:uid="{00000000-0005-0000-0000-0000585E0000}"/>
    <cellStyle name="40% - 强调文字颜色 3 2 4 3 2 4" xfId="8041" xr:uid="{00000000-0005-0000-0000-0000991F0000}"/>
    <cellStyle name="40% - 强调文字颜色 3 2 4 3 2 4 2" xfId="15860" xr:uid="{00000000-0005-0000-0000-0000243E0000}"/>
    <cellStyle name="40% - 强调文字颜色 3 2 4 3 2 4 2 2" xfId="28987" xr:uid="{00000000-0005-0000-0000-00006B710000}"/>
    <cellStyle name="40% - 强调文字颜色 3 2 4 3 2 4 3" xfId="24107" xr:uid="{00000000-0005-0000-0000-00005B5E0000}"/>
    <cellStyle name="40% - 强调文字颜色 3 2 4 3 2 5" xfId="24109" xr:uid="{00000000-0005-0000-0000-00005D5E0000}"/>
    <cellStyle name="40% - 强调文字颜色 3 2 4 3 2 5 2" xfId="16627" xr:uid="{00000000-0005-0000-0000-000023410000}"/>
    <cellStyle name="40% - 强调文字颜色 3 2 4 3 2 6" xfId="28989" xr:uid="{00000000-0005-0000-0000-00006D710000}"/>
    <cellStyle name="40% - 强调文字颜色 3 2 4 3 2 6 2" xfId="28976" xr:uid="{00000000-0005-0000-0000-000060710000}"/>
    <cellStyle name="40% - 强调文字颜色 3 2 4 3 2 7" xfId="28991" xr:uid="{00000000-0005-0000-0000-00006F710000}"/>
    <cellStyle name="40% - 强调文字颜色 3 2 4 3 3" xfId="28993" xr:uid="{00000000-0005-0000-0000-000071710000}"/>
    <cellStyle name="40% - 强调文字颜色 3 2 4 3 3 2" xfId="10152" xr:uid="{00000000-0005-0000-0000-0000D8270000}"/>
    <cellStyle name="40% - 强调文字颜色 3 2 4 3 3 2 2" xfId="10154" xr:uid="{00000000-0005-0000-0000-0000DA270000}"/>
    <cellStyle name="40% - 强调文字颜色 3 2 4 3 3 2 2 2" xfId="23051" xr:uid="{00000000-0005-0000-0000-00003B5A0000}"/>
    <cellStyle name="40% - 强调文字颜色 3 2 4 3 3 2 2 3" xfId="23054" xr:uid="{00000000-0005-0000-0000-00003E5A0000}"/>
    <cellStyle name="40% - 强调文字颜色 3 2 4 3 3 2 3" xfId="10156" xr:uid="{00000000-0005-0000-0000-0000DC270000}"/>
    <cellStyle name="40% - 强调文字颜色 3 2 4 3 3 2 4" xfId="28994" xr:uid="{00000000-0005-0000-0000-000072710000}"/>
    <cellStyle name="40% - 强调文字颜色 3 2 4 3 3 3" xfId="10158" xr:uid="{00000000-0005-0000-0000-0000DE270000}"/>
    <cellStyle name="40% - 强调文字颜色 3 2 4 3 3 3 2" xfId="15870" xr:uid="{00000000-0005-0000-0000-00002E3E0000}"/>
    <cellStyle name="40% - 强调文字颜色 3 2 4 3 3 3 2 2" xfId="28995" xr:uid="{00000000-0005-0000-0000-000073710000}"/>
    <cellStyle name="40% - 强调文字颜色 3 2 4 3 3 3 2 3" xfId="2158" xr:uid="{00000000-0005-0000-0000-00009E080000}"/>
    <cellStyle name="40% - 强调文字颜色 3 2 4 3 3 3 3" xfId="28996" xr:uid="{00000000-0005-0000-0000-000074710000}"/>
    <cellStyle name="40% - 强调文字颜色 3 2 4 3 3 3 4" xfId="28997" xr:uid="{00000000-0005-0000-0000-000075710000}"/>
    <cellStyle name="40% - 强调文字颜色 3 2 4 3 3 4" xfId="10160" xr:uid="{00000000-0005-0000-0000-0000E0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2" xr:uid="{00000000-0005-0000-0000-0000F4650000}"/>
    <cellStyle name="40% - 强调文字颜色 3 2 4 3 6" xfId="26054" xr:uid="{00000000-0005-0000-0000-0000F6650000}"/>
    <cellStyle name="40% - 强调文字颜色 3 2 4 4" xfId="2712" xr:uid="{00000000-0005-0000-0000-0000C80A0000}"/>
    <cellStyle name="40% - 强调文字颜色 3 2 4 4 2" xfId="2841" xr:uid="{00000000-0005-0000-0000-0000490B0000}"/>
    <cellStyle name="40% - 强调文字颜色 3 2 4 4 2 2" xfId="2844" xr:uid="{00000000-0005-0000-0000-00004C0B0000}"/>
    <cellStyle name="40% - 强调文字颜色 3 2 4 4 2 2 2" xfId="3116" xr:uid="{00000000-0005-0000-0000-00005C0C0000}"/>
    <cellStyle name="40% - 强调文字颜色 3 2 4 4 2 3" xfId="2849" xr:uid="{00000000-0005-0000-0000-0000510B0000}"/>
    <cellStyle name="40% - 强调文字颜色 3 2 4 4 2 3 2" xfId="29008" xr:uid="{00000000-0005-0000-0000-000080710000}"/>
    <cellStyle name="40% - 强调文字颜色 3 2 4 4 2 4" xfId="4311" xr:uid="{00000000-0005-0000-0000-000007110000}"/>
    <cellStyle name="40% - 强调文字颜色 3 2 4 4 3" xfId="2854" xr:uid="{00000000-0005-0000-0000-0000560B0000}"/>
    <cellStyle name="40% - 强调文字颜色 3 2 4 4 3 2" xfId="2857" xr:uid="{00000000-0005-0000-0000-0000590B0000}"/>
    <cellStyle name="40% - 强调文字颜色 3 2 4 4 3 3" xfId="29009" xr:uid="{00000000-0005-0000-0000-000081710000}"/>
    <cellStyle name="40% - 强调文字颜色 3 2 4 4 4" xfId="2864" xr:uid="{00000000-0005-0000-0000-0000600B0000}"/>
    <cellStyle name="40% - 强调文字颜色 3 2 4 4 5" xfId="21392" xr:uid="{00000000-0005-0000-0000-0000C0530000}"/>
    <cellStyle name="40% - 强调文字颜色 3 2 4 4 6" xfId="21411" xr:uid="{00000000-0005-0000-0000-0000D3530000}"/>
    <cellStyle name="40% - 强调文字颜色 3 2 4 5" xfId="2869" xr:uid="{00000000-0005-0000-0000-0000650B0000}"/>
    <cellStyle name="40% - 强调文字颜色 3 2 4 5 2" xfId="2872" xr:uid="{00000000-0005-0000-0000-0000680B0000}"/>
    <cellStyle name="40% - 强调文字颜色 3 2 4 5 2 2" xfId="2875" xr:uid="{00000000-0005-0000-0000-00006B0B0000}"/>
    <cellStyle name="40% - 强调文字颜色 3 2 4 5 2 2 2" xfId="19579" xr:uid="{00000000-0005-0000-0000-0000AB4C0000}"/>
    <cellStyle name="40% - 强调文字颜色 3 2 4 5 2 3" xfId="2879" xr:uid="{00000000-0005-0000-0000-00006F0B0000}"/>
    <cellStyle name="40% - 强调文字颜色 3 2 4 5 2 4" xfId="5609" xr:uid="{00000000-0005-0000-0000-000019160000}"/>
    <cellStyle name="40% - 强调文字颜色 3 2 4 5 3" xfId="2884" xr:uid="{00000000-0005-0000-0000-0000740B0000}"/>
    <cellStyle name="40% - 强调文字颜色 3 2 4 5 3 2" xfId="2887" xr:uid="{00000000-0005-0000-0000-0000770B0000}"/>
    <cellStyle name="40% - 强调文字颜色 3 2 4 5 3 2 2" xfId="19594" xr:uid="{00000000-0005-0000-0000-0000BA4C0000}"/>
    <cellStyle name="40% - 强调文字颜色 3 2 4 5 3 3" xfId="19598" xr:uid="{00000000-0005-0000-0000-0000BE4C0000}"/>
    <cellStyle name="40% - 强调文字颜色 3 2 4 5 3 4" xfId="19606" xr:uid="{00000000-0005-0000-0000-0000C64C0000}"/>
    <cellStyle name="40% - 强调文字颜色 3 2 4 5 4" xfId="2894" xr:uid="{00000000-0005-0000-0000-00007E0B0000}"/>
    <cellStyle name="40% - 强调文字颜色 3 2 4 5 4 2" xfId="15952" xr:uid="{00000000-0005-0000-0000-0000803E0000}"/>
    <cellStyle name="40% - 强调文字颜色 3 2 4 5 5" xfId="15956" xr:uid="{00000000-0005-0000-0000-0000843E0000}"/>
    <cellStyle name="40% - 强调文字颜色 3 2 4 5 6" xfId="21422" xr:uid="{00000000-0005-0000-0000-0000DE530000}"/>
    <cellStyle name="40% - 强调文字颜色 3 2 4 6" xfId="2899" xr:uid="{00000000-0005-0000-0000-0000830B0000}"/>
    <cellStyle name="40% - 强调文字颜色 3 2 4 6 2" xfId="2903" xr:uid="{00000000-0005-0000-0000-0000870B0000}"/>
    <cellStyle name="40% - 强调文字颜色 3 2 4 6 2 2" xfId="19688" xr:uid="{00000000-0005-0000-0000-0000184D0000}"/>
    <cellStyle name="40% - 强调文字颜色 3 2 4 6 2 2 2" xfId="19691" xr:uid="{00000000-0005-0000-0000-00001B4D0000}"/>
    <cellStyle name="40% - 强调文字颜色 3 2 4 6 2 3" xfId="19694" xr:uid="{00000000-0005-0000-0000-00001E4D0000}"/>
    <cellStyle name="40% - 强调文字颜色 3 2 4 6 2 4" xfId="19697" xr:uid="{00000000-0005-0000-0000-0000214D0000}"/>
    <cellStyle name="40% - 强调文字颜色 3 2 4 6 3" xfId="2911" xr:uid="{00000000-0005-0000-0000-00008F0B0000}"/>
    <cellStyle name="40% - 强调文字颜色 3 2 4 6 3 2" xfId="15961" xr:uid="{00000000-0005-0000-0000-0000893E0000}"/>
    <cellStyle name="40% - 强调文字颜色 3 2 4 6 3 3" xfId="15973" xr:uid="{00000000-0005-0000-0000-0000953E0000}"/>
    <cellStyle name="40% - 强调文字颜色 3 2 4 6 4" xfId="4396" xr:uid="{00000000-0005-0000-0000-00005C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17" xr:uid="{00000000-0005-0000-0000-0000950B0000}"/>
    <cellStyle name="40% - 强调文字颜色 3 2 4 7 2" xfId="2922" xr:uid="{00000000-0005-0000-0000-00009A0B0000}"/>
    <cellStyle name="40% - 强调文字颜色 3 2 4 7 2 2" xfId="19742" xr:uid="{00000000-0005-0000-0000-00004E4D0000}"/>
    <cellStyle name="40% - 强调文字颜色 3 2 4 7 2 3" xfId="24316" xr:uid="{00000000-0005-0000-0000-00002C5F0000}"/>
    <cellStyle name="40% - 强调文字颜色 3 2 4 7 3" xfId="2926" xr:uid="{00000000-0005-0000-0000-00009E0B0000}"/>
    <cellStyle name="40% - 强调文字颜色 3 2 4 7 3 2" xfId="24367" xr:uid="{00000000-0005-0000-0000-00005F5F0000}"/>
    <cellStyle name="40% - 强调文字颜色 3 2 4 7 4" xfId="4403" xr:uid="{00000000-0005-0000-0000-000063110000}"/>
    <cellStyle name="40% - 强调文字颜色 3 2 4 7 5" xfId="29010" xr:uid="{00000000-0005-0000-0000-000082710000}"/>
    <cellStyle name="40% - 强调文字颜色 3 2 4 8" xfId="2929" xr:uid="{00000000-0005-0000-0000-0000A10B0000}"/>
    <cellStyle name="40% - 强调文字颜色 3 2 4 8 2" xfId="29012" xr:uid="{00000000-0005-0000-0000-000084710000}"/>
    <cellStyle name="40% - 强调文字颜色 3 2 4 8 2 2" xfId="19753" xr:uid="{00000000-0005-0000-0000-0000594D0000}"/>
    <cellStyle name="40% - 强调文字颜色 3 2 4 8 2 3" xfId="29014" xr:uid="{00000000-0005-0000-0000-000086710000}"/>
    <cellStyle name="40% - 强调文字颜色 3 2 4 8 3" xfId="29016" xr:uid="{00000000-0005-0000-0000-000088710000}"/>
    <cellStyle name="40% - 强调文字颜色 3 2 4 8 3 2" xfId="19761" xr:uid="{00000000-0005-0000-0000-0000614D0000}"/>
    <cellStyle name="40% - 强调文字颜色 3 2 4 8 4" xfId="29018" xr:uid="{00000000-0005-0000-0000-00008A710000}"/>
    <cellStyle name="40% - 强调文字颜色 3 2 4 8 5" xfId="17828" xr:uid="{00000000-0005-0000-0000-0000D4450000}"/>
    <cellStyle name="40% - 强调文字颜色 3 2 4 9" xfId="2934" xr:uid="{00000000-0005-0000-0000-0000A60B0000}"/>
    <cellStyle name="40% - 强调文字颜色 3 2 4 9 2" xfId="29020" xr:uid="{00000000-0005-0000-0000-00008C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6" xr:uid="{00000000-0005-0000-0000-0000BE360000}"/>
    <cellStyle name="40% - 强调文字颜色 3 2 5 2 2 2 2" xfId="7374" xr:uid="{00000000-0005-0000-0000-0000FE1C0000}"/>
    <cellStyle name="40% - 强调文字颜色 3 2 5 2 2 2 3" xfId="5937" xr:uid="{00000000-0005-0000-0000-000061170000}"/>
    <cellStyle name="40% - 强调文字颜色 3 2 5 2 2 3" xfId="13972" xr:uid="{00000000-0005-0000-0000-0000C4360000}"/>
    <cellStyle name="40% - 强调文字颜色 3 2 5 2 2 4" xfId="24463" xr:uid="{00000000-0005-0000-0000-0000BF5F0000}"/>
    <cellStyle name="40% - 强调文字颜色 3 2 5 2 2 5" xfId="17237" xr:uid="{00000000-0005-0000-0000-000085430000}"/>
    <cellStyle name="40% - 强调文字颜色 3 2 5 2 3" xfId="29024" xr:uid="{00000000-0005-0000-0000-000090710000}"/>
    <cellStyle name="40% - 强调文字颜色 3 2 5 2 3 2" xfId="14009" xr:uid="{00000000-0005-0000-0000-0000E9360000}"/>
    <cellStyle name="40% - 强调文字颜色 3 2 5 2 3 2 2" xfId="14012" xr:uid="{00000000-0005-0000-0000-0000EC360000}"/>
    <cellStyle name="40% - 强调文字颜色 3 2 5 2 3 3" xfId="14016" xr:uid="{00000000-0005-0000-0000-0000F0360000}"/>
    <cellStyle name="40% - 强调文字颜色 3 2 5 2 3 4" xfId="14018" xr:uid="{00000000-0005-0000-0000-0000F2360000}"/>
    <cellStyle name="40% - 强调文字颜色 3 2 5 2 4" xfId="29025" xr:uid="{00000000-0005-0000-0000-000091710000}"/>
    <cellStyle name="40% - 强调文字颜色 3 2 5 2 4 2" xfId="24503" xr:uid="{00000000-0005-0000-0000-0000E75F0000}"/>
    <cellStyle name="40% - 强调文字颜色 3 2 5 2 5" xfId="3912" xr:uid="{00000000-0005-0000-0000-000078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38" xr:uid="{00000000-0005-0000-0000-0000AA0B0000}"/>
    <cellStyle name="40% - 强调文字颜色 3 2 5 4 3" xfId="2942" xr:uid="{00000000-0005-0000-0000-0000AE0B0000}"/>
    <cellStyle name="40% - 强调文字颜色 3 2 5 5" xfId="2946" xr:uid="{00000000-0005-0000-0000-0000B20B0000}"/>
    <cellStyle name="40% - 强调文字颜色 3 2 5 5 2" xfId="2950" xr:uid="{00000000-0005-0000-0000-0000B60B0000}"/>
    <cellStyle name="40% - 强调文字颜色 3 2 5 5 2 2" xfId="337" xr:uid="{00000000-0005-0000-0000-000081010000}"/>
    <cellStyle name="40% - 强调文字颜色 3 2 5 5 3" xfId="2954" xr:uid="{00000000-0005-0000-0000-0000BA0B0000}"/>
    <cellStyle name="40% - 强调文字颜色 3 2 5 6" xfId="2957" xr:uid="{00000000-0005-0000-0000-0000BD0B0000}"/>
    <cellStyle name="40% - 强调文字颜色 3 2 5 6 2" xfId="2964" xr:uid="{00000000-0005-0000-0000-0000C40B0000}"/>
    <cellStyle name="40% - 强调文字颜色 3 2 6" xfId="29030" xr:uid="{00000000-0005-0000-0000-000096710000}"/>
    <cellStyle name="40% - 强调文字颜色 3 2 6 2" xfId="29033" xr:uid="{00000000-0005-0000-0000-000099710000}"/>
    <cellStyle name="40% - 强调文字颜色 3 2 6 2 2" xfId="29034" xr:uid="{00000000-0005-0000-0000-00009A710000}"/>
    <cellStyle name="40% - 强调文字颜色 3 2 6 2 2 2" xfId="27" xr:uid="{00000000-0005-0000-0000-00001F000000}"/>
    <cellStyle name="40% - 强调文字颜色 3 2 6 2 2 3" xfId="9551" xr:uid="{00000000-0005-0000-0000-00007F250000}"/>
    <cellStyle name="40% - 强调文字颜色 3 2 6 2 3" xfId="29035" xr:uid="{00000000-0005-0000-0000-00009B710000}"/>
    <cellStyle name="40% - 强调文字颜色 3 2 6 2 3 2" xfId="9565" xr:uid="{00000000-0005-0000-0000-00008D250000}"/>
    <cellStyle name="40% - 强调文字颜色 3 2 6 2 3 2 2" xfId="17617" xr:uid="{00000000-0005-0000-0000-000001450000}"/>
    <cellStyle name="40% - 强调文字颜色 3 2 6 2 3 3" xfId="17622" xr:uid="{00000000-0005-0000-0000-000006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7" xr:uid="{00000000-0005-0000-0000-000029450000}"/>
    <cellStyle name="40% - 强调文字颜色 3 2 6 3 2 3" xfId="24661" xr:uid="{00000000-0005-0000-0000-000085600000}"/>
    <cellStyle name="40% - 强调文字颜色 3 2 6 4" xfId="2969" xr:uid="{00000000-0005-0000-0000-0000C90B0000}"/>
    <cellStyle name="40% - 强调文字颜色 3 2 6 4 2" xfId="2972" xr:uid="{00000000-0005-0000-0000-0000CC0B0000}"/>
    <cellStyle name="40% - 强调文字颜色 3 2 6 4 2 2" xfId="5310" xr:uid="{00000000-0005-0000-0000-0000EE140000}"/>
    <cellStyle name="40% - 强调文字颜色 3 2 6 4 3" xfId="2976" xr:uid="{00000000-0005-0000-0000-0000D00B0000}"/>
    <cellStyle name="40% - 强调文字颜色 3 2 6 5" xfId="2980" xr:uid="{00000000-0005-0000-0000-0000D40B0000}"/>
    <cellStyle name="40% - 强调文字颜色 3 2 6 6" xfId="2995" xr:uid="{00000000-0005-0000-0000-0000E30B0000}"/>
    <cellStyle name="40% - 强调文字颜色 3 2 6 6 2" xfId="3000" xr:uid="{00000000-0005-0000-0000-0000E80B0000}"/>
    <cellStyle name="40% - 强调文字颜色 3 2 7" xfId="16428" xr:uid="{00000000-0005-0000-0000-00005C400000}"/>
    <cellStyle name="40% - 强调文字颜色 3 2 7 2" xfId="29038" xr:uid="{00000000-0005-0000-0000-00009E710000}"/>
    <cellStyle name="40% - 强调文字颜色 3 2 7 2 2" xfId="17413" xr:uid="{00000000-0005-0000-0000-000035440000}"/>
    <cellStyle name="40% - 强调文字颜色 3 2 7 2 2 2" xfId="6557" xr:uid="{00000000-0005-0000-0000-0000CD190000}"/>
    <cellStyle name="40% - 强调文字颜色 3 2 7 2 2 2 2" xfId="17416" xr:uid="{00000000-0005-0000-0000-000038440000}"/>
    <cellStyle name="40% - 强调文字颜色 3 2 7 2 2 2 2 2" xfId="29039" xr:uid="{00000000-0005-0000-0000-00009F710000}"/>
    <cellStyle name="40% - 强调文字颜色 3 2 7 2 2 2 2 3" xfId="29041" xr:uid="{00000000-0005-0000-0000-0000A1710000}"/>
    <cellStyle name="40% - 强调文字颜色 3 2 7 2 2 2 3" xfId="17420" xr:uid="{00000000-0005-0000-0000-00003C440000}"/>
    <cellStyle name="40% - 强调文字颜色 3 2 7 2 2 2 4" xfId="26549" xr:uid="{00000000-0005-0000-0000-0000E5670000}"/>
    <cellStyle name="40% - 强调文字颜色 3 2 7 2 2 3" xfId="6592" xr:uid="{00000000-0005-0000-0000-0000F0190000}"/>
    <cellStyle name="40% - 强调文字颜色 3 2 7 2 2 3 2" xfId="29043" xr:uid="{00000000-0005-0000-0000-0000A3710000}"/>
    <cellStyle name="40% - 强调文字颜色 3 2 7 2 2 3 2 2" xfId="29045" xr:uid="{00000000-0005-0000-0000-0000A5710000}"/>
    <cellStyle name="40% - 强调文字颜色 3 2 7 2 2 3 2 3" xfId="25524" xr:uid="{00000000-0005-0000-0000-0000E4630000}"/>
    <cellStyle name="40% - 强调文字颜色 3 2 7 2 2 3 3" xfId="26587" xr:uid="{00000000-0005-0000-0000-00000B680000}"/>
    <cellStyle name="40% - 强调文字颜色 3 2 7 2 2 3 4" xfId="26615" xr:uid="{00000000-0005-0000-0000-000027680000}"/>
    <cellStyle name="40% - 强调文字颜色 3 2 7 2 2 4" xfId="8449" xr:uid="{00000000-0005-0000-0000-000031210000}"/>
    <cellStyle name="40% - 强调文字颜色 3 2 7 2 2 4 2" xfId="29047" xr:uid="{00000000-0005-0000-0000-0000A7710000}"/>
    <cellStyle name="40% - 强调文字颜色 3 2 7 2 2 4 2 2" xfId="29049" xr:uid="{00000000-0005-0000-0000-0000A9710000}"/>
    <cellStyle name="40% - 强调文字颜色 3 2 7 2 2 4 3" xfId="26642" xr:uid="{00000000-0005-0000-0000-000042680000}"/>
    <cellStyle name="40% - 强调文字颜色 3 2 7 2 2 5" xfId="29051" xr:uid="{00000000-0005-0000-0000-0000AB710000}"/>
    <cellStyle name="40% - 强调文字颜色 3 2 7 2 2 5 2" xfId="29052" xr:uid="{00000000-0005-0000-0000-0000AC710000}"/>
    <cellStyle name="40% - 强调文字颜色 3 2 7 2 2 6" xfId="29054" xr:uid="{00000000-0005-0000-0000-0000AE710000}"/>
    <cellStyle name="40% - 强调文字颜色 3 2 7 2 2 7" xfId="29055" xr:uid="{00000000-0005-0000-0000-0000AF710000}"/>
    <cellStyle name="40% - 强调文字颜色 3 2 7 2 3" xfId="17423" xr:uid="{00000000-0005-0000-0000-00003F440000}"/>
    <cellStyle name="40% - 强调文字颜色 3 2 7 2 4" xfId="17425" xr:uid="{00000000-0005-0000-0000-000041440000}"/>
    <cellStyle name="40% - 强调文字颜色 3 2 7 3" xfId="29056" xr:uid="{00000000-0005-0000-0000-0000B0710000}"/>
    <cellStyle name="40% - 强调文字颜色 3 2 7 3 2" xfId="29057" xr:uid="{00000000-0005-0000-0000-0000B1710000}"/>
    <cellStyle name="40% - 强调文字颜色 3 2 7 3 2 2" xfId="5893" xr:uid="{00000000-0005-0000-0000-000035170000}"/>
    <cellStyle name="40% - 强调文字颜色 3 2 7 3 2 2 2" xfId="5896" xr:uid="{00000000-0005-0000-0000-000038170000}"/>
    <cellStyle name="40% - 强调文字颜色 3 2 7 3 2 2 3" xfId="5905" xr:uid="{00000000-0005-0000-0000-000041170000}"/>
    <cellStyle name="40% - 强调文字颜色 3 2 7 3 2 3" xfId="5925" xr:uid="{00000000-0005-0000-0000-000055170000}"/>
    <cellStyle name="40% - 强调文字颜色 3 2 7 3 2 4" xfId="5927" xr:uid="{00000000-0005-0000-0000-000057170000}"/>
    <cellStyle name="40% - 强调文字颜色 3 2 7 3 3" xfId="29058" xr:uid="{00000000-0005-0000-0000-0000B2710000}"/>
    <cellStyle name="40% - 强调文字颜色 3 2 7 3 3 2" xfId="5670" xr:uid="{00000000-0005-0000-0000-000056160000}"/>
    <cellStyle name="40% - 强调文字颜色 3 2 7 3 3 2 2" xfId="5952" xr:uid="{00000000-0005-0000-0000-000070170000}"/>
    <cellStyle name="40% - 强调文字颜色 3 2 7 3 3 2 3" xfId="5957" xr:uid="{00000000-0005-0000-0000-000075170000}"/>
    <cellStyle name="40% - 强调文字颜色 3 2 7 3 3 3" xfId="5677" xr:uid="{00000000-0005-0000-0000-00005D160000}"/>
    <cellStyle name="40% - 强调文字颜色 3 2 7 3 3 4" xfId="5961" xr:uid="{00000000-0005-0000-0000-000079170000}"/>
    <cellStyle name="40% - 强调文字颜色 3 2 7 3 4" xfId="29059" xr:uid="{00000000-0005-0000-0000-0000B3710000}"/>
    <cellStyle name="40% - 强调文字颜色 3 2 7 3 4 2" xfId="5978" xr:uid="{00000000-0005-0000-0000-00008A170000}"/>
    <cellStyle name="40% - 强调文字颜色 3 2 7 3 4 2 2" xfId="5982" xr:uid="{00000000-0005-0000-0000-00008E170000}"/>
    <cellStyle name="40% - 强调文字颜色 3 2 7 3 4 3" xfId="5992" xr:uid="{00000000-0005-0000-0000-000098170000}"/>
    <cellStyle name="40% - 强调文字颜色 3 2 7 3 5" xfId="29060" xr:uid="{00000000-0005-0000-0000-0000B4710000}"/>
    <cellStyle name="40% - 强调文字颜色 3 2 7 3 6" xfId="10941" xr:uid="{00000000-0005-0000-0000-0000ED2A0000}"/>
    <cellStyle name="40% - 强调文字颜色 3 2 7 4" xfId="3012" xr:uid="{00000000-0005-0000-0000-0000F40B0000}"/>
    <cellStyle name="40% - 强调文字颜色 3 2 7 4 2" xfId="3016" xr:uid="{00000000-0005-0000-0000-0000F80B0000}"/>
    <cellStyle name="40% - 强调文字颜色 3 2 7 4 2 2" xfId="29061" xr:uid="{00000000-0005-0000-0000-0000B5710000}"/>
    <cellStyle name="40% - 强调文字颜色 3 2 7 4 3" xfId="3020" xr:uid="{00000000-0005-0000-0000-0000FC0B0000}"/>
    <cellStyle name="40% - 强调文字颜色 3 2 7 5" xfId="3025" xr:uid="{00000000-0005-0000-0000-0000010C0000}"/>
    <cellStyle name="40% - 强调文字颜色 3 2 7 5 2" xfId="3031" xr:uid="{00000000-0005-0000-0000-000007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5" xr:uid="{00000000-0005-0000-0000-00005B5C0000}"/>
    <cellStyle name="40% - 强调文字颜色 3 2 8 2 2 2 2" xfId="29068" xr:uid="{00000000-0005-0000-0000-0000BC710000}"/>
    <cellStyle name="40% - 强调文字颜色 3 2 8 2 2 2 3" xfId="27553" xr:uid="{00000000-0005-0000-0000-0000D16B0000}"/>
    <cellStyle name="40% - 强调文字颜色 3 2 8 2 2 3" xfId="23598" xr:uid="{00000000-0005-0000-0000-00005E5C0000}"/>
    <cellStyle name="40% - 强调文字颜色 3 2 8 2 2 4" xfId="29070" xr:uid="{00000000-0005-0000-0000-0000BE710000}"/>
    <cellStyle name="40% - 强调文字颜色 3 2 8 2 3" xfId="787" xr:uid="{00000000-0005-0000-0000-000043030000}"/>
    <cellStyle name="40% - 强调文字颜色 3 2 8 2 3 2" xfId="11740" xr:uid="{00000000-0005-0000-0000-00000C2E0000}"/>
    <cellStyle name="40% - 强调文字颜色 3 2 8 2 3 2 2" xfId="23642" xr:uid="{00000000-0005-0000-0000-00008A5C0000}"/>
    <cellStyle name="40% - 强调文字颜色 3 2 8 2 3 2 3" xfId="23647" xr:uid="{00000000-0005-0000-0000-00008F5C0000}"/>
    <cellStyle name="40% - 强调文字颜色 3 2 8 2 3 3" xfId="11744" xr:uid="{00000000-0005-0000-0000-0000102E0000}"/>
    <cellStyle name="40% - 强调文字颜色 3 2 8 2 3 4" xfId="23650" xr:uid="{00000000-0005-0000-0000-0000925C0000}"/>
    <cellStyle name="40% - 强调文字颜色 3 2 8 2 4" xfId="11750" xr:uid="{00000000-0005-0000-0000-0000162E0000}"/>
    <cellStyle name="40% - 强调文字颜色 3 2 8 2 4 2" xfId="11754" xr:uid="{00000000-0005-0000-0000-00001A2E0000}"/>
    <cellStyle name="40% - 强调文字颜色 3 2 8 2 4 2 2" xfId="19665" xr:uid="{00000000-0005-0000-0000-0000014D0000}"/>
    <cellStyle name="40% - 强调文字颜色 3 2 8 2 4 3" xfId="19669" xr:uid="{00000000-0005-0000-0000-0000054D0000}"/>
    <cellStyle name="40% - 强调文字颜色 3 2 8 2 5" xfId="11758" xr:uid="{00000000-0005-0000-0000-00001E2E0000}"/>
    <cellStyle name="40% - 强调文字颜色 3 2 8 2 5 2" xfId="18610" xr:uid="{00000000-0005-0000-0000-0000E2480000}"/>
    <cellStyle name="40% - 强调文字颜色 3 2 8 2 6" xfId="11762" xr:uid="{00000000-0005-0000-0000-0000222E0000}"/>
    <cellStyle name="40% - 强调文字颜色 3 2 8 2 7" xfId="19680" xr:uid="{00000000-0005-0000-0000-0000104D0000}"/>
    <cellStyle name="40% - 强调文字颜色 3 2 8 3" xfId="29072" xr:uid="{00000000-0005-0000-0000-0000C0710000}"/>
    <cellStyle name="40% - 强调文字颜色 3 2 8 3 2" xfId="29073" xr:uid="{00000000-0005-0000-0000-0000C1710000}"/>
    <cellStyle name="40% - 强调文字颜色 3 2 8 3 2 2" xfId="1780" xr:uid="{00000000-0005-0000-0000-000024070000}"/>
    <cellStyle name="40% - 强调文字颜色 3 2 8 3 2 2 2" xfId="28491" xr:uid="{00000000-0005-0000-0000-00007B6F0000}"/>
    <cellStyle name="40% - 强调文字颜色 3 2 8 3 2 2 3" xfId="27645" xr:uid="{00000000-0005-0000-0000-00002D6C0000}"/>
    <cellStyle name="40% - 强调文字颜色 3 2 8 3 2 3" xfId="29074" xr:uid="{00000000-0005-0000-0000-0000C2710000}"/>
    <cellStyle name="40% - 强调文字颜色 3 2 8 3 2 4" xfId="29075" xr:uid="{00000000-0005-0000-0000-0000C3710000}"/>
    <cellStyle name="40% - 强调文字颜色 3 2 8 3 3" xfId="11764" xr:uid="{00000000-0005-0000-0000-0000242E0000}"/>
    <cellStyle name="40% - 强调文字颜色 3 2 8 3 3 2" xfId="2047" xr:uid="{00000000-0005-0000-0000-00002F080000}"/>
    <cellStyle name="40% - 强调文字颜色 3 2 8 3 3 2 2" xfId="23683" xr:uid="{00000000-0005-0000-0000-0000B35C0000}"/>
    <cellStyle name="40% - 强调文字颜色 3 2 8 3 3 2 3" xfId="23687" xr:uid="{00000000-0005-0000-0000-0000B75C0000}"/>
    <cellStyle name="40% - 强调文字颜色 3 2 8 3 3 3" xfId="23689" xr:uid="{00000000-0005-0000-0000-0000B95C0000}"/>
    <cellStyle name="40% - 强调文字颜色 3 2 8 3 3 4" xfId="23691" xr:uid="{00000000-0005-0000-0000-0000BB5C0000}"/>
    <cellStyle name="40% - 强调文字颜色 3 2 8 3 4" xfId="11766" xr:uid="{00000000-0005-0000-0000-000026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6" xr:uid="{00000000-0005-0000-0000-0000F22A0000}"/>
    <cellStyle name="40% - 强调文字颜色 3 2 8 4" xfId="3041" xr:uid="{00000000-0005-0000-0000-0000110C0000}"/>
    <cellStyle name="40% - 强调文字颜色 3 2 8 5" xfId="3048" xr:uid="{00000000-0005-0000-0000-0000180C0000}"/>
    <cellStyle name="40% - 强调文字颜色 3 2 9" xfId="15247" xr:uid="{00000000-0005-0000-0000-0000BF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4" xr:uid="{00000000-0005-0000-0000-00006A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5" xr:uid="{00000000-0005-0000-0000-0000D15E0000}"/>
    <cellStyle name="40% - 强调文字颜色 3 3 2 2 13" xfId="29094" xr:uid="{00000000-0005-0000-0000-0000D6710000}"/>
    <cellStyle name="40% - 强调文字颜色 3 3 2 2 13 2" xfId="28190" xr:uid="{00000000-0005-0000-0000-00004E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2" xr:uid="{00000000-0005-0000-0000-0000DE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4" xr:uid="{00000000-0005-0000-0000-00002A140000}"/>
    <cellStyle name="40% - 强调文字颜色 3 3 2 2 2 11 2" xfId="4467" xr:uid="{00000000-0005-0000-0000-0000A3110000}"/>
    <cellStyle name="40% - 强调文字颜色 3 3 2 2 2 12" xfId="5119" xr:uid="{00000000-0005-0000-0000-00002F140000}"/>
    <cellStyle name="40% - 强调文字颜色 3 3 2 2 2 12 2" xfId="5124" xr:uid="{00000000-0005-0000-0000-000034140000}"/>
    <cellStyle name="40% - 强调文字颜色 3 3 2 2 2 13" xfId="5129" xr:uid="{00000000-0005-0000-0000-000039140000}"/>
    <cellStyle name="40% - 强调文字颜色 3 3 2 2 2 13 2" xfId="5140" xr:uid="{00000000-0005-0000-0000-000044140000}"/>
    <cellStyle name="40% - 强调文字颜色 3 3 2 2 2 14" xfId="1915" xr:uid="{00000000-0005-0000-0000-0000AB070000}"/>
    <cellStyle name="40% - 强调文字颜色 3 3 2 2 2 15" xfId="1931" xr:uid="{00000000-0005-0000-0000-0000BB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30" xr:uid="{00000000-0005-0000-0000-00006A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1" xr:uid="{00000000-0005-0000-0000-0000E7710000}"/>
    <cellStyle name="40% - 强调文字颜色 3 3 2 2 2 2 2 2 3" xfId="13185" xr:uid="{00000000-0005-0000-0000-0000B1330000}"/>
    <cellStyle name="40% - 强调文字颜色 3 3 2 2 2 2 2 2 4" xfId="13189" xr:uid="{00000000-0005-0000-0000-0000B5330000}"/>
    <cellStyle name="40% - 强调文字颜色 3 3 2 2 2 2 2 3" xfId="11563" xr:uid="{00000000-0005-0000-0000-00005B2D0000}"/>
    <cellStyle name="40% - 强调文字颜色 3 3 2 2 2 2 2 3 2" xfId="11565" xr:uid="{00000000-0005-0000-0000-00005D2D0000}"/>
    <cellStyle name="40% - 强调文字颜色 3 3 2 2 2 2 2 3 2 2" xfId="16307" xr:uid="{00000000-0005-0000-0000-0000E33F0000}"/>
    <cellStyle name="40% - 强调文字颜色 3 3 2 2 2 2 2 3 2 3" xfId="29113" xr:uid="{00000000-0005-0000-0000-0000E9710000}"/>
    <cellStyle name="40% - 强调文字颜色 3 3 2 2 2 2 2 3 3" xfId="29116" xr:uid="{00000000-0005-0000-0000-0000EC710000}"/>
    <cellStyle name="40% - 强调文字颜色 3 3 2 2 2 2 2 3 4" xfId="29117" xr:uid="{00000000-0005-0000-0000-0000ED710000}"/>
    <cellStyle name="40% - 强调文字颜色 3 3 2 2 2 2 2 4" xfId="11567" xr:uid="{00000000-0005-0000-0000-00005F2D0000}"/>
    <cellStyle name="40% - 强调文字颜色 3 3 2 2 2 2 2 4 2" xfId="29118" xr:uid="{00000000-0005-0000-0000-0000EE710000}"/>
    <cellStyle name="40% - 强调文字颜色 3 3 2 2 2 2 2 4 3" xfId="29119" xr:uid="{00000000-0005-0000-0000-0000EF710000}"/>
    <cellStyle name="40% - 强调文字颜色 3 3 2 2 2 2 2 5" xfId="11569" xr:uid="{00000000-0005-0000-0000-0000612D0000}"/>
    <cellStyle name="40% - 强调文字颜色 3 3 2 2 2 2 2 5 2" xfId="29120" xr:uid="{00000000-0005-0000-0000-0000F0710000}"/>
    <cellStyle name="40% - 强调文字颜色 3 3 2 2 2 2 2 6" xfId="29121" xr:uid="{00000000-0005-0000-0000-0000F1710000}"/>
    <cellStyle name="40% - 强调文字颜色 3 3 2 2 2 2 3" xfId="3939" xr:uid="{00000000-0005-0000-0000-0000930F0000}"/>
    <cellStyle name="40% - 强调文字颜色 3 3 2 2 2 2 3 2" xfId="29122" xr:uid="{00000000-0005-0000-0000-0000F2710000}"/>
    <cellStyle name="40% - 强调文字颜色 3 3 2 2 2 2 3 3" xfId="11575" xr:uid="{00000000-0005-0000-0000-0000672D0000}"/>
    <cellStyle name="40% - 强调文字颜色 3 3 2 2 2 2 4" xfId="6136" xr:uid="{00000000-0005-0000-0000-000028180000}"/>
    <cellStyle name="40% - 强调文字颜色 3 3 2 2 2 2 4 2" xfId="29123" xr:uid="{00000000-0005-0000-0000-0000F3710000}"/>
    <cellStyle name="40% - 强调文字颜色 3 3 2 2 2 2 4 3" xfId="11584" xr:uid="{00000000-0005-0000-0000-0000702D0000}"/>
    <cellStyle name="40% - 强调文字颜色 3 3 2 2 2 2 5" xfId="6138" xr:uid="{00000000-0005-0000-0000-00002A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5" xr:uid="{00000000-0005-0000-0000-00004D510000}"/>
    <cellStyle name="40% - 强调文字颜色 3 3 2 2 2 3 2 3" xfId="29130" xr:uid="{00000000-0005-0000-0000-0000FA710000}"/>
    <cellStyle name="40% - 强调文字颜色 3 3 2 2 2 3 2 3 2" xfId="29131" xr:uid="{00000000-0005-0000-0000-0000FB710000}"/>
    <cellStyle name="40% - 强调文字颜色 3 3 2 2 2 3 2 4" xfId="28344" xr:uid="{00000000-0005-0000-0000-0000E86E0000}"/>
    <cellStyle name="40% - 强调文字颜色 3 3 2 2 2 3 3" xfId="29132" xr:uid="{00000000-0005-0000-0000-0000FC710000}"/>
    <cellStyle name="40% - 强调文字颜色 3 3 2 2 2 3 3 2" xfId="23003" xr:uid="{00000000-0005-0000-0000-00000B5A0000}"/>
    <cellStyle name="40% - 强调文字颜色 3 3 2 2 2 3 3 2 2" xfId="445" xr:uid="{00000000-0005-0000-0000-0000ED010000}"/>
    <cellStyle name="40% - 强调文字颜色 3 3 2 2 2 3 3 2 3" xfId="1309" xr:uid="{00000000-0005-0000-0000-00004D050000}"/>
    <cellStyle name="40% - 强调文字颜色 3 3 2 2 2 3 3 3" xfId="23006" xr:uid="{00000000-0005-0000-0000-00000E5A0000}"/>
    <cellStyle name="40% - 强调文字颜色 3 3 2 2 2 3 3 3 2" xfId="465" xr:uid="{00000000-0005-0000-0000-000001020000}"/>
    <cellStyle name="40% - 强调文字颜色 3 3 2 2 2 3 3 4" xfId="29133" xr:uid="{00000000-0005-0000-0000-0000FD710000}"/>
    <cellStyle name="40% - 强调文字颜色 3 3 2 2 2 3 4" xfId="13739" xr:uid="{00000000-0005-0000-0000-0000DB350000}"/>
    <cellStyle name="40% - 强调文字颜色 3 3 2 2 2 3 4 2" xfId="27234" xr:uid="{00000000-0005-0000-0000-0000926A0000}"/>
    <cellStyle name="40% - 强调文字颜色 3 3 2 2 2 3 4 3" xfId="27236" xr:uid="{00000000-0005-0000-0000-0000946A0000}"/>
    <cellStyle name="40% - 强调文字颜色 3 3 2 2 2 3 5" xfId="13742" xr:uid="{00000000-0005-0000-0000-0000DE350000}"/>
    <cellStyle name="40% - 强调文字颜色 3 3 2 2 2 3 5 2" xfId="29135" xr:uid="{00000000-0005-0000-0000-0000FF710000}"/>
    <cellStyle name="40% - 强调文字颜色 3 3 2 2 2 3 5 3" xfId="29137" xr:uid="{00000000-0005-0000-0000-000001720000}"/>
    <cellStyle name="40% - 强调文字颜色 3 3 2 2 2 3 6" xfId="27238" xr:uid="{00000000-0005-0000-0000-0000966A0000}"/>
    <cellStyle name="40% - 强调文字颜色 3 3 2 2 2 3 7" xfId="29139" xr:uid="{00000000-0005-0000-0000-000003720000}"/>
    <cellStyle name="40% - 强调文字颜色 3 3 2 2 2 4" xfId="29140" xr:uid="{00000000-0005-0000-0000-000004720000}"/>
    <cellStyle name="40% - 强调文字颜色 3 3 2 2 2 4 2" xfId="21648" xr:uid="{00000000-0005-0000-0000-0000C0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40" xr:uid="{00000000-0005-0000-0000-0000986A0000}"/>
    <cellStyle name="40% - 强调文字颜色 3 3 2 2 2 4 4 2" xfId="25272" xr:uid="{00000000-0005-0000-0000-0000E8620000}"/>
    <cellStyle name="40% - 强调文字颜色 3 3 2 2 2 4 5" xfId="27242" xr:uid="{00000000-0005-0000-0000-00009A6A0000}"/>
    <cellStyle name="40% - 强调文字颜色 3 3 2 2 2 4 6" xfId="9626" xr:uid="{00000000-0005-0000-0000-0000CA250000}"/>
    <cellStyle name="40% - 强调文字颜色 3 3 2 2 2 5" xfId="17315" xr:uid="{00000000-0005-0000-0000-0000D3430000}"/>
    <cellStyle name="40% - 强调文字颜色 3 3 2 2 2 5 2" xfId="29146" xr:uid="{00000000-0005-0000-0000-00000A720000}"/>
    <cellStyle name="40% - 强调文字颜色 3 3 2 2 2 5 2 2" xfId="23337" xr:uid="{00000000-0005-0000-0000-000059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4" xr:uid="{00000000-0005-0000-0000-00009C6A0000}"/>
    <cellStyle name="40% - 强调文字颜色 3 3 2 2 2 5 4 2" xfId="27246" xr:uid="{00000000-0005-0000-0000-00009E6A0000}"/>
    <cellStyle name="40% - 强调文字颜色 3 3 2 2 2 5 5" xfId="27248" xr:uid="{00000000-0005-0000-0000-0000A06A0000}"/>
    <cellStyle name="40% - 强调文字颜色 3 3 2 2 2 5 6" xfId="29151" xr:uid="{00000000-0005-0000-0000-00000F720000}"/>
    <cellStyle name="40% - 强调文字颜色 3 3 2 2 2 6" xfId="29152" xr:uid="{00000000-0005-0000-0000-000010720000}"/>
    <cellStyle name="40% - 强调文字颜色 3 3 2 2 2 6 2" xfId="29154" xr:uid="{00000000-0005-0000-0000-000012720000}"/>
    <cellStyle name="40% - 强调文字颜色 3 3 2 2 2 6 2 2" xfId="29156" xr:uid="{00000000-0005-0000-0000-000014720000}"/>
    <cellStyle name="40% - 强调文字颜色 3 3 2 2 2 6 2 3" xfId="29157" xr:uid="{00000000-0005-0000-0000-000015720000}"/>
    <cellStyle name="40% - 强调文字颜色 3 3 2 2 2 6 3" xfId="29158" xr:uid="{00000000-0005-0000-0000-000016720000}"/>
    <cellStyle name="40% - 强调文字颜色 3 3 2 2 2 6 3 2" xfId="25497" xr:uid="{00000000-0005-0000-0000-0000C9630000}"/>
    <cellStyle name="40% - 强调文字颜色 3 3 2 2 2 6 4" xfId="27251" xr:uid="{00000000-0005-0000-0000-0000A36A0000}"/>
    <cellStyle name="40% - 强调文字颜色 3 3 2 2 2 6 5" xfId="29160" xr:uid="{00000000-0005-0000-0000-000018720000}"/>
    <cellStyle name="40% - 强调文字颜色 3 3 2 2 2 7" xfId="29161" xr:uid="{00000000-0005-0000-0000-000019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7" xr:uid="{00000000-0005-0000-0000-00001F720000}"/>
    <cellStyle name="40% - 强调文字颜色 3 3 2 2 2 8 2" xfId="29169" xr:uid="{00000000-0005-0000-0000-000021720000}"/>
    <cellStyle name="40% - 强调文字颜色 3 3 2 2 2 8 3" xfId="29170" xr:uid="{00000000-0005-0000-0000-000022720000}"/>
    <cellStyle name="40% - 强调文字颜色 3 3 2 2 2 9" xfId="29171" xr:uid="{00000000-0005-0000-0000-000023720000}"/>
    <cellStyle name="40% - 强调文字颜色 3 3 2 2 2 9 2" xfId="29173" xr:uid="{00000000-0005-0000-0000-000025720000}"/>
    <cellStyle name="40% - 强调文字颜色 3 3 2 2 2 9 3" xfId="29175" xr:uid="{00000000-0005-0000-0000-000027720000}"/>
    <cellStyle name="40% - 强调文字颜色 3 3 2 2 3" xfId="29177" xr:uid="{00000000-0005-0000-0000-000029720000}"/>
    <cellStyle name="40% - 强调文字颜色 3 3 2 2 3 2" xfId="14021" xr:uid="{00000000-0005-0000-0000-0000F5360000}"/>
    <cellStyle name="40% - 强调文字颜色 3 3 2 2 3 2 2" xfId="14024" xr:uid="{00000000-0005-0000-0000-0000F8360000}"/>
    <cellStyle name="40% - 强调文字颜色 3 3 2 2 3 2 2 2" xfId="19383" xr:uid="{00000000-0005-0000-0000-0000E74B0000}"/>
    <cellStyle name="40% - 强调文字颜色 3 3 2 2 3 2 2 2 2" xfId="14155" xr:uid="{00000000-0005-0000-0000-00007B370000}"/>
    <cellStyle name="40% - 强调文字颜色 3 3 2 2 3 2 2 2 3" xfId="29178" xr:uid="{00000000-0005-0000-0000-00002A720000}"/>
    <cellStyle name="40% - 强调文字颜色 3 3 2 2 3 2 2 3" xfId="24524" xr:uid="{00000000-0005-0000-0000-0000FC5F0000}"/>
    <cellStyle name="40% - 强调文字颜色 3 3 2 2 3 2 2 3 2" xfId="29181" xr:uid="{00000000-0005-0000-0000-00002D720000}"/>
    <cellStyle name="40% - 强调文字颜色 3 3 2 2 3 2 2 4" xfId="29183" xr:uid="{00000000-0005-0000-0000-00002F720000}"/>
    <cellStyle name="40% - 强调文字颜色 3 3 2 2 3 2 3" xfId="24526" xr:uid="{00000000-0005-0000-0000-0000FE5F0000}"/>
    <cellStyle name="40% - 强调文字颜色 3 3 2 2 3 2 3 2" xfId="24528" xr:uid="{00000000-0005-0000-0000-000000600000}"/>
    <cellStyle name="40% - 强调文字颜色 3 3 2 2 3 2 3 2 2" xfId="29184" xr:uid="{00000000-0005-0000-0000-000030720000}"/>
    <cellStyle name="40% - 强调文字颜色 3 3 2 2 3 2 3 2 3" xfId="29185" xr:uid="{00000000-0005-0000-0000-000031720000}"/>
    <cellStyle name="40% - 强调文字颜色 3 3 2 2 3 2 3 3" xfId="29188" xr:uid="{00000000-0005-0000-0000-000034720000}"/>
    <cellStyle name="40% - 强调文字颜色 3 3 2 2 3 2 3 4" xfId="29189" xr:uid="{00000000-0005-0000-0000-000035720000}"/>
    <cellStyle name="40% - 强调文字颜色 3 3 2 2 3 2 4" xfId="6144" xr:uid="{00000000-0005-0000-0000-000030180000}"/>
    <cellStyle name="40% - 强调文字颜色 3 3 2 2 3 2 4 2" xfId="19417" xr:uid="{00000000-0005-0000-0000-0000094C0000}"/>
    <cellStyle name="40% - 强调文字颜色 3 3 2 2 3 2 4 2 2" xfId="19420" xr:uid="{00000000-0005-0000-0000-00000C4C0000}"/>
    <cellStyle name="40% - 强调文字颜色 3 3 2 2 3 2 4 3" xfId="19422" xr:uid="{00000000-0005-0000-0000-00000E4C0000}"/>
    <cellStyle name="40% - 强调文字颜色 3 3 2 2 3 2 5" xfId="24530" xr:uid="{00000000-0005-0000-0000-000002600000}"/>
    <cellStyle name="40% - 强调文字颜色 3 3 2 2 3 2 5 2" xfId="20717" xr:uid="{00000000-0005-0000-0000-00001D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9" xr:uid="{00000000-0005-0000-0000-00000B600000}"/>
    <cellStyle name="40% - 强调文字颜色 3 3 2 2 3 3 2 2" xfId="19473" xr:uid="{00000000-0005-0000-0000-000041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1" xr:uid="{00000000-0005-0000-0000-00000D600000}"/>
    <cellStyle name="40% - 强调文字颜色 3 3 2 2 3 3 3 2" xfId="19499" xr:uid="{00000000-0005-0000-0000-00005B4C0000}"/>
    <cellStyle name="40% - 强调文字颜色 3 3 2 2 3 3 3 2 2" xfId="2816" xr:uid="{00000000-0005-0000-0000-0000300B0000}"/>
    <cellStyle name="40% - 强调文字颜色 3 3 2 2 3 3 3 2 3" xfId="2827" xr:uid="{00000000-0005-0000-0000-00003B0B0000}"/>
    <cellStyle name="40% - 强调文字颜色 3 3 2 2 3 3 3 3" xfId="19501" xr:uid="{00000000-0005-0000-0000-00005D4C0000}"/>
    <cellStyle name="40% - 强调文字颜色 3 3 2 2 3 3 3 4" xfId="29197" xr:uid="{00000000-0005-0000-0000-00003D720000}"/>
    <cellStyle name="40% - 强调文字颜色 3 3 2 2 3 3 4" xfId="24543" xr:uid="{00000000-0005-0000-0000-00000F600000}"/>
    <cellStyle name="40% - 强调文字颜色 3 3 2 2 3 3 4 2" xfId="29198" xr:uid="{00000000-0005-0000-0000-00003E720000}"/>
    <cellStyle name="40% - 强调文字颜色 3 3 2 2 3 3 4 2 2" xfId="3142" xr:uid="{00000000-0005-0000-0000-000076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2" xr:uid="{00000000-0005-0000-0000-0000285A0000}"/>
    <cellStyle name="40% - 强调文字颜色 3 3 2 2 3 3 7" xfId="23034" xr:uid="{00000000-0005-0000-0000-00002A5A0000}"/>
    <cellStyle name="40% - 强调文字颜色 3 3 2 2 3 4" xfId="26207" xr:uid="{00000000-0005-0000-0000-00008F660000}"/>
    <cellStyle name="40% - 强调文字颜色 3 3 2 2 3 5" xfId="29201" xr:uid="{00000000-0005-0000-0000-000041720000}"/>
    <cellStyle name="40% - 强调文字颜色 3 3 2 2 3 6" xfId="29202" xr:uid="{00000000-0005-0000-0000-000042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8" xr:uid="{00000000-0005-0000-0000-0000BC4E0000}"/>
    <cellStyle name="40% - 强调文字颜色 3 3 2 2 4 2 3" xfId="29207" xr:uid="{00000000-0005-0000-0000-000047720000}"/>
    <cellStyle name="40% - 强调文字颜色 3 3 2 2 4 2 3 2" xfId="20129" xr:uid="{00000000-0005-0000-0000-0000D1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30" xr:uid="{00000000-0005-0000-0000-0000D6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50" xr:uid="{00000000-0005-0000-0000-000056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7" xr:uid="{00000000-0005-0000-0000-0000751C0000}"/>
    <cellStyle name="40% - 强调文字颜色 3 3 2 2 5 3 3" xfId="29221" xr:uid="{00000000-0005-0000-0000-000055720000}"/>
    <cellStyle name="40% - 强调文字颜色 3 3 2 2 5 3 4" xfId="29222" xr:uid="{00000000-0005-0000-0000-000056720000}"/>
    <cellStyle name="40% - 强调文字颜色 3 3 2 2 5 4" xfId="18555" xr:uid="{00000000-0005-0000-0000-0000AB480000}"/>
    <cellStyle name="40% - 强调文字颜色 3 3 2 2 5 4 2" xfId="29223" xr:uid="{00000000-0005-0000-0000-000057720000}"/>
    <cellStyle name="40% - 强调文字颜色 3 3 2 2 5 5" xfId="18557" xr:uid="{00000000-0005-0000-0000-0000AD480000}"/>
    <cellStyle name="40% - 强调文字颜色 3 3 2 2 5 6" xfId="18559" xr:uid="{00000000-0005-0000-0000-0000AF480000}"/>
    <cellStyle name="40% - 强调文字颜色 3 3 2 2 6" xfId="18457" xr:uid="{00000000-0005-0000-0000-000049480000}"/>
    <cellStyle name="40% - 强调文字颜色 3 3 2 2 6 2" xfId="29224" xr:uid="{00000000-0005-0000-0000-000058720000}"/>
    <cellStyle name="40% - 强调文字颜色 3 3 2 2 6 2 2" xfId="21773" xr:uid="{00000000-0005-0000-0000-00003D550000}"/>
    <cellStyle name="40% - 强调文字颜色 3 3 2 2 6 2 2 2" xfId="19103" xr:uid="{00000000-0005-0000-0000-0000CF4A0000}"/>
    <cellStyle name="40% - 强调文字颜色 3 3 2 2 6 2 3" xfId="21776" xr:uid="{00000000-0005-0000-0000-000040550000}"/>
    <cellStyle name="40% - 强调文字颜色 3 3 2 2 6 2 4" xfId="3974" xr:uid="{00000000-0005-0000-0000-0000B60F0000}"/>
    <cellStyle name="40% - 强调文字颜色 3 3 2 2 6 3" xfId="29225" xr:uid="{00000000-0005-0000-0000-000059720000}"/>
    <cellStyle name="40% - 强调文字颜色 3 3 2 2 6 3 2" xfId="21784" xr:uid="{00000000-0005-0000-0000-000048550000}"/>
    <cellStyle name="40% - 强调文字颜色 3 3 2 2 6 3 3" xfId="21788" xr:uid="{00000000-0005-0000-0000-00004C550000}"/>
    <cellStyle name="40% - 强调文字颜色 3 3 2 2 6 4" xfId="18562" xr:uid="{00000000-0005-0000-0000-0000B2480000}"/>
    <cellStyle name="40% - 强调文字颜色 3 3 2 2 6 4 2" xfId="21795" xr:uid="{00000000-0005-0000-0000-000053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9" xr:uid="{00000000-0005-0000-0000-000075410000}"/>
    <cellStyle name="40% - 强调文字颜色 3 3 2 2 7 2 3" xfId="16712" xr:uid="{00000000-0005-0000-0000-000078410000}"/>
    <cellStyle name="40% - 强调文字颜色 3 3 2 2 7 3" xfId="25306" xr:uid="{00000000-0005-0000-0000-00000A630000}"/>
    <cellStyle name="40% - 强调文字颜色 3 3 2 2 7 3 2" xfId="29230" xr:uid="{00000000-0005-0000-0000-00005E720000}"/>
    <cellStyle name="40% - 强调文字颜色 3 3 2 2 7 4" xfId="29231" xr:uid="{00000000-0005-0000-0000-00005F720000}"/>
    <cellStyle name="40% - 强调文字颜色 3 3 2 2 7 5" xfId="19143" xr:uid="{00000000-0005-0000-0000-0000F74A0000}"/>
    <cellStyle name="40% - 强调文字颜色 3 3 2 2 8" xfId="9035" xr:uid="{00000000-0005-0000-0000-00007B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5" xr:uid="{00000000-0005-0000-0000-000063720000}"/>
    <cellStyle name="40% - 强调文字颜色 3 3 2 2 8 5" xfId="19148" xr:uid="{00000000-0005-0000-0000-0000FC4A0000}"/>
    <cellStyle name="40% - 强调文字颜色 3 3 2 2 9" xfId="9043" xr:uid="{00000000-0005-0000-0000-000083230000}"/>
    <cellStyle name="40% - 强调文字颜色 3 3 2 2 9 2" xfId="26247" xr:uid="{00000000-0005-0000-0000-0000B7660000}"/>
    <cellStyle name="40% - 强调文字颜色 3 3 2 2 9 3" xfId="24656" xr:uid="{00000000-0005-0000-0000-000080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5" xr:uid="{00000000-0005-0000-0000-0000DB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7" xr:uid="{00000000-0005-0000-0000-0000DD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7" xr:uid="{00000000-0005-0000-0000-00006F720000}"/>
    <cellStyle name="40% - 强调文字颜色 3 3 3 11" xfId="21481" xr:uid="{00000000-0005-0000-0000-000019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8" xr:uid="{00000000-0005-0000-0000-0000F4610000}"/>
    <cellStyle name="40% - 强调文字颜色 3 3 3 17" xfId="25030" xr:uid="{00000000-0005-0000-0000-0000F6610000}"/>
    <cellStyle name="40% - 强调文字颜色 3 3 3 2" xfId="29260" xr:uid="{00000000-0005-0000-0000-00007C720000}"/>
    <cellStyle name="40% - 强调文字颜色 3 3 3 2 10" xfId="23771" xr:uid="{00000000-0005-0000-0000-00000B5D0000}"/>
    <cellStyle name="40% - 强调文字颜色 3 3 3 2 10 2" xfId="28479" xr:uid="{00000000-0005-0000-0000-00006F6F0000}"/>
    <cellStyle name="40% - 强调文字颜色 3 3 3 2 11" xfId="28494" xr:uid="{00000000-0005-0000-0000-00007E6F0000}"/>
    <cellStyle name="40% - 强调文字颜色 3 3 3 2 11 2" xfId="28497" xr:uid="{00000000-0005-0000-0000-0000816F0000}"/>
    <cellStyle name="40% - 强调文字颜色 3 3 3 2 12" xfId="28519" xr:uid="{00000000-0005-0000-0000-0000976F0000}"/>
    <cellStyle name="40% - 强调文字颜色 3 3 3 2 12 2" xfId="28522" xr:uid="{00000000-0005-0000-0000-00009A6F0000}"/>
    <cellStyle name="40% - 强调文字颜色 3 3 3 2 13" xfId="28533" xr:uid="{00000000-0005-0000-0000-0000A56F0000}"/>
    <cellStyle name="40% - 强调文字颜色 3 3 3 2 13 2" xfId="28536" xr:uid="{00000000-0005-0000-0000-0000A86F0000}"/>
    <cellStyle name="40% - 强调文字颜色 3 3 3 2 14" xfId="23187" xr:uid="{00000000-0005-0000-0000-0000C3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4" xr:uid="{00000000-0005-0000-0000-000080720000}"/>
    <cellStyle name="40% - 强调文字颜色 3 3 3 2 2 2 2 2 2" xfId="21511" xr:uid="{00000000-0005-0000-0000-000037540000}"/>
    <cellStyle name="40% - 强调文字颜色 3 3 3 2 2 2 2 2 3" xfId="21516" xr:uid="{00000000-0005-0000-0000-00003C540000}"/>
    <cellStyle name="40% - 强调文字颜色 3 3 3 2 2 2 2 3" xfId="19998" xr:uid="{00000000-0005-0000-0000-00004E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1" xr:uid="{00000000-0005-0000-0000-000087310000}"/>
    <cellStyle name="40% - 强调文字颜色 3 3 3 2 2 2 3 2 3" xfId="9361" xr:uid="{00000000-0005-0000-0000-0000C1240000}"/>
    <cellStyle name="40% - 强调文字颜色 3 3 3 2 2 2 3 3" xfId="29268" xr:uid="{00000000-0005-0000-0000-000084720000}"/>
    <cellStyle name="40% - 强调文字颜色 3 3 3 2 2 2 3 4" xfId="28786" xr:uid="{00000000-0005-0000-0000-0000A2700000}"/>
    <cellStyle name="40% - 强调文字颜色 3 3 3 2 2 2 4" xfId="2686" xr:uid="{00000000-0005-0000-0000-0000AE0A0000}"/>
    <cellStyle name="40% - 强调文字颜色 3 3 3 2 2 2 4 2" xfId="27984" xr:uid="{00000000-0005-0000-0000-0000806D0000}"/>
    <cellStyle name="40% - 强调文字颜色 3 3 3 2 2 2 4 2 2" xfId="12926" xr:uid="{00000000-0005-0000-0000-0000AE320000}"/>
    <cellStyle name="40% - 强调文字颜色 3 3 3 2 2 2 4 3" xfId="10499" xr:uid="{00000000-0005-0000-0000-000033290000}"/>
    <cellStyle name="40% - 强调文字颜色 3 3 3 2 2 2 5" xfId="27986" xr:uid="{00000000-0005-0000-0000-000082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4" xr:uid="{00000000-0005-0000-0000-00008A720000}"/>
    <cellStyle name="40% - 强调文字颜色 3 3 3 2 2 3 2 3" xfId="29276" xr:uid="{00000000-0005-0000-0000-00008C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7" xr:uid="{00000000-0005-0000-0000-000051630000}"/>
    <cellStyle name="40% - 强调文字颜色 3 3 3 2 3 2 2 2" xfId="7106" xr:uid="{00000000-0005-0000-0000-0000F21B0000}"/>
    <cellStyle name="40% - 强调文字颜色 3 3 3 2 3 2 2 2 2" xfId="7128" xr:uid="{00000000-0005-0000-0000-0000081C0000}"/>
    <cellStyle name="40% - 强调文字颜色 3 3 3 2 3 2 2 3" xfId="7131" xr:uid="{00000000-0005-0000-0000-00000B1C0000}"/>
    <cellStyle name="40% - 强调文字颜色 3 3 3 2 3 2 3" xfId="25380" xr:uid="{00000000-0005-0000-0000-000054630000}"/>
    <cellStyle name="40% - 强调文字颜色 3 3 3 2 3 2 3 2" xfId="22170" xr:uid="{00000000-0005-0000-0000-0000CA560000}"/>
    <cellStyle name="40% - 强调文字颜色 3 3 3 2 3 2 4" xfId="25384" xr:uid="{00000000-0005-0000-0000-000058630000}"/>
    <cellStyle name="40% - 强调文字颜色 3 3 3 2 3 2 4 2" xfId="23571" xr:uid="{00000000-0005-0000-0000-0000435C0000}"/>
    <cellStyle name="40% - 强调文字颜色 3 3 3 2 3 2 5" xfId="27997" xr:uid="{00000000-0005-0000-0000-00008D6D0000}"/>
    <cellStyle name="40% - 强调文字颜色 3 3 3 2 3 3" xfId="29283" xr:uid="{00000000-0005-0000-0000-000093720000}"/>
    <cellStyle name="40% - 强调文字颜色 3 3 3 2 3 3 2" xfId="25388" xr:uid="{00000000-0005-0000-0000-00005C630000}"/>
    <cellStyle name="40% - 强调文字颜色 3 3 3 2 3 3 2 2" xfId="15688" xr:uid="{00000000-0005-0000-0000-0000783D0000}"/>
    <cellStyle name="40% - 强调文字颜色 3 3 3 2 3 3 2 3" xfId="29284" xr:uid="{00000000-0005-0000-0000-000094720000}"/>
    <cellStyle name="40% - 强调文字颜色 3 3 3 2 3 3 3" xfId="25391" xr:uid="{00000000-0005-0000-0000-00005F630000}"/>
    <cellStyle name="40% - 强调文字颜色 3 3 3 2 3 3 3 2" xfId="22178" xr:uid="{00000000-0005-0000-0000-0000D2560000}"/>
    <cellStyle name="40% - 强调文字颜色 3 3 3 2 3 3 4" xfId="27285" xr:uid="{00000000-0005-0000-0000-0000C56A0000}"/>
    <cellStyle name="40% - 强调文字颜色 3 3 3 2 3 4" xfId="29287" xr:uid="{00000000-0005-0000-0000-000097720000}"/>
    <cellStyle name="40% - 强调文字颜色 3 3 3 2 3 4 2" xfId="25395" xr:uid="{00000000-0005-0000-0000-000063630000}"/>
    <cellStyle name="40% - 强调文字颜色 3 3 3 2 3 4 2 2" xfId="29288" xr:uid="{00000000-0005-0000-0000-000098720000}"/>
    <cellStyle name="40% - 强调文字颜色 3 3 3 2 3 4 3" xfId="29290" xr:uid="{00000000-0005-0000-0000-00009A720000}"/>
    <cellStyle name="40% - 强调文字颜色 3 3 3 2 3 5" xfId="11023" xr:uid="{00000000-0005-0000-0000-00003F2B0000}"/>
    <cellStyle name="40% - 强调文字颜色 3 3 3 2 3 5 2" xfId="29292" xr:uid="{00000000-0005-0000-0000-00009C720000}"/>
    <cellStyle name="40% - 强调文字颜色 3 3 3 2 3 5 3" xfId="29293" xr:uid="{00000000-0005-0000-0000-00009D720000}"/>
    <cellStyle name="40% - 强调文字颜色 3 3 3 2 3 6" xfId="11025" xr:uid="{00000000-0005-0000-0000-0000412B0000}"/>
    <cellStyle name="40% - 强调文字颜色 3 3 3 2 3 6 2" xfId="29295" xr:uid="{00000000-0005-0000-0000-00009F720000}"/>
    <cellStyle name="40% - 强调文字颜色 3 3 3 2 3 7" xfId="29297" xr:uid="{00000000-0005-0000-0000-0000A1720000}"/>
    <cellStyle name="40% - 强调文字颜色 3 3 3 2 3 8" xfId="29299" xr:uid="{00000000-0005-0000-0000-0000A3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4" xr:uid="{00000000-0005-0000-0000-0000A8720000}"/>
    <cellStyle name="40% - 强调文字颜色 3 3 3 2 4 2 3" xfId="29306" xr:uid="{00000000-0005-0000-0000-0000AA720000}"/>
    <cellStyle name="40% - 强调文字颜色 3 3 3 2 4 2 4" xfId="7408" xr:uid="{00000000-0005-0000-0000-000020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8" xr:uid="{00000000-0005-0000-0000-0000CC0C0000}"/>
    <cellStyle name="40% - 强调文字颜色 3 3 3 2 4 4" xfId="29311" xr:uid="{00000000-0005-0000-0000-0000AF720000}"/>
    <cellStyle name="40% - 强调文字颜色 3 3 3 2 4 4 2" xfId="29312" xr:uid="{00000000-0005-0000-0000-0000B0720000}"/>
    <cellStyle name="40% - 强调文字颜色 3 3 3 2 4 5" xfId="11029" xr:uid="{00000000-0005-0000-0000-0000452B0000}"/>
    <cellStyle name="40% - 强调文字颜色 3 3 3 2 4 6" xfId="29313" xr:uid="{00000000-0005-0000-0000-0000B1720000}"/>
    <cellStyle name="40% - 强调文字颜色 3 3 3 2 5" xfId="26062" xr:uid="{00000000-0005-0000-0000-0000FE650000}"/>
    <cellStyle name="40% - 强调文字颜色 3 3 3 2 5 2" xfId="26064" xr:uid="{00000000-0005-0000-0000-000000660000}"/>
    <cellStyle name="40% - 强调文字颜色 3 3 3 2 5 2 2" xfId="29314" xr:uid="{00000000-0005-0000-0000-0000B2720000}"/>
    <cellStyle name="40% - 强调文字颜色 3 3 3 2 5 2 3" xfId="29315" xr:uid="{00000000-0005-0000-0000-0000B3720000}"/>
    <cellStyle name="40% - 强调文字颜色 3 3 3 2 5 3" xfId="9910" xr:uid="{00000000-0005-0000-0000-0000E6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7" xr:uid="{00000000-0005-0000-0000-000003660000}"/>
    <cellStyle name="40% - 强调文字颜色 3 3 3 2 6 2" xfId="581" xr:uid="{00000000-0005-0000-0000-000075020000}"/>
    <cellStyle name="40% - 强调文字颜色 3 3 3 2 6 2 2" xfId="14531" xr:uid="{00000000-0005-0000-0000-0000F3380000}"/>
    <cellStyle name="40% - 强调文字颜色 3 3 3 2 6 2 3" xfId="14535" xr:uid="{00000000-0005-0000-0000-0000F7380000}"/>
    <cellStyle name="40% - 强调文字颜色 3 3 3 2 6 3" xfId="29322" xr:uid="{00000000-0005-0000-0000-0000BA720000}"/>
    <cellStyle name="40% - 强调文字颜色 3 3 3 2 6 3 2" xfId="14541" xr:uid="{00000000-0005-0000-0000-0000FD380000}"/>
    <cellStyle name="40% - 强调文字颜色 3 3 3 2 6 4" xfId="29323" xr:uid="{00000000-0005-0000-0000-0000BB720000}"/>
    <cellStyle name="40% - 强调文字颜色 3 3 3 2 6 5" xfId="29324" xr:uid="{00000000-0005-0000-0000-0000BC720000}"/>
    <cellStyle name="40% - 强调文字颜色 3 3 3 2 7" xfId="26070" xr:uid="{00000000-0005-0000-0000-000006660000}"/>
    <cellStyle name="40% - 强调文字颜色 3 3 3 2 7 2" xfId="591" xr:uid="{00000000-0005-0000-0000-00007F020000}"/>
    <cellStyle name="40% - 强调文字颜色 3 3 3 2 7 2 2" xfId="21983" xr:uid="{00000000-0005-0000-0000-00000F560000}"/>
    <cellStyle name="40% - 强调文字颜色 3 3 3 2 7 2 3" xfId="19927" xr:uid="{00000000-0005-0000-0000-0000074E0000}"/>
    <cellStyle name="40% - 强调文字颜色 3 3 3 2 7 3" xfId="29325" xr:uid="{00000000-0005-0000-0000-0000BD720000}"/>
    <cellStyle name="40% - 强调文字颜色 3 3 3 2 7 3 2" xfId="21990" xr:uid="{00000000-0005-0000-0000-000016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6" xr:uid="{00000000-0005-0000-0000-00004C670000}"/>
    <cellStyle name="40% - 强调文字颜色 3 3 3 3 2 2 2 2" xfId="29334" xr:uid="{00000000-0005-0000-0000-0000C6720000}"/>
    <cellStyle name="40% - 强调文字颜色 3 3 3 3 2 2 2 3" xfId="20019" xr:uid="{00000000-0005-0000-0000-0000634E0000}"/>
    <cellStyle name="40% - 强调文字颜色 3 3 3 3 2 2 3" xfId="26398" xr:uid="{00000000-0005-0000-0000-00004E670000}"/>
    <cellStyle name="40% - 强调文字颜色 3 3 3 3 2 2 3 2" xfId="29335" xr:uid="{00000000-0005-0000-0000-0000C7720000}"/>
    <cellStyle name="40% - 强调文字颜色 3 3 3 3 2 2 4" xfId="26400" xr:uid="{00000000-0005-0000-0000-000050670000}"/>
    <cellStyle name="40% - 强调文字颜色 3 3 3 3 2 3" xfId="29336" xr:uid="{00000000-0005-0000-0000-0000C8720000}"/>
    <cellStyle name="40% - 强调文字颜色 3 3 3 3 2 3 2" xfId="26409" xr:uid="{00000000-0005-0000-0000-000059670000}"/>
    <cellStyle name="40% - 强调文字颜色 3 3 3 3 2 3 2 2" xfId="26411" xr:uid="{00000000-0005-0000-0000-00005B670000}"/>
    <cellStyle name="40% - 强调文字颜色 3 3 3 3 2 3 2 3" xfId="20036" xr:uid="{00000000-0005-0000-0000-0000744E0000}"/>
    <cellStyle name="40% - 强调文字颜色 3 3 3 3 2 3 3" xfId="26413" xr:uid="{00000000-0005-0000-0000-00005D670000}"/>
    <cellStyle name="40% - 强调文字颜色 3 3 3 3 2 3 4" xfId="26416" xr:uid="{00000000-0005-0000-0000-000060670000}"/>
    <cellStyle name="40% - 强调文字颜色 3 3 3 3 2 4" xfId="9115" xr:uid="{00000000-0005-0000-0000-0000CB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2" xr:uid="{00000000-0005-0000-0000-00008E670000}"/>
    <cellStyle name="40% - 强调文字颜色 3 3 3 3 2 6" xfId="5703" xr:uid="{00000000-0005-0000-0000-000077160000}"/>
    <cellStyle name="40% - 强调文字颜色 3 3 3 3 2 6 2" xfId="26471" xr:uid="{00000000-0005-0000-0000-000097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500" xr:uid="{00000000-0005-0000-0000-00007C1D0000}"/>
    <cellStyle name="40% - 强调文字颜色 3 3 3 3 3 2 2 3" xfId="28421" xr:uid="{00000000-0005-0000-0000-000035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1" xr:uid="{00000000-0005-0000-0000-0000D56A0000}"/>
    <cellStyle name="40% - 强调文字颜色 3 3 3 3 3 4" xfId="29349" xr:uid="{00000000-0005-0000-0000-0000D5720000}"/>
    <cellStyle name="40% - 强调文字颜色 3 3 3 3 3 4 2" xfId="29350" xr:uid="{00000000-0005-0000-0000-0000D6720000}"/>
    <cellStyle name="40% - 强调文字颜色 3 3 3 3 3 4 2 2" xfId="29353" xr:uid="{00000000-0005-0000-0000-0000D9720000}"/>
    <cellStyle name="40% - 强调文字颜色 3 3 3 3 3 4 3" xfId="29356" xr:uid="{00000000-0005-0000-0000-0000DC720000}"/>
    <cellStyle name="40% - 强调文字颜色 3 3 3 3 3 5" xfId="11037" xr:uid="{00000000-0005-0000-0000-00004D2B0000}"/>
    <cellStyle name="40% - 强调文字颜色 3 3 3 3 3 5 2" xfId="3471" xr:uid="{00000000-0005-0000-0000-0000BF0D0000}"/>
    <cellStyle name="40% - 强调文字颜色 3 3 3 3 3 5 3" xfId="3478" xr:uid="{00000000-0005-0000-0000-0000C60D0000}"/>
    <cellStyle name="40% - 强调文字颜色 3 3 3 3 3 6" xfId="312" xr:uid="{00000000-0005-0000-0000-000064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3" xr:uid="{00000000-0005-0000-0000-000009660000}"/>
    <cellStyle name="40% - 强调文字颜色 3 3 3 3 6" xfId="26077" xr:uid="{00000000-0005-0000-0000-00000D660000}"/>
    <cellStyle name="40% - 强调文字颜色 3 3 3 4" xfId="307" xr:uid="{00000000-0005-0000-0000-00005F010000}"/>
    <cellStyle name="40% - 强调文字颜色 3 3 3 4 2" xfId="964" xr:uid="{00000000-0005-0000-0000-0000F4030000}"/>
    <cellStyle name="40% - 强调文字颜色 3 3 3 4 2 2" xfId="970" xr:uid="{00000000-0005-0000-0000-0000FA030000}"/>
    <cellStyle name="40% - 强调文字颜色 3 3 3 4 2 2 2" xfId="3079" xr:uid="{00000000-0005-0000-0000-0000370C0000}"/>
    <cellStyle name="40% - 强调文字颜色 3 3 3 4 2 3" xfId="1118" xr:uid="{00000000-0005-0000-0000-00008E040000}"/>
    <cellStyle name="40% - 强调文字颜色 3 3 3 4 2 3 2" xfId="4214" xr:uid="{00000000-0005-0000-0000-0000A6100000}"/>
    <cellStyle name="40% - 强调文字颜色 3 3 3 4 2 4" xfId="1767" xr:uid="{00000000-0005-0000-0000-000017070000}"/>
    <cellStyle name="40% - 强调文字颜色 3 3 3 4 3" xfId="977" xr:uid="{00000000-0005-0000-0000-000001040000}"/>
    <cellStyle name="40% - 强调文字颜色 3 3 3 4 3 2" xfId="985" xr:uid="{00000000-0005-0000-0000-000009040000}"/>
    <cellStyle name="40% - 强调文字颜色 3 3 3 4 3 3" xfId="3110" xr:uid="{00000000-0005-0000-0000-0000560C0000}"/>
    <cellStyle name="40% - 强调文字颜色 3 3 3 4 4" xfId="996" xr:uid="{00000000-0005-0000-0000-000014040000}"/>
    <cellStyle name="40% - 强调文字颜色 3 3 3 4 5" xfId="1015" xr:uid="{00000000-0005-0000-0000-000027040000}"/>
    <cellStyle name="40% - 强调文字颜色 3 3 3 4 6" xfId="3130" xr:uid="{00000000-0005-0000-0000-00006A0C0000}"/>
    <cellStyle name="40% - 强调文字颜色 3 3 3 5" xfId="329" xr:uid="{00000000-0005-0000-0000-000078010000}"/>
    <cellStyle name="40% - 强调文字颜色 3 3 3 5 2" xfId="16922" xr:uid="{00000000-0005-0000-0000-00004A420000}"/>
    <cellStyle name="40% - 强调文字颜色 3 3 3 5 2 2" xfId="16926" xr:uid="{00000000-0005-0000-0000-00004E420000}"/>
    <cellStyle name="40% - 强调文字颜色 3 3 3 5 2 2 2" xfId="29363" xr:uid="{00000000-0005-0000-0000-0000E3720000}"/>
    <cellStyle name="40% - 强调文字颜色 3 3 3 5 2 3" xfId="16931" xr:uid="{00000000-0005-0000-0000-000053420000}"/>
    <cellStyle name="40% - 强调文字颜色 3 3 3 5 2 4" xfId="13127" xr:uid="{00000000-0005-0000-0000-000077330000}"/>
    <cellStyle name="40% - 强调文字颜色 3 3 3 5 3" xfId="16934" xr:uid="{00000000-0005-0000-0000-000056420000}"/>
    <cellStyle name="40% - 强调文字颜色 3 3 3 5 3 2" xfId="16937" xr:uid="{00000000-0005-0000-0000-000059420000}"/>
    <cellStyle name="40% - 强调文字颜色 3 3 3 5 3 2 2" xfId="29364" xr:uid="{00000000-0005-0000-0000-0000E4720000}"/>
    <cellStyle name="40% - 强调文字颜色 3 3 3 5 3 3" xfId="23739" xr:uid="{00000000-0005-0000-0000-0000EB5C0000}"/>
    <cellStyle name="40% - 强调文字颜色 3 3 3 5 3 4" xfId="13138" xr:uid="{00000000-0005-0000-0000-000082330000}"/>
    <cellStyle name="40% - 强调文字颜色 3 3 3 5 4" xfId="16940" xr:uid="{00000000-0005-0000-0000-00005C420000}"/>
    <cellStyle name="40% - 强调文字颜色 3 3 3 5 4 2" xfId="29365" xr:uid="{00000000-0005-0000-0000-0000E5720000}"/>
    <cellStyle name="40% - 强调文字颜色 3 3 3 5 5" xfId="16945" xr:uid="{00000000-0005-0000-0000-000061420000}"/>
    <cellStyle name="40% - 强调文字颜色 3 3 3 5 6" xfId="21551" xr:uid="{00000000-0005-0000-0000-00005F540000}"/>
    <cellStyle name="40% - 强调文字颜色 3 3 3 6" xfId="3136" xr:uid="{00000000-0005-0000-0000-0000700C0000}"/>
    <cellStyle name="40% - 强调文字颜色 3 3 3 6 2" xfId="1212" xr:uid="{00000000-0005-0000-0000-0000EC040000}"/>
    <cellStyle name="40% - 强调文字颜色 3 3 3 6 2 2" xfId="16974" xr:uid="{00000000-0005-0000-0000-00007E420000}"/>
    <cellStyle name="40% - 强调文字颜色 3 3 3 6 2 2 2" xfId="20214" xr:uid="{00000000-0005-0000-0000-0000264F0000}"/>
    <cellStyle name="40% - 强调文字颜色 3 3 3 6 2 3" xfId="8277" xr:uid="{00000000-0005-0000-0000-000085200000}"/>
    <cellStyle name="40% - 强调文字颜色 3 3 3 6 2 4" xfId="8280" xr:uid="{00000000-0005-0000-0000-000088200000}"/>
    <cellStyle name="40% - 强调文字颜色 3 3 3 6 3" xfId="16978" xr:uid="{00000000-0005-0000-0000-000082420000}"/>
    <cellStyle name="40% - 强调文字颜色 3 3 3 6 3 2" xfId="16981" xr:uid="{00000000-0005-0000-0000-000085420000}"/>
    <cellStyle name="40% - 强调文字颜色 3 3 3 6 3 3" xfId="16984" xr:uid="{00000000-0005-0000-0000-000088420000}"/>
    <cellStyle name="40% - 强调文字颜色 3 3 3 6 4" xfId="16988" xr:uid="{00000000-0005-0000-0000-00008C420000}"/>
    <cellStyle name="40% - 强调文字颜色 3 3 3 6 4 2" xfId="21598" xr:uid="{00000000-0005-0000-0000-00008E540000}"/>
    <cellStyle name="40% - 强调文字颜色 3 3 3 6 5" xfId="16992" xr:uid="{00000000-0005-0000-0000-000090420000}"/>
    <cellStyle name="40% - 强调文字颜色 3 3 3 6 6" xfId="29366" xr:uid="{00000000-0005-0000-0000-0000E6720000}"/>
    <cellStyle name="40% - 强调文字颜色 3 3 3 7" xfId="3140" xr:uid="{00000000-0005-0000-0000-0000740C0000}"/>
    <cellStyle name="40% - 强调文字颜色 3 3 3 7 2" xfId="17008" xr:uid="{00000000-0005-0000-0000-0000A0420000}"/>
    <cellStyle name="40% - 强调文字颜色 3 3 3 7 2 2" xfId="17012" xr:uid="{00000000-0005-0000-0000-0000A4420000}"/>
    <cellStyle name="40% - 强调文字颜色 3 3 3 7 2 3" xfId="8290" xr:uid="{00000000-0005-0000-0000-000092200000}"/>
    <cellStyle name="40% - 强调文字颜色 3 3 3 7 3" xfId="17016" xr:uid="{00000000-0005-0000-0000-0000A8420000}"/>
    <cellStyle name="40% - 强调文字颜色 3 3 3 7 3 2" xfId="29368" xr:uid="{00000000-0005-0000-0000-0000E8720000}"/>
    <cellStyle name="40% - 强调文字颜色 3 3 3 7 4" xfId="17020" xr:uid="{00000000-0005-0000-0000-0000AC420000}"/>
    <cellStyle name="40% - 强调文字颜色 3 3 3 7 5" xfId="21559" xr:uid="{00000000-0005-0000-0000-000067540000}"/>
    <cellStyle name="40% - 强调文字颜色 3 3 3 8" xfId="3147" xr:uid="{00000000-0005-0000-0000-00007B0C0000}"/>
    <cellStyle name="40% - 强调文字颜色 3 3 3 8 2" xfId="17035" xr:uid="{00000000-0005-0000-0000-0000BB420000}"/>
    <cellStyle name="40% - 强调文字颜色 3 3 3 8 2 2" xfId="17038" xr:uid="{00000000-0005-0000-0000-0000BE420000}"/>
    <cellStyle name="40% - 强调文字颜色 3 3 3 8 2 3" xfId="29369" xr:uid="{00000000-0005-0000-0000-0000E9720000}"/>
    <cellStyle name="40% - 强调文字颜色 3 3 3 8 3" xfId="17041" xr:uid="{00000000-0005-0000-0000-0000C1420000}"/>
    <cellStyle name="40% - 强调文字颜色 3 3 3 8 3 2" xfId="29371" xr:uid="{00000000-0005-0000-0000-0000EB720000}"/>
    <cellStyle name="40% - 强调文字颜色 3 3 3 8 4" xfId="17043" xr:uid="{00000000-0005-0000-0000-0000C3420000}"/>
    <cellStyle name="40% - 强调文字颜色 3 3 3 8 5" xfId="29372" xr:uid="{00000000-0005-0000-0000-0000EC720000}"/>
    <cellStyle name="40% - 强调文字颜色 3 3 3 9" xfId="16340" xr:uid="{00000000-0005-0000-0000-000004400000}"/>
    <cellStyle name="40% - 强调文字颜色 3 3 3 9 2" xfId="14697" xr:uid="{00000000-0005-0000-0000-000099390000}"/>
    <cellStyle name="40% - 强调文字颜色 3 3 3 9 3" xfId="14705" xr:uid="{00000000-0005-0000-0000-0000A1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6" xr:uid="{00000000-0005-0000-0000-000042620000}"/>
    <cellStyle name="40% - 强调文字颜色 3 3 4 2 2 2 2" xfId="25108" xr:uid="{00000000-0005-0000-0000-000044620000}"/>
    <cellStyle name="40% - 强调文字颜色 3 3 4 2 2 2 3" xfId="25112" xr:uid="{00000000-0005-0000-0000-000048620000}"/>
    <cellStyle name="40% - 强调文字颜色 3 3 4 2 2 3" xfId="25117" xr:uid="{00000000-0005-0000-0000-00004D620000}"/>
    <cellStyle name="40% - 强调文字颜色 3 3 4 2 2 4" xfId="25125" xr:uid="{00000000-0005-0000-0000-000055620000}"/>
    <cellStyle name="40% - 强调文字颜色 3 3 4 2 2 5" xfId="25134" xr:uid="{00000000-0005-0000-0000-00005E620000}"/>
    <cellStyle name="40% - 强调文字颜色 3 3 4 2 3" xfId="29377" xr:uid="{00000000-0005-0000-0000-0000F1720000}"/>
    <cellStyle name="40% - 强调文字颜色 3 3 4 2 3 2" xfId="25189" xr:uid="{00000000-0005-0000-0000-000095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4" xr:uid="{00000000-0005-0000-0000-000072530000}"/>
    <cellStyle name="40% - 强调文字颜色 3 3 4 2 4 2" xfId="25206" xr:uid="{00000000-0005-0000-0000-0000A6620000}"/>
    <cellStyle name="40% - 强调文字颜色 3 3 4 2 5" xfId="3941" xr:uid="{00000000-0005-0000-0000-000095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1" xr:uid="{00000000-0005-0000-0000-0000890C0000}"/>
    <cellStyle name="40% - 强调文字颜色 3 3 4 5" xfId="3165" xr:uid="{00000000-0005-0000-0000-00008D0C0000}"/>
    <cellStyle name="40% - 强调文字颜色 3 3 4 5 2" xfId="1464" xr:uid="{00000000-0005-0000-0000-0000E8050000}"/>
    <cellStyle name="40% - 强调文字颜色 3 3 4 5 2 2" xfId="1379" xr:uid="{00000000-0005-0000-0000-000093050000}"/>
    <cellStyle name="40% - 强调文字颜色 3 3 4 5 3" xfId="1476" xr:uid="{00000000-0005-0000-0000-0000F4050000}"/>
    <cellStyle name="40% - 强调文字颜色 3 3 4 6" xfId="3167" xr:uid="{00000000-0005-0000-0000-00008F0C0000}"/>
    <cellStyle name="40% - 强调文字颜色 3 3 4 6 2" xfId="3171" xr:uid="{00000000-0005-0000-0000-0000930C0000}"/>
    <cellStyle name="40% - 强调文字颜色 3 3 5" xfId="17067" xr:uid="{00000000-0005-0000-0000-0000DB420000}"/>
    <cellStyle name="40% - 强调文字颜色 3 3 5 2" xfId="17069" xr:uid="{00000000-0005-0000-0000-0000DD420000}"/>
    <cellStyle name="40% - 强调文字颜色 3 3 5 2 2" xfId="29384" xr:uid="{00000000-0005-0000-0000-0000F8720000}"/>
    <cellStyle name="40% - 强调文字颜色 3 3 5 2 2 2" xfId="29385" xr:uid="{00000000-0005-0000-0000-0000F9720000}"/>
    <cellStyle name="40% - 强调文字颜色 3 3 5 2 2 3" xfId="29386" xr:uid="{00000000-0005-0000-0000-0000FA720000}"/>
    <cellStyle name="40% - 强调文字颜色 3 3 5 2 3" xfId="29389" xr:uid="{00000000-0005-0000-0000-0000FD720000}"/>
    <cellStyle name="40% - 强调文字颜色 3 3 5 2 3 2" xfId="25335" xr:uid="{00000000-0005-0000-0000-000027630000}"/>
    <cellStyle name="40% - 强调文字颜色 3 3 5 2 3 2 2" xfId="12370" xr:uid="{00000000-0005-0000-0000-000082300000}"/>
    <cellStyle name="40% - 强调文字颜色 3 3 5 2 3 3" xfId="25338" xr:uid="{00000000-0005-0000-0000-00002A630000}"/>
    <cellStyle name="40% - 强调文字颜色 3 3 5 2 3 4" xfId="25341" xr:uid="{00000000-0005-0000-0000-00002D630000}"/>
    <cellStyle name="40% - 强调文字颜色 3 3 5 2 4" xfId="29390" xr:uid="{00000000-0005-0000-0000-0000FE720000}"/>
    <cellStyle name="40% - 强调文字颜色 3 3 5 3" xfId="17071" xr:uid="{00000000-0005-0000-0000-0000DF420000}"/>
    <cellStyle name="40% - 强调文字颜色 3 3 5 3 2" xfId="29391" xr:uid="{00000000-0005-0000-0000-0000FF720000}"/>
    <cellStyle name="40% - 强调文字颜色 3 3 5 4" xfId="29392" xr:uid="{00000000-0005-0000-0000-000000730000}"/>
    <cellStyle name="40% - 强调文字颜色 3 3 5 4 2" xfId="872" xr:uid="{00000000-0005-0000-0000-000098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4" xr:uid="{00000000-0005-0000-0000-0000E2420000}"/>
    <cellStyle name="40% - 强调文字颜色 3 3 6 2" xfId="22563" xr:uid="{00000000-0005-0000-0000-000053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3" xr:uid="{00000000-0005-0000-0000-00000B730000}"/>
    <cellStyle name="40% - 强调文字颜色 3 3 6 2 2 3 2" xfId="29405" xr:uid="{00000000-0005-0000-0000-00000D730000}"/>
    <cellStyle name="40% - 强调文字颜色 3 3 6 2 2 3 2 2" xfId="29406" xr:uid="{00000000-0005-0000-0000-00000E730000}"/>
    <cellStyle name="40% - 强调文字颜色 3 3 6 2 2 3 2 3" xfId="29407" xr:uid="{00000000-0005-0000-0000-00000F730000}"/>
    <cellStyle name="40% - 强调文字颜色 3 3 6 2 2 3 3" xfId="29409" xr:uid="{00000000-0005-0000-0000-000011730000}"/>
    <cellStyle name="40% - 强调文字颜色 3 3 6 2 2 3 4" xfId="29410" xr:uid="{00000000-0005-0000-0000-000012730000}"/>
    <cellStyle name="40% - 强调文字颜色 3 3 6 2 2 4" xfId="29411" xr:uid="{00000000-0005-0000-0000-000013730000}"/>
    <cellStyle name="40% - 强调文字颜色 3 3 6 2 2 4 2" xfId="29414" xr:uid="{00000000-0005-0000-0000-000016730000}"/>
    <cellStyle name="40% - 强调文字颜色 3 3 6 2 2 4 2 2" xfId="29417" xr:uid="{00000000-0005-0000-0000-000019730000}"/>
    <cellStyle name="40% - 强调文字颜色 3 3 6 2 2 4 3" xfId="29420" xr:uid="{00000000-0005-0000-0000-00001C730000}"/>
    <cellStyle name="40% - 强调文字颜色 3 3 6 2 2 5" xfId="29423" xr:uid="{00000000-0005-0000-0000-00001F730000}"/>
    <cellStyle name="40% - 强调文字颜色 3 3 6 2 2 5 2" xfId="29426" xr:uid="{00000000-0005-0000-0000-000022730000}"/>
    <cellStyle name="40% - 强调文字颜色 3 3 6 2 2 6" xfId="29431" xr:uid="{00000000-0005-0000-0000-000027730000}"/>
    <cellStyle name="40% - 强调文字颜色 3 3 6 2 2 7" xfId="29434" xr:uid="{00000000-0005-0000-0000-00002A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3" xr:uid="{00000000-0005-0000-0000-000005380000}"/>
    <cellStyle name="40% - 强调文字颜色 3 3 6 3 2 3" xfId="29442" xr:uid="{00000000-0005-0000-0000-000032730000}"/>
    <cellStyle name="40% - 强调文字颜色 3 3 6 3 2 4" xfId="29444" xr:uid="{00000000-0005-0000-0000-000034730000}"/>
    <cellStyle name="40% - 强调文字颜色 3 3 6 3 3" xfId="29447" xr:uid="{00000000-0005-0000-0000-000037730000}"/>
    <cellStyle name="40% - 强调文字颜色 3 3 6 3 3 2" xfId="8471" xr:uid="{00000000-0005-0000-0000-000047210000}"/>
    <cellStyle name="40% - 强调文字颜色 3 3 6 3 3 2 2" xfId="8473" xr:uid="{00000000-0005-0000-0000-000049210000}"/>
    <cellStyle name="40% - 强调文字颜色 3 3 6 3 3 2 3" xfId="29448" xr:uid="{00000000-0005-0000-0000-000038730000}"/>
    <cellStyle name="40% - 强调文字颜色 3 3 6 3 3 3" xfId="8475" xr:uid="{00000000-0005-0000-0000-00004B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60" xr:uid="{00000000-0005-0000-0000-000034650000}"/>
    <cellStyle name="40% - 强调文字颜色 3 3 6 3 4 3" xfId="29451" xr:uid="{00000000-0005-0000-0000-00003B730000}"/>
    <cellStyle name="40% - 强调文字颜色 3 3 6 3 5" xfId="12351" xr:uid="{00000000-0005-0000-0000-00006F300000}"/>
    <cellStyle name="40% - 强调文字颜色 3 3 6 3 6" xfId="12395" xr:uid="{00000000-0005-0000-0000-00009B300000}"/>
    <cellStyle name="40% - 强调文字颜色 3 3 6 4" xfId="29452" xr:uid="{00000000-0005-0000-0000-00003C730000}"/>
    <cellStyle name="40% - 强调文字颜色 3 3 6 4 2" xfId="1050" xr:uid="{00000000-0005-0000-0000-00004A040000}"/>
    <cellStyle name="40% - 强调文字颜色 3 3 6 4 2 2" xfId="8719" xr:uid="{00000000-0005-0000-0000-00003F220000}"/>
    <cellStyle name="40% - 强调文字颜色 3 3 6 4 3" xfId="29453" xr:uid="{00000000-0005-0000-0000-00003D730000}"/>
    <cellStyle name="40% - 强调文字颜色 3 3 6 5" xfId="29454" xr:uid="{00000000-0005-0000-0000-00003E730000}"/>
    <cellStyle name="40% - 强调文字颜色 3 3 6 5 2" xfId="75" xr:uid="{00000000-0005-0000-0000-000053000000}"/>
    <cellStyle name="40% - 强调文字颜色 3 3 7" xfId="13411" xr:uid="{00000000-0005-0000-0000-000093340000}"/>
    <cellStyle name="40% - 强调文字颜色 3 3 7 2" xfId="22924" xr:uid="{00000000-0005-0000-0000-0000BC590000}"/>
    <cellStyle name="40% - 强调文字颜色 3 3 7 2 2" xfId="17509" xr:uid="{00000000-0005-0000-0000-000095440000}"/>
    <cellStyle name="40% - 强调文字颜色 3 3 7 2 2 2" xfId="29455" xr:uid="{00000000-0005-0000-0000-00003F730000}"/>
    <cellStyle name="40% - 强调文字颜色 3 3 7 2 2 2 2" xfId="29456" xr:uid="{00000000-0005-0000-0000-000040730000}"/>
    <cellStyle name="40% - 强调文字颜色 3 3 7 2 2 2 3" xfId="28585" xr:uid="{00000000-0005-0000-0000-0000D96F0000}"/>
    <cellStyle name="40% - 强调文字颜色 3 3 7 2 2 3" xfId="29457" xr:uid="{00000000-0005-0000-0000-000041730000}"/>
    <cellStyle name="40% - 强调文字颜色 3 3 7 2 2 4" xfId="29459" xr:uid="{00000000-0005-0000-0000-000043730000}"/>
    <cellStyle name="40% - 强调文字颜色 3 3 7 2 3" xfId="29461" xr:uid="{00000000-0005-0000-0000-000045730000}"/>
    <cellStyle name="40% - 强调文字颜色 3 3 7 2 3 2" xfId="29462" xr:uid="{00000000-0005-0000-0000-000046730000}"/>
    <cellStyle name="40% - 强调文字颜色 3 3 7 2 3 2 2" xfId="29463" xr:uid="{00000000-0005-0000-0000-000047730000}"/>
    <cellStyle name="40% - 强调文字颜色 3 3 7 2 3 2 3" xfId="28726" xr:uid="{00000000-0005-0000-0000-000066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3" xr:uid="{00000000-0005-0000-0000-000025680000}"/>
    <cellStyle name="40% - 强调文字颜色 3 3 7 2 4 2 2" xfId="27953" xr:uid="{00000000-0005-0000-0000-0000616D0000}"/>
    <cellStyle name="40% - 强调文字颜色 3 3 7 2 4 3" xfId="29468" xr:uid="{00000000-0005-0000-0000-00004C730000}"/>
    <cellStyle name="40% - 强调文字颜色 3 3 7 2 5" xfId="29470" xr:uid="{00000000-0005-0000-0000-00004E730000}"/>
    <cellStyle name="40% - 强调文字颜色 3 3 7 2 5 2" xfId="26635" xr:uid="{00000000-0005-0000-0000-00003B680000}"/>
    <cellStyle name="40% - 强调文字颜色 3 3 7 2 6" xfId="14627" xr:uid="{00000000-0005-0000-0000-000053390000}"/>
    <cellStyle name="40% - 强调文字颜色 3 3 7 2 7" xfId="14631" xr:uid="{00000000-0005-0000-0000-000057390000}"/>
    <cellStyle name="40% - 强调文字颜色 3 3 7 3" xfId="29471" xr:uid="{00000000-0005-0000-0000-00004F730000}"/>
    <cellStyle name="40% - 强调文字颜色 3 3 7 3 2" xfId="17513" xr:uid="{00000000-0005-0000-0000-000099440000}"/>
    <cellStyle name="40% - 强调文字颜色 3 3 7 3 2 2" xfId="9376" xr:uid="{00000000-0005-0000-0000-0000D0240000}"/>
    <cellStyle name="40% - 强调文字颜色 3 3 7 3 2 2 2" xfId="6583" xr:uid="{00000000-0005-0000-0000-0000E7190000}"/>
    <cellStyle name="40% - 强调文字颜色 3 3 7 3 2 2 3" xfId="4171" xr:uid="{00000000-0005-0000-0000-00007B100000}"/>
    <cellStyle name="40% - 强调文字颜色 3 3 7 3 2 3" xfId="9414" xr:uid="{00000000-0005-0000-0000-0000F6240000}"/>
    <cellStyle name="40% - 强调文字颜色 3 3 7 3 2 4" xfId="9415" xr:uid="{00000000-0005-0000-0000-0000F7240000}"/>
    <cellStyle name="40% - 强调文字颜色 3 3 7 3 3" xfId="29472" xr:uid="{00000000-0005-0000-0000-000050730000}"/>
    <cellStyle name="40% - 强调文字颜色 3 3 7 3 3 2" xfId="9427" xr:uid="{00000000-0005-0000-0000-000003250000}"/>
    <cellStyle name="40% - 强调文字颜色 3 3 7 3 3 2 2" xfId="9428" xr:uid="{00000000-0005-0000-0000-000004250000}"/>
    <cellStyle name="40% - 强调文字颜色 3 3 7 3 3 2 3" xfId="2752" xr:uid="{00000000-0005-0000-0000-0000F00A0000}"/>
    <cellStyle name="40% - 强调文字颜色 3 3 7 3 3 3" xfId="9433" xr:uid="{00000000-0005-0000-0000-000009250000}"/>
    <cellStyle name="40% - 强调文字颜色 3 3 7 3 3 4" xfId="9435" xr:uid="{00000000-0005-0000-0000-00000B250000}"/>
    <cellStyle name="40% - 强调文字颜色 3 3 7 3 4" xfId="29473" xr:uid="{00000000-0005-0000-0000-000051730000}"/>
    <cellStyle name="40% - 强调文字颜色 3 3 7 3 4 2" xfId="9447" xr:uid="{00000000-0005-0000-0000-000017250000}"/>
    <cellStyle name="40% - 强调文字颜色 3 3 7 3 4 2 2" xfId="9450" xr:uid="{00000000-0005-0000-0000-00001A250000}"/>
    <cellStyle name="40% - 强调文字颜色 3 3 7 3 4 3" xfId="9454" xr:uid="{00000000-0005-0000-0000-00001E250000}"/>
    <cellStyle name="40% - 强调文字颜色 3 3 7 3 5" xfId="12622" xr:uid="{00000000-0005-0000-0000-00007E310000}"/>
    <cellStyle name="40% - 强调文字颜色 3 3 7 3 5 2" xfId="9472" xr:uid="{00000000-0005-0000-0000-000030250000}"/>
    <cellStyle name="40% - 强调文字颜色 3 3 7 3 6" xfId="14637" xr:uid="{00000000-0005-0000-0000-00005D390000}"/>
    <cellStyle name="40% - 强调文字颜色 3 3 7 4" xfId="12085" xr:uid="{00000000-0005-0000-0000-0000652F0000}"/>
    <cellStyle name="40% - 强调文字颜色 3 3 7 5" xfId="12087" xr:uid="{00000000-0005-0000-0000-0000672F0000}"/>
    <cellStyle name="40% - 强调文字颜色 3 3 8" xfId="22565" xr:uid="{00000000-0005-0000-0000-000055580000}"/>
    <cellStyle name="40% - 强调文字颜色 3 3 8 2" xfId="29474" xr:uid="{00000000-0005-0000-0000-000052730000}"/>
    <cellStyle name="40% - 强调文字颜色 3 3 9" xfId="29475" xr:uid="{00000000-0005-0000-0000-000053730000}"/>
    <cellStyle name="40% - 强调文字颜色 3 3 9 2" xfId="24798" xr:uid="{00000000-0005-0000-0000-00000E610000}"/>
    <cellStyle name="40% - 强调文字颜色 3 3 9 2 2" xfId="2209" xr:uid="{00000000-0005-0000-0000-0000D1080000}"/>
    <cellStyle name="40% - 强调文字颜色 3 3 9 2 2 2" xfId="24801" xr:uid="{00000000-0005-0000-0000-000011610000}"/>
    <cellStyle name="40% - 强调文字颜色 3 3 9 2 2 2 2" xfId="24803" xr:uid="{00000000-0005-0000-0000-000013610000}"/>
    <cellStyle name="40% - 强调文字颜色 3 3 9 2 2 3" xfId="24806" xr:uid="{00000000-0005-0000-0000-000016610000}"/>
    <cellStyle name="40% - 强调文字颜色 3 3 9 2 3" xfId="24815" xr:uid="{00000000-0005-0000-0000-00001F610000}"/>
    <cellStyle name="40% - 强调文字颜色 3 3 9 2 3 2" xfId="24817" xr:uid="{00000000-0005-0000-0000-000021610000}"/>
    <cellStyle name="40% - 强调文字颜色 3 3 9 2 4" xfId="24358" xr:uid="{00000000-0005-0000-0000-0000565F0000}"/>
    <cellStyle name="40% - 强调文字颜色 3 3 9 3" xfId="24826" xr:uid="{00000000-0005-0000-0000-00002A610000}"/>
    <cellStyle name="40% - 强调文字颜色 3 3 9 3 2" xfId="24829" xr:uid="{00000000-0005-0000-0000-00002D610000}"/>
    <cellStyle name="40% - 强调文字颜色 3 3 9 3 2 2" xfId="9759" xr:uid="{00000000-0005-0000-0000-00004F260000}"/>
    <cellStyle name="40% - 强调文字颜色 3 3 9 3 2 3" xfId="9775" xr:uid="{00000000-0005-0000-0000-00005F260000}"/>
    <cellStyle name="40% - 强调文字颜色 3 3 9 3 3" xfId="24864" xr:uid="{00000000-0005-0000-0000-000050610000}"/>
    <cellStyle name="40% - 强调文字颜色 3 3 9 3 4" xfId="24365" xr:uid="{00000000-0005-0000-0000-00005D5F0000}"/>
    <cellStyle name="40% - 强调文字颜色 3 3 9 4" xfId="24894" xr:uid="{00000000-0005-0000-0000-00006E610000}"/>
    <cellStyle name="40% - 强调文字颜色 3 3 9 4 2" xfId="24898" xr:uid="{00000000-0005-0000-0000-000072610000}"/>
    <cellStyle name="40% - 强调文字颜色 3 3 9 4 2 2" xfId="24901" xr:uid="{00000000-0005-0000-0000-000075610000}"/>
    <cellStyle name="40% - 强调文字颜色 3 3 9 4 3" xfId="24942" xr:uid="{00000000-0005-0000-0000-00009E610000}"/>
    <cellStyle name="40% - 强调文字颜色 3 3 9 5" xfId="24976" xr:uid="{00000000-0005-0000-0000-0000C0610000}"/>
    <cellStyle name="40% - 强调文字颜色 3 3 9 5 2" xfId="24979" xr:uid="{00000000-0005-0000-0000-0000C3610000}"/>
    <cellStyle name="40% - 强调文字颜色 3 3 9 6" xfId="29477" xr:uid="{00000000-0005-0000-0000-000055730000}"/>
    <cellStyle name="40% - 强调文字颜色 3 4" xfId="29479" xr:uid="{00000000-0005-0000-0000-000057730000}"/>
    <cellStyle name="40% - 强调文字颜色 3 4 2" xfId="12039" xr:uid="{00000000-0005-0000-0000-0000372F0000}"/>
    <cellStyle name="40% - 强调文字颜色 3 4 2 10" xfId="23918" xr:uid="{00000000-0005-0000-0000-00009E5D0000}"/>
    <cellStyle name="40% - 强调文字颜色 3 4 2 10 2" xfId="29480" xr:uid="{00000000-0005-0000-0000-000058730000}"/>
    <cellStyle name="40% - 强调文字颜色 3 4 2 11" xfId="23920" xr:uid="{00000000-0005-0000-0000-0000A05D0000}"/>
    <cellStyle name="40% - 强调文字颜色 3 4 2 11 2" xfId="25641" xr:uid="{00000000-0005-0000-0000-000059640000}"/>
    <cellStyle name="40% - 强调文字颜色 3 4 2 12" xfId="29481" xr:uid="{00000000-0005-0000-0000-000059730000}"/>
    <cellStyle name="40% - 强调文字颜色 3 4 2 12 2" xfId="25651" xr:uid="{00000000-0005-0000-0000-000063640000}"/>
    <cellStyle name="40% - 强调文字颜色 3 4 2 13" xfId="29482" xr:uid="{00000000-0005-0000-0000-00005A730000}"/>
    <cellStyle name="40% - 强调文字颜色 3 4 2 13 2" xfId="24941" xr:uid="{00000000-0005-0000-0000-00009D610000}"/>
    <cellStyle name="40% - 强调文字颜色 3 4 2 14" xfId="29484" xr:uid="{00000000-0005-0000-0000-00005C730000}"/>
    <cellStyle name="40% - 强调文字颜色 3 4 2 15" xfId="29485" xr:uid="{00000000-0005-0000-0000-00005D730000}"/>
    <cellStyle name="40% - 强调文字颜色 3 4 2 15 2" xfId="28761" xr:uid="{00000000-0005-0000-0000-000089700000}"/>
    <cellStyle name="40% - 强调文字颜色 3 4 2 16" xfId="7187" xr:uid="{00000000-0005-0000-0000-0000431C0000}"/>
    <cellStyle name="40% - 强调文字颜色 3 4 2 17" xfId="29486" xr:uid="{00000000-0005-0000-0000-00005E730000}"/>
    <cellStyle name="40% - 强调文字颜色 3 4 2 2" xfId="23430" xr:uid="{00000000-0005-0000-0000-0000B65B0000}"/>
    <cellStyle name="40% - 强调文字颜色 3 4 2 2 10" xfId="8325" xr:uid="{00000000-0005-0000-0000-0000B5200000}"/>
    <cellStyle name="40% - 强调文字颜色 3 4 2 2 10 2" xfId="8327" xr:uid="{00000000-0005-0000-0000-0000B7200000}"/>
    <cellStyle name="40% - 强调文字颜色 3 4 2 2 11" xfId="4179" xr:uid="{00000000-0005-0000-0000-000083100000}"/>
    <cellStyle name="40% - 强调文字颜色 3 4 2 2 11 2" xfId="4071" xr:uid="{00000000-0005-0000-0000-000017100000}"/>
    <cellStyle name="40% - 强调文字颜色 3 4 2 2 12" xfId="3340" xr:uid="{00000000-0005-0000-0000-00003C0D0000}"/>
    <cellStyle name="40% - 强调文字颜色 3 4 2 2 12 2" xfId="8339" xr:uid="{00000000-0005-0000-0000-0000C3200000}"/>
    <cellStyle name="40% - 强调文字颜色 3 4 2 2 13" xfId="3077" xr:uid="{00000000-0005-0000-0000-0000350C0000}"/>
    <cellStyle name="40% - 强调文字颜色 3 4 2 2 13 2" xfId="8348" xr:uid="{00000000-0005-0000-0000-0000CC200000}"/>
    <cellStyle name="40% - 强调文字颜色 3 4 2 2 14" xfId="3092" xr:uid="{00000000-0005-0000-0000-0000440C0000}"/>
    <cellStyle name="40% - 强调文字颜色 3 4 2 2 15" xfId="26564" xr:uid="{00000000-0005-0000-0000-0000F4670000}"/>
    <cellStyle name="40% - 强调文字颜色 3 4 2 2 16" xfId="14616" xr:uid="{00000000-0005-0000-0000-000048390000}"/>
    <cellStyle name="40% - 强调文字颜色 3 4 2 2 2" xfId="23432" xr:uid="{00000000-0005-0000-0000-0000B85B0000}"/>
    <cellStyle name="40% - 强调文字颜色 3 4 2 2 2 2" xfId="23434" xr:uid="{00000000-0005-0000-0000-0000BA5B0000}"/>
    <cellStyle name="40% - 强调文字颜色 3 4 2 2 2 2 2" xfId="22751" xr:uid="{00000000-0005-0000-0000-00000F590000}"/>
    <cellStyle name="40% - 强调文字颜色 3 4 2 2 2 2 2 2" xfId="12683" xr:uid="{00000000-0005-0000-0000-0000BB310000}"/>
    <cellStyle name="40% - 强调文字颜色 3 4 2 2 2 2 2 2 2" xfId="23437" xr:uid="{00000000-0005-0000-0000-0000BD5B0000}"/>
    <cellStyle name="40% - 强调文字颜色 3 4 2 2 2 2 2 2 3" xfId="23440" xr:uid="{00000000-0005-0000-0000-0000C05B0000}"/>
    <cellStyle name="40% - 强调文字颜色 3 4 2 2 2 2 2 3" xfId="15458" xr:uid="{00000000-0005-0000-0000-000092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5" xr:uid="{00000000-0005-0000-0000-000075060000}"/>
    <cellStyle name="40% - 强调文字颜色 3 4 2 2 2 2 3 2 3" xfId="23446" xr:uid="{00000000-0005-0000-0000-0000C65B0000}"/>
    <cellStyle name="40% - 强调文字颜色 3 4 2 2 2 2 3 3" xfId="15471" xr:uid="{00000000-0005-0000-0000-00009F3C0000}"/>
    <cellStyle name="40% - 强调文字颜色 3 4 2 2 2 2 3 4" xfId="15475" xr:uid="{00000000-0005-0000-0000-0000A33C0000}"/>
    <cellStyle name="40% - 强调文字颜色 3 4 2 2 2 2 4" xfId="23448" xr:uid="{00000000-0005-0000-0000-0000C85B0000}"/>
    <cellStyle name="40% - 强调文字颜色 3 4 2 2 2 2 4 2" xfId="23451" xr:uid="{00000000-0005-0000-0000-0000CB5B0000}"/>
    <cellStyle name="40% - 强调文字颜色 3 4 2 2 2 2 4 3" xfId="15481" xr:uid="{00000000-0005-0000-0000-0000A9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5" xr:uid="{00000000-0005-0000-0000-0000D95B0000}"/>
    <cellStyle name="40% - 强调文字颜色 3 4 2 2 2 4" xfId="23468" xr:uid="{00000000-0005-0000-0000-0000DC5B0000}"/>
    <cellStyle name="40% - 强调文字颜色 3 4 2 2 2 4 2" xfId="23470" xr:uid="{00000000-0005-0000-0000-0000DE5B0000}"/>
    <cellStyle name="40% - 强调文字颜色 3 4 2 2 2 4 3" xfId="23472" xr:uid="{00000000-0005-0000-0000-0000E0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1" xr:uid="{00000000-0005-0000-0000-0000E95B0000}"/>
    <cellStyle name="40% - 强调文字颜色 3 4 2 2 3 2 2" xfId="5864" xr:uid="{00000000-0005-0000-0000-000018170000}"/>
    <cellStyle name="40% - 强调文字颜色 3 4 2 2 3 2 2 2" xfId="23485" xr:uid="{00000000-0005-0000-0000-0000ED5B0000}"/>
    <cellStyle name="40% - 强调文字颜色 3 4 2 2 3 2 2 3" xfId="23488" xr:uid="{00000000-0005-0000-0000-0000F05B0000}"/>
    <cellStyle name="40% - 强调文字颜色 3 4 2 2 3 2 3" xfId="23493" xr:uid="{00000000-0005-0000-0000-0000F55B0000}"/>
    <cellStyle name="40% - 强调文字颜色 3 4 2 2 3 2 3 2" xfId="23496" xr:uid="{00000000-0005-0000-0000-0000F85B0000}"/>
    <cellStyle name="40% - 强调文字颜色 3 4 2 2 3 2 4" xfId="23499" xr:uid="{00000000-0005-0000-0000-0000FB5B0000}"/>
    <cellStyle name="40% - 强调文字颜色 3 4 2 2 3 3" xfId="23501" xr:uid="{00000000-0005-0000-0000-0000FD5B0000}"/>
    <cellStyle name="40% - 强调文字颜色 3 4 2 2 3 3 2" xfId="23505" xr:uid="{00000000-0005-0000-0000-0000015C0000}"/>
    <cellStyle name="40% - 强调文字颜色 3 4 2 2 3 3 2 2" xfId="23508" xr:uid="{00000000-0005-0000-0000-0000045C0000}"/>
    <cellStyle name="40% - 强调文字颜色 3 4 2 2 3 3 2 3" xfId="23511" xr:uid="{00000000-0005-0000-0000-0000075C0000}"/>
    <cellStyle name="40% - 强调文字颜色 3 4 2 2 3 3 3" xfId="23516" xr:uid="{00000000-0005-0000-0000-00000C5C0000}"/>
    <cellStyle name="40% - 强调文字颜色 3 4 2 2 3 3 3 2" xfId="29432" xr:uid="{00000000-0005-0000-0000-000028730000}"/>
    <cellStyle name="40% - 强调文字颜色 3 4 2 2 3 3 4" xfId="23521" xr:uid="{00000000-0005-0000-0000-0000115C0000}"/>
    <cellStyle name="40% - 强调文字颜色 3 4 2 2 3 4" xfId="23523" xr:uid="{00000000-0005-0000-0000-0000135C0000}"/>
    <cellStyle name="40% - 强调文字颜色 3 4 2 2 3 4 2" xfId="23526" xr:uid="{00000000-0005-0000-0000-0000165C0000}"/>
    <cellStyle name="40% - 强调文字颜色 3 4 2 2 3 4 3" xfId="23529" xr:uid="{00000000-0005-0000-0000-0000195C0000}"/>
    <cellStyle name="40% - 强调文字颜色 3 4 2 2 3 5" xfId="6483" xr:uid="{00000000-0005-0000-0000-000083190000}"/>
    <cellStyle name="40% - 强调文字颜色 3 4 2 2 3 5 2" xfId="23532" xr:uid="{00000000-0005-0000-0000-00001C5C0000}"/>
    <cellStyle name="40% - 强调文字颜色 3 4 2 2 3 5 3" xfId="29491" xr:uid="{00000000-0005-0000-0000-000063730000}"/>
    <cellStyle name="40% - 强调文字颜色 3 4 2 2 3 6" xfId="11734" xr:uid="{00000000-0005-0000-0000-000006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3" xr:uid="{00000000-0005-0000-0000-000065730000}"/>
    <cellStyle name="40% - 强调文字颜色 3 4 2 2 4 4" xfId="29496" xr:uid="{00000000-0005-0000-0000-000068730000}"/>
    <cellStyle name="40% - 强调文字颜色 3 4 2 2 4 4 2" xfId="29497" xr:uid="{00000000-0005-0000-0000-000069730000}"/>
    <cellStyle name="40% - 强调文字颜色 3 4 2 2 4 5" xfId="11736" xr:uid="{00000000-0005-0000-0000-000008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7" xr:uid="{00000000-0005-0000-0000-0000D5480000}"/>
    <cellStyle name="40% - 强调文字颜色 3 4 2 2 5 4 2" xfId="566" xr:uid="{00000000-0005-0000-0000-000066020000}"/>
    <cellStyle name="40% - 强调文字颜色 3 4 2 2 5 5" xfId="18599" xr:uid="{00000000-0005-0000-0000-0000D7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4" xr:uid="{00000000-0005-0000-0000-00002E4C0000}"/>
    <cellStyle name="40% - 强调文字颜色 3 4 2 2 6 3" xfId="29505" xr:uid="{00000000-0005-0000-0000-000071730000}"/>
    <cellStyle name="40% - 强调文字颜色 3 4 2 2 6 3 2" xfId="29506" xr:uid="{00000000-0005-0000-0000-000072730000}"/>
    <cellStyle name="40% - 强调文字颜色 3 4 2 2 6 4" xfId="18602" xr:uid="{00000000-0005-0000-0000-0000DA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9" xr:uid="{00000000-0005-0000-0000-0000814E0000}"/>
    <cellStyle name="40% - 强调文字颜色 3 4 2 2 7 3" xfId="29509" xr:uid="{00000000-0005-0000-0000-000075730000}"/>
    <cellStyle name="40% - 强调文字颜色 3 4 2 2 7 4" xfId="29510" xr:uid="{00000000-0005-0000-0000-000076730000}"/>
    <cellStyle name="40% - 强调文字颜色 3 4 2 2 8" xfId="62" xr:uid="{00000000-0005-0000-0000-000045000000}"/>
    <cellStyle name="40% - 强调文字颜色 3 4 2 2 8 2" xfId="19804" xr:uid="{00000000-0005-0000-0000-00008C4D0000}"/>
    <cellStyle name="40% - 强调文字颜色 3 4 2 2 8 3" xfId="29511" xr:uid="{00000000-0005-0000-0000-000077730000}"/>
    <cellStyle name="40% - 强调文字颜色 3 4 2 2 9" xfId="1744" xr:uid="{00000000-0005-0000-0000-000000070000}"/>
    <cellStyle name="40% - 强调文字颜色 3 4 2 2 9 2" xfId="26335" xr:uid="{00000000-0005-0000-0000-00000F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4" xr:uid="{00000000-0005-0000-0000-00003C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5" xr:uid="{00000000-0005-0000-0000-00007B730000}"/>
    <cellStyle name="40% - 强调文字颜色 3 4 2 3 2 3 3" xfId="29517" xr:uid="{00000000-0005-0000-0000-00007D730000}"/>
    <cellStyle name="40% - 强调文字颜色 3 4 2 3 2 3 4" xfId="27822" xr:uid="{00000000-0005-0000-0000-0000DE6C0000}"/>
    <cellStyle name="40% - 强调文字颜色 3 4 2 3 2 4" xfId="23590" xr:uid="{00000000-0005-0000-0000-0000565C0000}"/>
    <cellStyle name="40% - 强调文字颜色 3 4 2 3 2 4 2" xfId="23593" xr:uid="{00000000-0005-0000-0000-0000595C0000}"/>
    <cellStyle name="40% - 强调文字颜色 3 4 2 3 2 4 2 2" xfId="29519" xr:uid="{00000000-0005-0000-0000-00007F730000}"/>
    <cellStyle name="40% - 强调文字颜色 3 4 2 3 2 4 3" xfId="29522" xr:uid="{00000000-0005-0000-0000-000082730000}"/>
    <cellStyle name="40% - 强调文字颜色 3 4 2 3 2 5" xfId="23597" xr:uid="{00000000-0005-0000-0000-00005D5C0000}"/>
    <cellStyle name="40% - 强调文字颜色 3 4 2 3 2 5 2" xfId="29069" xr:uid="{00000000-0005-0000-0000-0000BD710000}"/>
    <cellStyle name="40% - 强调文字颜色 3 4 2 3 2 6" xfId="23600" xr:uid="{00000000-0005-0000-0000-0000605C0000}"/>
    <cellStyle name="40% - 强调文字颜色 3 4 2 3 2 6 2" xfId="1527" xr:uid="{00000000-0005-0000-0000-000027060000}"/>
    <cellStyle name="40% - 强调文字颜色 3 4 2 3 2 7" xfId="29071" xr:uid="{00000000-0005-0000-0000-0000BF710000}"/>
    <cellStyle name="40% - 强调文字颜色 3 4 2 3 3" xfId="23602" xr:uid="{00000000-0005-0000-0000-0000625C0000}"/>
    <cellStyle name="40% - 强调文字颜色 3 4 2 3 3 2" xfId="23605" xr:uid="{00000000-0005-0000-0000-0000655C0000}"/>
    <cellStyle name="40% - 强调文字颜色 3 4 2 3 3 2 2" xfId="23608" xr:uid="{00000000-0005-0000-0000-0000685C0000}"/>
    <cellStyle name="40% - 强调文字颜色 3 4 2 3 3 2 2 2" xfId="13223" xr:uid="{00000000-0005-0000-0000-0000D7330000}"/>
    <cellStyle name="40% - 强调文字颜色 3 4 2 3 3 2 2 3" xfId="23610" xr:uid="{00000000-0005-0000-0000-00006A5C0000}"/>
    <cellStyle name="40% - 强调文字颜色 3 4 2 3 3 2 3" xfId="23614" xr:uid="{00000000-0005-0000-0000-00006E5C0000}"/>
    <cellStyle name="40% - 强调文字颜色 3 4 2 3 3 2 4" xfId="23617" xr:uid="{00000000-0005-0000-0000-0000715C0000}"/>
    <cellStyle name="40% - 强调文字颜色 3 4 2 3 3 3" xfId="23620" xr:uid="{00000000-0005-0000-0000-0000745C0000}"/>
    <cellStyle name="40% - 强调文字颜色 3 4 2 3 3 3 2" xfId="23623" xr:uid="{00000000-0005-0000-0000-0000775C0000}"/>
    <cellStyle name="40% - 强调文字颜色 3 4 2 3 3 3 2 2" xfId="21472" xr:uid="{00000000-0005-0000-0000-000010540000}"/>
    <cellStyle name="40% - 强调文字颜色 3 4 2 3 3 3 2 3" xfId="23625" xr:uid="{00000000-0005-0000-0000-0000795C0000}"/>
    <cellStyle name="40% - 强调文字颜色 3 4 2 3 3 3 3" xfId="23629" xr:uid="{00000000-0005-0000-0000-00007D5C0000}"/>
    <cellStyle name="40% - 强调文字颜色 3 4 2 3 3 3 4" xfId="23632" xr:uid="{00000000-0005-0000-0000-000080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0" xr:uid="{00000000-0005-0000-0000-0000885C0000}"/>
    <cellStyle name="40% - 强调文字颜色 3 4 2 3 3 5" xfId="11742" xr:uid="{00000000-0005-0000-0000-00000E2E0000}"/>
    <cellStyle name="40% - 强调文字颜色 3 4 2 3 3 5 2" xfId="23644" xr:uid="{00000000-0005-0000-0000-00008C5C0000}"/>
    <cellStyle name="40% - 强调文字颜色 3 4 2 3 3 5 3" xfId="23649" xr:uid="{00000000-0005-0000-0000-0000915C0000}"/>
    <cellStyle name="40% - 强调文字颜色 3 4 2 3 3 6" xfId="11746" xr:uid="{00000000-0005-0000-0000-0000122E0000}"/>
    <cellStyle name="40% - 强调文字颜色 3 4 2 3 3 6 2" xfId="6222" xr:uid="{00000000-0005-0000-0000-00007E180000}"/>
    <cellStyle name="40% - 强调文字颜色 3 4 2 3 3 7" xfId="23652" xr:uid="{00000000-0005-0000-0000-000094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7" xr:uid="{00000000-0005-0000-0000-0000C94F0000}"/>
    <cellStyle name="40% - 强调文字颜色 3 4 2 4 2" xfId="18000" xr:uid="{00000000-0005-0000-0000-000080460000}"/>
    <cellStyle name="40% - 强调文字颜色 3 4 2 4 2 2" xfId="23664" xr:uid="{00000000-0005-0000-0000-0000A05C0000}"/>
    <cellStyle name="40% - 强调文字颜色 3 4 2 4 2 2 2" xfId="5539" xr:uid="{00000000-0005-0000-0000-0000D3150000}"/>
    <cellStyle name="40% - 强调文字颜色 3 4 2 4 2 3" xfId="23668" xr:uid="{00000000-0005-0000-0000-0000A45C0000}"/>
    <cellStyle name="40% - 强调文字颜色 3 4 2 4 2 3 2" xfId="671" xr:uid="{00000000-0005-0000-0000-0000CF020000}"/>
    <cellStyle name="40% - 强调文字颜色 3 4 2 4 2 4" xfId="688" xr:uid="{00000000-0005-0000-0000-0000E0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2" xr:uid="{00000000-0005-0000-0000-000046050000}"/>
    <cellStyle name="40% - 强调文字颜色 3 4 2 5 3" xfId="18019" xr:uid="{00000000-0005-0000-0000-000093460000}"/>
    <cellStyle name="40% - 强调文字颜色 3 4 2 5 3 2" xfId="9592" xr:uid="{00000000-0005-0000-0000-0000A8250000}"/>
    <cellStyle name="40% - 强调文字颜色 3 4 2 5 3 2 2" xfId="9597" xr:uid="{00000000-0005-0000-0000-0000AD250000}"/>
    <cellStyle name="40% - 强调文字颜色 3 4 2 5 3 3" xfId="9600" xr:uid="{00000000-0005-0000-0000-0000B0250000}"/>
    <cellStyle name="40% - 强调文字颜色 3 4 2 5 3 4" xfId="9603" xr:uid="{00000000-0005-0000-0000-0000B3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2" xr:uid="{00000000-0005-0000-0000-0000E2450000}"/>
    <cellStyle name="40% - 强调文字颜色 3 4 2 6 2 2 2" xfId="17844" xr:uid="{00000000-0005-0000-0000-0000E4450000}"/>
    <cellStyle name="40% - 强调文字颜色 3 4 2 6 2 3" xfId="17846" xr:uid="{00000000-0005-0000-0000-0000E6450000}"/>
    <cellStyle name="40% - 强调文字颜色 3 4 2 6 2 4" xfId="2321" xr:uid="{00000000-0005-0000-0000-000041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8" xr:uid="{00000000-0005-0000-0000-00009C730000}"/>
    <cellStyle name="40% - 强调文字颜色 3 4 2 6 4 2" xfId="11407" xr:uid="{00000000-0005-0000-0000-0000BF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7" xr:uid="{00000000-0005-0000-0000-0000A5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68" xr:uid="{00000000-0005-0000-0000-0000B0730000}"/>
    <cellStyle name="40% - 强调文字颜色 3 4 2 8 5" xfId="29571" xr:uid="{00000000-0005-0000-0000-0000B3730000}"/>
    <cellStyle name="40% - 强调文字颜色 3 4 2 9" xfId="4568" xr:uid="{00000000-0005-0000-0000-000008120000}"/>
    <cellStyle name="40% - 强调文字颜色 3 4 2 9 2" xfId="14845" xr:uid="{00000000-0005-0000-0000-00002D3A0000}"/>
    <cellStyle name="40% - 强调文字颜色 3 4 2 9 3" xfId="14847" xr:uid="{00000000-0005-0000-0000-00002F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1" xr:uid="{00000000-0005-0000-0000-0000A94B0000}"/>
    <cellStyle name="40% - 强调文字颜色 3 4 4 2" xfId="19657" xr:uid="{00000000-0005-0000-0000-0000F94C0000}"/>
    <cellStyle name="40% - 强调文字颜色 3 4 4 2 2" xfId="19659" xr:uid="{00000000-0005-0000-0000-0000FB4C0000}"/>
    <cellStyle name="40% - 强调文字颜色 3 4 4 3" xfId="29575" xr:uid="{00000000-0005-0000-0000-0000B7730000}"/>
    <cellStyle name="40% - 强调文字颜色 3 4 4 4" xfId="3247" xr:uid="{00000000-0005-0000-0000-0000DF0C0000}"/>
    <cellStyle name="40% - 强调文字颜色 3 4 5" xfId="17078" xr:uid="{00000000-0005-0000-0000-0000E6420000}"/>
    <cellStyle name="40% - 强调文字颜色 3 4 5 2" xfId="17081" xr:uid="{00000000-0005-0000-0000-0000E9420000}"/>
    <cellStyle name="40% - 强调文字颜色 3 4 5 2 2" xfId="29576" xr:uid="{00000000-0005-0000-0000-0000B8730000}"/>
    <cellStyle name="40% - 强调文字颜色 3 4 5 2 2 2" xfId="25151" xr:uid="{00000000-0005-0000-0000-00006F620000}"/>
    <cellStyle name="40% - 强调文字颜色 3 4 5 2 2 2 2" xfId="25153" xr:uid="{00000000-0005-0000-0000-000071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7" xr:uid="{00000000-0005-0000-0000-000089620000}"/>
    <cellStyle name="40% - 强调文字颜色 3 4 5 2 3 2 3" xfId="25180" xr:uid="{00000000-0005-0000-0000-00008C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1" xr:uid="{00000000-0005-0000-0000-0000BD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2" xr:uid="{00000000-0005-0000-0000-0000B22A0000}"/>
    <cellStyle name="40% - 强调文字颜色 3 4 5 3 2 3" xfId="10961" xr:uid="{00000000-0005-0000-0000-000001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6" xr:uid="{00000000-0005-0000-0000-0000022F0000}"/>
    <cellStyle name="40% - 强调文字颜色 3 4 5 5 3" xfId="29593" xr:uid="{00000000-0005-0000-0000-0000C9730000}"/>
    <cellStyle name="40% - 强调文字颜色 3 4 5 6" xfId="29594" xr:uid="{00000000-0005-0000-0000-0000CA730000}"/>
    <cellStyle name="40% - 强调文字颜色 3 4 5 6 2" xfId="29595" xr:uid="{00000000-0005-0000-0000-0000CB730000}"/>
    <cellStyle name="40% - 强调文字颜色 3 4 5 7" xfId="29597" xr:uid="{00000000-0005-0000-0000-0000CD730000}"/>
    <cellStyle name="40% - 强调文字颜色 3 4 6" xfId="17088" xr:uid="{00000000-0005-0000-0000-0000F0420000}"/>
    <cellStyle name="40% - 强调文字颜色 3 4 6 2" xfId="22570" xr:uid="{00000000-0005-0000-0000-00005A580000}"/>
    <cellStyle name="40% - 强调文字颜色 3 4 6 2 2" xfId="21474" xr:uid="{00000000-0005-0000-0000-000012540000}"/>
    <cellStyle name="40% - 强调文字颜色 3 4 6 2 2 2" xfId="21476" xr:uid="{00000000-0005-0000-0000-000014540000}"/>
    <cellStyle name="40% - 强调文字颜色 3 4 6 2 2 2 2" xfId="21478" xr:uid="{00000000-0005-0000-0000-000016540000}"/>
    <cellStyle name="40% - 强调文字颜色 3 4 6 2 2 2 3" xfId="21484" xr:uid="{00000000-0005-0000-0000-00001C540000}"/>
    <cellStyle name="40% - 强调文字颜色 3 4 6 2 2 3" xfId="21488" xr:uid="{00000000-0005-0000-0000-000020540000}"/>
    <cellStyle name="40% - 强调文字颜色 3 4 6 2 2 4" xfId="21494" xr:uid="{00000000-0005-0000-0000-000026540000}"/>
    <cellStyle name="40% - 强调文字颜色 3 4 6 2 3" xfId="21501" xr:uid="{00000000-0005-0000-0000-00002D540000}"/>
    <cellStyle name="40% - 强调文字颜色 3 4 6 2 3 2" xfId="21503" xr:uid="{00000000-0005-0000-0000-00002F540000}"/>
    <cellStyle name="40% - 强调文字颜色 3 4 6 2 3 2 2" xfId="21505" xr:uid="{00000000-0005-0000-0000-000031540000}"/>
    <cellStyle name="40% - 强调文字颜色 3 4 6 2 3 2 3" xfId="21508" xr:uid="{00000000-0005-0000-0000-000034540000}"/>
    <cellStyle name="40% - 强调文字颜色 3 4 6 2 3 3" xfId="21512" xr:uid="{00000000-0005-0000-0000-000038540000}"/>
    <cellStyle name="40% - 强调文字颜色 3 4 6 2 3 4" xfId="21517" xr:uid="{00000000-0005-0000-0000-00003D540000}"/>
    <cellStyle name="40% - 强调文字颜色 3 4 6 2 4" xfId="21520" xr:uid="{00000000-0005-0000-0000-000040540000}"/>
    <cellStyle name="40% - 强调文字颜色 3 4 6 2 4 2" xfId="21523" xr:uid="{00000000-0005-0000-0000-000043540000}"/>
    <cellStyle name="40% - 强调文字颜色 3 4 6 2 4 2 2" xfId="15969" xr:uid="{00000000-0005-0000-0000-0000913E0000}"/>
    <cellStyle name="40% - 强调文字颜色 3 4 6 2 4 3" xfId="21529" xr:uid="{00000000-0005-0000-0000-000049540000}"/>
    <cellStyle name="40% - 强调文字颜色 3 4 6 2 5" xfId="21533" xr:uid="{00000000-0005-0000-0000-00004D540000}"/>
    <cellStyle name="40% - 强调文字颜色 3 4 6 2 5 2" xfId="21536" xr:uid="{00000000-0005-0000-0000-000050540000}"/>
    <cellStyle name="40% - 强调文字颜色 3 4 6 2 6" xfId="14660" xr:uid="{00000000-0005-0000-0000-000074390000}"/>
    <cellStyle name="40% - 强调文字颜色 3 4 6 3" xfId="29598" xr:uid="{00000000-0005-0000-0000-0000CE730000}"/>
    <cellStyle name="40% - 强调文字颜色 3 4 6 3 2" xfId="9538" xr:uid="{00000000-0005-0000-0000-000072250000}"/>
    <cellStyle name="40% - 强调文字颜色 3 4 6 3 2 2" xfId="21571" xr:uid="{00000000-0005-0000-0000-000073540000}"/>
    <cellStyle name="40% - 强调文字颜色 3 4 6 3 2 3" xfId="29599" xr:uid="{00000000-0005-0000-0000-0000CF730000}"/>
    <cellStyle name="40% - 强调文字颜色 3 4 6 3 3" xfId="29600" xr:uid="{00000000-0005-0000-0000-0000D0730000}"/>
    <cellStyle name="40% - 强调文字颜色 3 4 6 3 4" xfId="15488" xr:uid="{00000000-0005-0000-0000-0000B03C0000}"/>
    <cellStyle name="40% - 强调文字颜色 3 4 6 4" xfId="29601" xr:uid="{00000000-0005-0000-0000-0000D1730000}"/>
    <cellStyle name="40% - 强调文字颜色 3 4 6 4 2" xfId="6984" xr:uid="{00000000-0005-0000-0000-0000781B0000}"/>
    <cellStyle name="40% - 强调文字颜色 3 4 6 4 2 2" xfId="12867" xr:uid="{00000000-0005-0000-0000-000073320000}"/>
    <cellStyle name="40% - 强调文字颜色 3 4 6 4 2 3" xfId="12908" xr:uid="{00000000-0005-0000-0000-00009C320000}"/>
    <cellStyle name="40% - 强调文字颜色 3 4 6 4 3" xfId="29602" xr:uid="{00000000-0005-0000-0000-0000D2730000}"/>
    <cellStyle name="40% - 强调文字颜色 3 4 6 4 4" xfId="15493" xr:uid="{00000000-0005-0000-0000-0000B53C0000}"/>
    <cellStyle name="40% - 强调文字颜色 3 4 6 5" xfId="29603" xr:uid="{00000000-0005-0000-0000-0000D3730000}"/>
    <cellStyle name="40% - 强调文字颜色 3 4 6 5 2" xfId="1079" xr:uid="{00000000-0005-0000-0000-000067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6" xr:uid="{00000000-0005-0000-0000-0000D6730000}"/>
    <cellStyle name="40% - 强调文字颜色 3 4 6 7" xfId="29608" xr:uid="{00000000-0005-0000-0000-0000D8730000}"/>
    <cellStyle name="40% - 强调文字颜色 3 4 7" xfId="17092" xr:uid="{00000000-0005-0000-0000-0000F4420000}"/>
    <cellStyle name="40% - 强调文字颜色 3 4 7 2" xfId="29609" xr:uid="{00000000-0005-0000-0000-0000D9730000}"/>
    <cellStyle name="40% - 强调文字颜色 3 5" xfId="29610" xr:uid="{00000000-0005-0000-0000-0000DA730000}"/>
    <cellStyle name="40% - 强调文字颜色 3 5 10" xfId="1256" xr:uid="{00000000-0005-0000-0000-000018050000}"/>
    <cellStyle name="40% - 强调文字颜色 3 5 10 2" xfId="29611" xr:uid="{00000000-0005-0000-0000-0000DB730000}"/>
    <cellStyle name="40% - 强调文字颜色 3 5 11" xfId="1274" xr:uid="{00000000-0005-0000-0000-00002A050000}"/>
    <cellStyle name="40% - 强调文字颜色 3 5 11 2" xfId="1280" xr:uid="{00000000-0005-0000-0000-000030050000}"/>
    <cellStyle name="40% - 强调文字颜色 3 5 12" xfId="1294" xr:uid="{00000000-0005-0000-0000-00003E050000}"/>
    <cellStyle name="40% - 强调文字颜色 3 5 13" xfId="1305" xr:uid="{00000000-0005-0000-0000-000049050000}"/>
    <cellStyle name="40% - 强调文字颜色 3 5 13 2" xfId="2244" xr:uid="{00000000-0005-0000-0000-0000F4080000}"/>
    <cellStyle name="40% - 强调文字颜色 3 5 14" xfId="2260" xr:uid="{00000000-0005-0000-0000-000004090000}"/>
    <cellStyle name="40% - 强调文字颜色 3 5 15" xfId="2269" xr:uid="{00000000-0005-0000-0000-00000D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5" xr:uid="{00000000-0005-0000-0000-0000DF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9" xr:uid="{00000000-0005-0000-0000-0000F5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80" xr:uid="{00000000-0005-0000-0000-00000058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2" xr:uid="{00000000-0005-0000-0000-00002A710000}"/>
    <cellStyle name="40% - 强调文字颜色 3 5 3 3 2" xfId="29632" xr:uid="{00000000-0005-0000-0000-0000F0730000}"/>
    <cellStyle name="40% - 强调文字颜色 3 5 3 3 2 2" xfId="25560" xr:uid="{00000000-0005-0000-0000-000008640000}"/>
    <cellStyle name="40% - 强调文字颜色 3 5 3 3 3" xfId="29633" xr:uid="{00000000-0005-0000-0000-0000F1730000}"/>
    <cellStyle name="40% - 强调文字颜色 3 5 3 3 4" xfId="29634" xr:uid="{00000000-0005-0000-0000-0000F2730000}"/>
    <cellStyle name="40% - 强调文字颜色 3 5 3 4" xfId="3270" xr:uid="{00000000-0005-0000-0000-0000F60C0000}"/>
    <cellStyle name="40% - 强调文字颜色 3 5 4" xfId="29635" xr:uid="{00000000-0005-0000-0000-0000F3730000}"/>
    <cellStyle name="40% - 强调文字颜色 3 5 4 2" xfId="29636" xr:uid="{00000000-0005-0000-0000-0000F4730000}"/>
    <cellStyle name="40% - 强调文字颜色 3 5 4 2 2" xfId="21809" xr:uid="{00000000-0005-0000-0000-000061550000}"/>
    <cellStyle name="40% - 强调文字颜色 3 5 4 2 2 2" xfId="29637" xr:uid="{00000000-0005-0000-0000-0000F5730000}"/>
    <cellStyle name="40% - 强调文字颜色 3 5 4 2 3" xfId="29638" xr:uid="{00000000-0005-0000-0000-0000F6730000}"/>
    <cellStyle name="40% - 强调文字颜色 3 5 4 2 3 2" xfId="29639" xr:uid="{00000000-0005-0000-0000-0000F7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0" xr:uid="{00000000-0005-0000-0000-0000000D0000}"/>
    <cellStyle name="40% - 强调文字颜色 3 5 4 5" xfId="3282" xr:uid="{00000000-0005-0000-0000-0000020D0000}"/>
    <cellStyle name="40% - 强调文字颜色 3 5 4 6" xfId="3284" xr:uid="{00000000-0005-0000-0000-0000040D0000}"/>
    <cellStyle name="40% - 强调文字颜色 3 5 5" xfId="17095" xr:uid="{00000000-0005-0000-0000-0000F7420000}"/>
    <cellStyle name="40% - 强调文字颜色 3 5 5 2" xfId="29645" xr:uid="{00000000-0005-0000-0000-0000FD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0" xr:uid="{00000000-0005-0000-0000-000002740000}"/>
    <cellStyle name="40% - 强调文字颜色 3 5 5 3 2" xfId="29652" xr:uid="{00000000-0005-0000-0000-000004740000}"/>
    <cellStyle name="40% - 强调文字颜色 3 5 5 3 2 2" xfId="14806" xr:uid="{00000000-0005-0000-0000-0000063A0000}"/>
    <cellStyle name="40% - 强调文字颜色 3 5 5 3 3" xfId="29653" xr:uid="{00000000-0005-0000-0000-000005740000}"/>
    <cellStyle name="40% - 强调文字颜色 3 5 5 4" xfId="14" xr:uid="{00000000-0005-0000-0000-000010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9" xr:uid="{00000000-0005-0000-0000-0000FB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40" xr:uid="{00000000-0005-0000-0000-0000EC110000}"/>
    <cellStyle name="40% - 强调文字颜色 3 5 6 3 3" xfId="4577" xr:uid="{00000000-0005-0000-0000-000011120000}"/>
    <cellStyle name="40% - 强调文字颜色 3 5 6 4" xfId="29663" xr:uid="{00000000-0005-0000-0000-00000F740000}"/>
    <cellStyle name="40% - 强调文字颜色 3 5 6 4 2" xfId="4739" xr:uid="{00000000-0005-0000-0000-0000B3120000}"/>
    <cellStyle name="40% - 强调文字颜色 3 5 6 5" xfId="29664" xr:uid="{00000000-0005-0000-0000-000010740000}"/>
    <cellStyle name="40% - 强调文字颜色 3 5 7" xfId="29665" xr:uid="{00000000-0005-0000-0000-000011740000}"/>
    <cellStyle name="40% - 强调文字颜色 3 5 7 2" xfId="29667" xr:uid="{00000000-0005-0000-0000-000013740000}"/>
    <cellStyle name="40% - 强调文字颜色 3 5 7 2 2" xfId="22792" xr:uid="{00000000-0005-0000-0000-000038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81" xr:uid="{00000000-0005-0000-0000-000041450000}"/>
    <cellStyle name="40% - 强调文字颜色 3 5 8 2 3" xfId="17683" xr:uid="{00000000-0005-0000-0000-000043450000}"/>
    <cellStyle name="40% - 强调文字颜色 3 5 8 3" xfId="4697" xr:uid="{00000000-0005-0000-0000-000089120000}"/>
    <cellStyle name="40% - 强调文字颜色 3 5 8 4" xfId="4700" xr:uid="{00000000-0005-0000-0000-00008C120000}"/>
    <cellStyle name="40% - 强调文字颜色 3 5 9" xfId="29673" xr:uid="{00000000-0005-0000-0000-000019740000}"/>
    <cellStyle name="40% - 强调文字颜色 3 5 9 2" xfId="29032" xr:uid="{00000000-0005-0000-0000-000098710000}"/>
    <cellStyle name="40% - 强调文字颜色 3 5 9 3" xfId="16430" xr:uid="{00000000-0005-0000-0000-00005E400000}"/>
    <cellStyle name="40% - 强调文字颜色 3 6" xfId="29674" xr:uid="{00000000-0005-0000-0000-00001A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7" xr:uid="{00000000-0005-0000-0000-0000BF630000}"/>
    <cellStyle name="40% - 强调文字颜色 3 6 2 2 2 5" xfId="22014" xr:uid="{00000000-0005-0000-0000-00002E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4" xr:uid="{00000000-0005-0000-0000-000024740000}"/>
    <cellStyle name="40% - 强调文字颜色 3 6 2 2 3 3" xfId="25410" xr:uid="{00000000-0005-0000-0000-000072630000}"/>
    <cellStyle name="40% - 强调文字颜色 3 6 2 2 3 4" xfId="25412" xr:uid="{00000000-0005-0000-0000-000074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3" xr:uid="{00000000-0005-0000-0000-000097280000}"/>
    <cellStyle name="40% - 强调文字颜色 3 6 2 2 6" xfId="1378" xr:uid="{00000000-0005-0000-0000-000092050000}"/>
    <cellStyle name="40% - 强调文字颜色 3 6 2 2 6 2" xfId="29687" xr:uid="{00000000-0005-0000-0000-000027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3" xr:uid="{00000000-0005-0000-0000-00007B3A0000}"/>
    <cellStyle name="40% - 强调文字颜色 3 6 2 3 2 3" xfId="14930" xr:uid="{00000000-0005-0000-0000-000082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6" xr:uid="{00000000-0005-0000-0000-0000E2620000}"/>
    <cellStyle name="40% - 强调文字颜色 3 6 3 2 2" xfId="19564" xr:uid="{00000000-0005-0000-0000-00009C4C0000}"/>
    <cellStyle name="40% - 强调文字颜色 3 6 3 2 2 2" xfId="10018" xr:uid="{00000000-0005-0000-0000-000052270000}"/>
    <cellStyle name="40% - 强调文字颜色 3 6 3 2 2 2 2" xfId="15575" xr:uid="{00000000-0005-0000-0000-0000073D0000}"/>
    <cellStyle name="40% - 强调文字颜色 3 6 3 2 2 3" xfId="10021" xr:uid="{00000000-0005-0000-0000-000055270000}"/>
    <cellStyle name="40% - 强调文字颜色 3 6 3 2 3" xfId="29696" xr:uid="{00000000-0005-0000-0000-000030740000}"/>
    <cellStyle name="40% - 强调文字颜色 3 6 3 2 3 2" xfId="10036" xr:uid="{00000000-0005-0000-0000-000064270000}"/>
    <cellStyle name="40% - 强调文字颜色 3 6 3 2 4" xfId="4480" xr:uid="{00000000-0005-0000-0000-0000B0110000}"/>
    <cellStyle name="40% - 强调文字颜色 3 6 3 2 5" xfId="19854" xr:uid="{00000000-0005-0000-0000-0000BE4D0000}"/>
    <cellStyle name="40% - 强调文字颜色 3 6 3 3" xfId="18402" xr:uid="{00000000-0005-0000-0000-000012480000}"/>
    <cellStyle name="40% - 强调文字颜色 3 6 3 3 2" xfId="29697" xr:uid="{00000000-0005-0000-0000-000031740000}"/>
    <cellStyle name="40% - 强调文字颜色 3 6 3 3 2 2" xfId="23944" xr:uid="{00000000-0005-0000-0000-0000B8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4" xr:uid="{00000000-0005-0000-0000-0000180D0000}"/>
    <cellStyle name="40% - 强调文字颜色 3 6 3 4 2" xfId="3309" xr:uid="{00000000-0005-0000-0000-00001D0D0000}"/>
    <cellStyle name="40% - 强调文字颜色 3 6 3 4 2 2" xfId="23962" xr:uid="{00000000-0005-0000-0000-0000CA5D0000}"/>
    <cellStyle name="40% - 强调文字颜色 3 6 3 4 3" xfId="29699" xr:uid="{00000000-0005-0000-0000-000033740000}"/>
    <cellStyle name="40% - 强调文字颜色 3 6 3 5" xfId="3314" xr:uid="{00000000-0005-0000-0000-0000220D0000}"/>
    <cellStyle name="40% - 强调文字颜色 3 6 3 5 2" xfId="17175" xr:uid="{00000000-0005-0000-0000-000047430000}"/>
    <cellStyle name="40% - 强调文字颜色 3 6 3 6" xfId="3319" xr:uid="{00000000-0005-0000-0000-000027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8" xr:uid="{00000000-0005-0000-0000-00003C740000}"/>
    <cellStyle name="40% - 强调文字颜色 3 6 6 2" xfId="29710" xr:uid="{00000000-0005-0000-0000-00003E740000}"/>
    <cellStyle name="40% - 强调文字颜色 3 6 7" xfId="25401" xr:uid="{00000000-0005-0000-0000-000069630000}"/>
    <cellStyle name="40% - 强调文字颜色 3 7" xfId="5070" xr:uid="{00000000-0005-0000-0000-0000FE130000}"/>
    <cellStyle name="40% - 强调文字颜色 3 7 2" xfId="25450" xr:uid="{00000000-0005-0000-0000-00009A630000}"/>
    <cellStyle name="40% - 强调文字颜色 3 7 2 2" xfId="14408" xr:uid="{00000000-0005-0000-0000-000078380000}"/>
    <cellStyle name="40% - 强调文字颜色 3 7 2 2 2" xfId="14411" xr:uid="{00000000-0005-0000-0000-00007B380000}"/>
    <cellStyle name="40% - 强调文字颜色 3 7 2 2 2 2" xfId="14415" xr:uid="{00000000-0005-0000-0000-00007F380000}"/>
    <cellStyle name="40% - 强调文字颜色 3 7 2 2 2 2 2" xfId="14419" xr:uid="{00000000-0005-0000-0000-000083380000}"/>
    <cellStyle name="40% - 强调文字颜色 3 7 2 2 2 3" xfId="14423" xr:uid="{00000000-0005-0000-0000-000087380000}"/>
    <cellStyle name="40% - 强调文字颜色 3 7 2 2 3" xfId="14433" xr:uid="{00000000-0005-0000-0000-000091380000}"/>
    <cellStyle name="40% - 强调文字颜色 3 7 2 2 3 2" xfId="14437" xr:uid="{00000000-0005-0000-0000-000095380000}"/>
    <cellStyle name="40% - 强调文字颜色 3 7 2 2 4" xfId="14444" xr:uid="{00000000-0005-0000-0000-00009C380000}"/>
    <cellStyle name="40% - 强调文字颜色 3 7 2 2 5" xfId="7305" xr:uid="{00000000-0005-0000-0000-0000B91C0000}"/>
    <cellStyle name="40% - 强调文字颜色 3 7 2 3" xfId="14448" xr:uid="{00000000-0005-0000-0000-0000A0380000}"/>
    <cellStyle name="40% - 强调文字颜色 3 7 2 3 2" xfId="14451" xr:uid="{00000000-0005-0000-0000-0000A3380000}"/>
    <cellStyle name="40% - 强调文字颜色 3 7 2 3 2 2" xfId="4573" xr:uid="{00000000-0005-0000-0000-00000D120000}"/>
    <cellStyle name="40% - 强调文字颜色 3 7 2 3 2 3" xfId="14456" xr:uid="{00000000-0005-0000-0000-0000A8380000}"/>
    <cellStyle name="40% - 强调文字颜色 3 7 2 3 3" xfId="14461" xr:uid="{00000000-0005-0000-0000-0000AD380000}"/>
    <cellStyle name="40% - 强调文字颜色 3 7 2 3 3 2" xfId="14464" xr:uid="{00000000-0005-0000-0000-0000B0380000}"/>
    <cellStyle name="40% - 强调文字颜色 3 7 2 3 4" xfId="14473" xr:uid="{00000000-0005-0000-0000-0000B9380000}"/>
    <cellStyle name="40% - 强调文字颜色 3 7 2 4" xfId="14480" xr:uid="{00000000-0005-0000-0000-0000C0380000}"/>
    <cellStyle name="40% - 强调文字颜色 3 7 2 4 2" xfId="14484" xr:uid="{00000000-0005-0000-0000-0000C4380000}"/>
    <cellStyle name="40% - 强调文字颜色 3 7 2 4 2 2" xfId="14487" xr:uid="{00000000-0005-0000-0000-0000C7380000}"/>
    <cellStyle name="40% - 强调文字颜色 3 7 2 4 3" xfId="14496" xr:uid="{00000000-0005-0000-0000-0000D0380000}"/>
    <cellStyle name="40% - 强调文字颜色 3 7 2 5" xfId="14509" xr:uid="{00000000-0005-0000-0000-0000DD380000}"/>
    <cellStyle name="40% - 强调文字颜色 3 7 2 5 2" xfId="14513" xr:uid="{00000000-0005-0000-0000-0000E1380000}"/>
    <cellStyle name="40% - 强调文字颜色 3 7 2 5 3" xfId="574" xr:uid="{00000000-0005-0000-0000-00006E020000}"/>
    <cellStyle name="40% - 强调文字颜色 3 7 2 6" xfId="14525" xr:uid="{00000000-0005-0000-0000-0000ED380000}"/>
    <cellStyle name="40% - 强调文字颜色 3 7 2 6 2" xfId="14527" xr:uid="{00000000-0005-0000-0000-0000EF380000}"/>
    <cellStyle name="40% - 强调文字颜色 3 7 2 7" xfId="14538" xr:uid="{00000000-0005-0000-0000-0000FA380000}"/>
    <cellStyle name="40% - 强调文字颜色 3 7 3" xfId="25452" xr:uid="{00000000-0005-0000-0000-00009C630000}"/>
    <cellStyle name="40% - 强调文字颜色 3 7 3 2" xfId="25454" xr:uid="{00000000-0005-0000-0000-00009E630000}"/>
    <cellStyle name="40% - 强调文字颜色 3 7 3 2 2" xfId="25456" xr:uid="{00000000-0005-0000-0000-0000A0630000}"/>
    <cellStyle name="40% - 强调文字颜色 3 7 3 2 2 2" xfId="16475" xr:uid="{00000000-0005-0000-0000-00008B400000}"/>
    <cellStyle name="40% - 强调文字颜色 3 7 3 2 2 3" xfId="16482" xr:uid="{00000000-0005-0000-0000-000092400000}"/>
    <cellStyle name="40% - 强调文字颜色 3 7 3 2 3" xfId="25458" xr:uid="{00000000-0005-0000-0000-0000A2630000}"/>
    <cellStyle name="40% - 强调文字颜色 3 7 3 2 3 2" xfId="16503" xr:uid="{00000000-0005-0000-0000-0000A7400000}"/>
    <cellStyle name="40% - 强调文字颜色 3 7 3 2 4" xfId="19909" xr:uid="{00000000-0005-0000-0000-0000F54D0000}"/>
    <cellStyle name="40% - 强调文字颜色 3 7 3 3" xfId="18410" xr:uid="{00000000-0005-0000-0000-00001A480000}"/>
    <cellStyle name="40% - 强调文字颜色 3 7 3 3 2" xfId="25460" xr:uid="{00000000-0005-0000-0000-0000A4630000}"/>
    <cellStyle name="40% - 强调文字颜色 3 7 3 3 2 2" xfId="4791" xr:uid="{00000000-0005-0000-0000-0000E7120000}"/>
    <cellStyle name="40% - 强调文字颜色 3 7 3 3 2 3" xfId="18034" xr:uid="{00000000-0005-0000-0000-0000A2460000}"/>
    <cellStyle name="40% - 强调文字颜色 3 7 3 3 3" xfId="25462" xr:uid="{00000000-0005-0000-0000-0000A6630000}"/>
    <cellStyle name="40% - 强调文字颜色 3 7 3 3 4" xfId="19911" xr:uid="{00000000-0005-0000-0000-0000F74D0000}"/>
    <cellStyle name="40% - 强调文字颜色 3 7 3 4" xfId="3367" xr:uid="{00000000-0005-0000-0000-0000570D0000}"/>
    <cellStyle name="40% - 强调文字颜色 3 7 3 4 2" xfId="21966" xr:uid="{00000000-0005-0000-0000-0000FE550000}"/>
    <cellStyle name="40% - 强调文字颜色 3 7 3 4 3" xfId="21972" xr:uid="{00000000-0005-0000-0000-000004560000}"/>
    <cellStyle name="40% - 强调文字颜色 3 7 3 5" xfId="3376" xr:uid="{00000000-0005-0000-0000-0000600D0000}"/>
    <cellStyle name="40% - 强调文字颜色 3 7 3 5 2" xfId="17232" xr:uid="{00000000-0005-0000-0000-000080430000}"/>
    <cellStyle name="40% - 强调文字颜色 3 7 3 6" xfId="21980" xr:uid="{00000000-0005-0000-0000-00000C560000}"/>
    <cellStyle name="40% - 强调文字颜色 3 7 3 7" xfId="21986" xr:uid="{00000000-0005-0000-0000-000012560000}"/>
    <cellStyle name="40% - 强调文字颜色 3 7 4" xfId="25464" xr:uid="{00000000-0005-0000-0000-0000A8630000}"/>
    <cellStyle name="40% - 强调文字颜色 3 7 4 2" xfId="14554" xr:uid="{00000000-0005-0000-0000-00000A390000}"/>
    <cellStyle name="40% - 强调文字颜色 3 7 4 2 2" xfId="25466" xr:uid="{00000000-0005-0000-0000-0000AA630000}"/>
    <cellStyle name="40% - 强调文字颜色 3 7 4 2 3" xfId="25468" xr:uid="{00000000-0005-0000-0000-0000AC630000}"/>
    <cellStyle name="40% - 强调文字颜色 3 7 4 3" xfId="14557" xr:uid="{00000000-0005-0000-0000-00000D390000}"/>
    <cellStyle name="40% - 强调文字颜色 3 7 5" xfId="25471" xr:uid="{00000000-0005-0000-0000-0000AF630000}"/>
    <cellStyle name="40% - 强调文字颜色 3 7 5 2" xfId="25474" xr:uid="{00000000-0005-0000-0000-0000B2630000}"/>
    <cellStyle name="40% - 强调文字颜色 3 7 5 3" xfId="25478" xr:uid="{00000000-0005-0000-0000-0000B6630000}"/>
    <cellStyle name="40% - 强调文字颜色 3 7 6" xfId="25481" xr:uid="{00000000-0005-0000-0000-0000B9630000}"/>
    <cellStyle name="40% - 强调文字颜色 3 7 6 2" xfId="25485" xr:uid="{00000000-0005-0000-0000-0000BD630000}"/>
    <cellStyle name="40% - 强调文字颜色 3 7 7" xfId="25408" xr:uid="{00000000-0005-0000-0000-000070630000}"/>
    <cellStyle name="40% - 强调文字颜色 3 8" xfId="26935" xr:uid="{00000000-0005-0000-0000-000067690000}"/>
    <cellStyle name="40% - 强调文字颜色 3 8 2" xfId="25511" xr:uid="{00000000-0005-0000-0000-0000D7630000}"/>
    <cellStyle name="40% - 强调文字颜色 3 8 2 2" xfId="14681" xr:uid="{00000000-0005-0000-0000-000089390000}"/>
    <cellStyle name="40% - 强调文字颜色 3 8 2 2 2" xfId="14685" xr:uid="{00000000-0005-0000-0000-00008D390000}"/>
    <cellStyle name="40% - 强调文字颜色 3 8 2 2 2 2" xfId="14689" xr:uid="{00000000-0005-0000-0000-000091390000}"/>
    <cellStyle name="40% - 强调文字颜色 3 8 2 2 2 2 2" xfId="14693" xr:uid="{00000000-0005-0000-0000-000095390000}"/>
    <cellStyle name="40% - 强调文字颜色 3 8 2 2 2 3" xfId="14699" xr:uid="{00000000-0005-0000-0000-00009B390000}"/>
    <cellStyle name="40% - 强调文字颜色 3 8 2 2 3" xfId="14709" xr:uid="{00000000-0005-0000-0000-0000A5390000}"/>
    <cellStyle name="40% - 强调文字颜色 3 8 2 2 3 2" xfId="14713" xr:uid="{00000000-0005-0000-0000-0000A9390000}"/>
    <cellStyle name="40% - 强调文字颜色 3 8 2 2 4" xfId="14728" xr:uid="{00000000-0005-0000-0000-0000B8390000}"/>
    <cellStyle name="40% - 强调文字颜色 3 8 2 2 5" xfId="8894" xr:uid="{00000000-0005-0000-0000-0000EE220000}"/>
    <cellStyle name="40% - 强调文字颜色 3 8 2 3" xfId="14736" xr:uid="{00000000-0005-0000-0000-0000C0390000}"/>
    <cellStyle name="40% - 强调文字颜色 3 8 2 3 2" xfId="14739" xr:uid="{00000000-0005-0000-0000-0000C3390000}"/>
    <cellStyle name="40% - 强调文字颜色 3 8 2 3 2 2" xfId="14741" xr:uid="{00000000-0005-0000-0000-0000C5390000}"/>
    <cellStyle name="40% - 强调文字颜色 3 8 2 3 2 3" xfId="14744" xr:uid="{00000000-0005-0000-0000-0000C8390000}"/>
    <cellStyle name="40% - 强调文字颜色 3 8 2 3 3" xfId="14747" xr:uid="{00000000-0005-0000-0000-0000CB390000}"/>
    <cellStyle name="40% - 强调文字颜色 3 8 2 3 4" xfId="14755" xr:uid="{00000000-0005-0000-0000-0000D3390000}"/>
    <cellStyle name="40% - 强调文字颜色 3 8 2 4" xfId="14760" xr:uid="{00000000-0005-0000-0000-0000D8390000}"/>
    <cellStyle name="40% - 强调文字颜色 3 8 2 4 2" xfId="14764" xr:uid="{00000000-0005-0000-0000-0000DC390000}"/>
    <cellStyle name="40% - 强调文字颜色 3 8 2 4 2 2" xfId="14767" xr:uid="{00000000-0005-0000-0000-0000DF390000}"/>
    <cellStyle name="40% - 强调文字颜色 3 8 2 4 3" xfId="14772" xr:uid="{00000000-0005-0000-0000-0000E4390000}"/>
    <cellStyle name="40% - 强调文字颜色 3 8 2 5" xfId="14781" xr:uid="{00000000-0005-0000-0000-0000ED390000}"/>
    <cellStyle name="40% - 强调文字颜色 3 8 2 5 2" xfId="14783" xr:uid="{00000000-0005-0000-0000-0000EF390000}"/>
    <cellStyle name="40% - 强调文字颜色 3 8 2 6" xfId="14792" xr:uid="{00000000-0005-0000-0000-0000F8390000}"/>
    <cellStyle name="40% - 强调文字颜色 3 8 2 6 2" xfId="14795" xr:uid="{00000000-0005-0000-0000-0000FB390000}"/>
    <cellStyle name="40% - 强调文字颜色 3 8 2 7" xfId="14801" xr:uid="{00000000-0005-0000-0000-0000013A0000}"/>
    <cellStyle name="40% - 强调文字颜色 3 8 3" xfId="25513" xr:uid="{00000000-0005-0000-0000-0000D9630000}"/>
    <cellStyle name="40% - 强调文字颜色 3 8 3 2" xfId="14864" xr:uid="{00000000-0005-0000-0000-0000403A0000}"/>
    <cellStyle name="40% - 强调文字颜色 3 8 3 2 2" xfId="29711" xr:uid="{00000000-0005-0000-0000-00003F740000}"/>
    <cellStyle name="40% - 强调文字颜色 3 8 3 2 2 2" xfId="18246" xr:uid="{00000000-0005-0000-0000-000076470000}"/>
    <cellStyle name="40% - 强调文字颜色 3 8 3 2 2 3" xfId="18249" xr:uid="{00000000-0005-0000-0000-000079470000}"/>
    <cellStyle name="40% - 强调文字颜色 3 8 3 2 3" xfId="29713" xr:uid="{00000000-0005-0000-0000-000041740000}"/>
    <cellStyle name="40% - 强调文字颜色 3 8 3 2 4" xfId="29715" xr:uid="{00000000-0005-0000-0000-000043740000}"/>
    <cellStyle name="40% - 强调文字颜色 3 8 3 3" xfId="14867" xr:uid="{00000000-0005-0000-0000-0000433A0000}"/>
    <cellStyle name="40% - 强调文字颜色 3 8 3 3 2" xfId="29717" xr:uid="{00000000-0005-0000-0000-000045740000}"/>
    <cellStyle name="40% - 强调文字颜色 3 8 3 3 2 2" xfId="18308" xr:uid="{00000000-0005-0000-0000-0000B4470000}"/>
    <cellStyle name="40% - 强调文字颜色 3 8 3 3 2 3" xfId="18312" xr:uid="{00000000-0005-0000-0000-0000B8470000}"/>
    <cellStyle name="40% - 强调文字颜色 3 8 3 3 3" xfId="29719" xr:uid="{00000000-0005-0000-0000-000047740000}"/>
    <cellStyle name="40% - 强调文字颜色 3 8 3 3 4" xfId="29721" xr:uid="{00000000-0005-0000-0000-000049740000}"/>
    <cellStyle name="40% - 强调文字颜色 3 8 3 4" xfId="3408" xr:uid="{00000000-0005-0000-0000-0000800D0000}"/>
    <cellStyle name="40% - 强调文字颜色 3 8 3 4 2" xfId="22037" xr:uid="{00000000-0005-0000-0000-000045560000}"/>
    <cellStyle name="40% - 强调文字颜色 3 8 3 4 3" xfId="22042" xr:uid="{00000000-0005-0000-0000-00004A560000}"/>
    <cellStyle name="40% - 强调文字颜色 3 8 3 5" xfId="3416" xr:uid="{00000000-0005-0000-0000-0000880D0000}"/>
    <cellStyle name="40% - 强调文字颜色 3 8 3 5 2" xfId="22046" xr:uid="{00000000-0005-0000-0000-00004E560000}"/>
    <cellStyle name="40% - 强调文字颜色 3 8 3 5 3" xfId="22051" xr:uid="{00000000-0005-0000-0000-000053560000}"/>
    <cellStyle name="40% - 强调文字颜色 3 8 3 6" xfId="22055" xr:uid="{00000000-0005-0000-0000-000057560000}"/>
    <cellStyle name="40% - 强调文字颜色 3 8 3 7" xfId="22067" xr:uid="{00000000-0005-0000-0000-000063560000}"/>
    <cellStyle name="40% - 强调文字颜色 3 8 4" xfId="29722" xr:uid="{00000000-0005-0000-0000-00004A740000}"/>
    <cellStyle name="40% - 强调文字颜色 3 8 5" xfId="27011" xr:uid="{00000000-0005-0000-0000-0000B3690000}"/>
    <cellStyle name="40% - 强调文字颜色 3 8 6" xfId="27018" xr:uid="{00000000-0005-0000-0000-0000BA690000}"/>
    <cellStyle name="40% - 强调文字颜色 3 8 6 2" xfId="14931" xr:uid="{00000000-0005-0000-0000-0000833A0000}"/>
    <cellStyle name="40% - 强调文字颜色 3 8 7" xfId="25419" xr:uid="{00000000-0005-0000-0000-00007B630000}"/>
    <cellStyle name="40% - 强调文字颜色 3 9" xfId="29723" xr:uid="{00000000-0005-0000-0000-00004B740000}"/>
    <cellStyle name="40% - 强调文字颜色 3 9 2" xfId="25538" xr:uid="{00000000-0005-0000-0000-0000F2630000}"/>
    <cellStyle name="40% - 强调文字颜色 3 9 2 2" xfId="15023" xr:uid="{00000000-0005-0000-0000-0000DF3A0000}"/>
    <cellStyle name="40% - 强调文字颜色 3 9 2 2 2" xfId="29724" xr:uid="{00000000-0005-0000-0000-00004C740000}"/>
    <cellStyle name="40% - 强调文字颜色 3 9 2 2 2 2" xfId="29726" xr:uid="{00000000-0005-0000-0000-00004E740000}"/>
    <cellStyle name="40% - 强调文字颜色 3 9 2 2 2 3" xfId="16493" xr:uid="{00000000-0005-0000-0000-00009D400000}"/>
    <cellStyle name="40% - 强调文字颜色 3 9 2 2 3" xfId="29728" xr:uid="{00000000-0005-0000-0000-000050740000}"/>
    <cellStyle name="40% - 强调文字颜色 3 9 2 2 3 2" xfId="29730" xr:uid="{00000000-0005-0000-0000-000052740000}"/>
    <cellStyle name="40% - 强调文字颜色 3 9 2 2 4" xfId="19942" xr:uid="{00000000-0005-0000-0000-0000164E0000}"/>
    <cellStyle name="40% - 强调文字颜色 3 9 2 3" xfId="15026" xr:uid="{00000000-0005-0000-0000-0000E23A0000}"/>
    <cellStyle name="40% - 强调文字颜色 3 9 2 3 2" xfId="15032" xr:uid="{00000000-0005-0000-0000-0000E83A0000}"/>
    <cellStyle name="40% - 强调文字颜色 3 9 2 3 2 2" xfId="29732" xr:uid="{00000000-0005-0000-0000-000054740000}"/>
    <cellStyle name="40% - 强调文字颜色 3 9 2 3 2 3" xfId="17939" xr:uid="{00000000-0005-0000-0000-000043460000}"/>
    <cellStyle name="40% - 强调文字颜色 3 9 2 3 3" xfId="29733" xr:uid="{00000000-0005-0000-0000-000055740000}"/>
    <cellStyle name="40% - 强调文字颜色 3 9 2 3 4" xfId="29735" xr:uid="{00000000-0005-0000-0000-000057740000}"/>
    <cellStyle name="40% - 强调文字颜色 3 9 2 4" xfId="15037" xr:uid="{00000000-0005-0000-0000-0000ED3A0000}"/>
    <cellStyle name="40% - 强调文字颜色 3 9 2 4 2" xfId="22088" xr:uid="{00000000-0005-0000-0000-000078560000}"/>
    <cellStyle name="40% - 强调文字颜色 3 9 2 4 2 2" xfId="29736" xr:uid="{00000000-0005-0000-0000-000058740000}"/>
    <cellStyle name="40% - 强调文字颜色 3 9 2 4 3" xfId="26681" xr:uid="{00000000-0005-0000-0000-000069680000}"/>
    <cellStyle name="40% - 强调文字颜色 3 9 2 5" xfId="22091" xr:uid="{00000000-0005-0000-0000-00007B560000}"/>
    <cellStyle name="40% - 强调文字颜色 3 9 2 5 2" xfId="22096" xr:uid="{00000000-0005-0000-0000-000080560000}"/>
    <cellStyle name="40% - 强调文字颜色 3 9 2 6" xfId="22099" xr:uid="{00000000-0005-0000-0000-000083560000}"/>
    <cellStyle name="40% - 强调文字颜色 3 9 2 6 2" xfId="29737" xr:uid="{00000000-0005-0000-0000-000059740000}"/>
    <cellStyle name="40% - 强调文字颜色 3 9 2 7" xfId="29739" xr:uid="{00000000-0005-0000-0000-00005B740000}"/>
    <cellStyle name="40% - 强调文字颜色 3 9 3" xfId="25540" xr:uid="{00000000-0005-0000-0000-0000F4630000}"/>
    <cellStyle name="40% - 强调文字颜色 3 9 3 2" xfId="15048" xr:uid="{00000000-0005-0000-0000-0000F83A0000}"/>
    <cellStyle name="40% - 强调文字颜色 3 9 3 2 2" xfId="29740" xr:uid="{00000000-0005-0000-0000-00005C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8" xr:uid="{00000000-0005-0000-0000-0000C4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3" xr:uid="{00000000-0005-0000-0000-0000D5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4" xr:uid="{00000000-0005-0000-0000-0000CC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7" xr:uid="{00000000-0005-0000-0000-0000B15D0000}"/>
    <cellStyle name="40% - 强调文字颜色 4 10 2 4 2" xfId="29758" xr:uid="{00000000-0005-0000-0000-00006E740000}"/>
    <cellStyle name="40% - 强调文字颜色 4 10 2 4 2 2" xfId="13811" xr:uid="{00000000-0005-0000-0000-000023360000}"/>
    <cellStyle name="40% - 强调文字颜色 4 10 2 4 3" xfId="29759" xr:uid="{00000000-0005-0000-0000-00006F740000}"/>
    <cellStyle name="40% - 强调文字颜色 4 10 2 5" xfId="9057" xr:uid="{00000000-0005-0000-0000-000091230000}"/>
    <cellStyle name="40% - 强调文字颜色 4 10 2 5 2" xfId="9059" xr:uid="{00000000-0005-0000-0000-000093230000}"/>
    <cellStyle name="40% - 强调文字颜色 4 10 2 6" xfId="9089" xr:uid="{00000000-0005-0000-0000-0000B1230000}"/>
    <cellStyle name="40% - 强调文字颜色 4 10 2 6 2" xfId="1714" xr:uid="{00000000-0005-0000-0000-0000E2060000}"/>
    <cellStyle name="40% - 强调文字颜色 4 10 2 7" xfId="9107" xr:uid="{00000000-0005-0000-0000-0000C3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1" xr:uid="{00000000-0005-0000-0000-000055360000}"/>
    <cellStyle name="40% - 强调文字颜色 4 10 5" xfId="13863" xr:uid="{00000000-0005-0000-0000-000057360000}"/>
    <cellStyle name="40% - 强调文字颜色 4 11" xfId="29765" xr:uid="{00000000-0005-0000-0000-000075740000}"/>
    <cellStyle name="40% - 强调文字颜色 4 11 2" xfId="28126" xr:uid="{00000000-0005-0000-0000-00000E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4" xr:uid="{00000000-0005-0000-0000-0000A0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4" xr:uid="{00000000-0005-0000-0000-0000B83F0000}"/>
    <cellStyle name="40% - 强调文字颜色 4 11 3 3" xfId="29776" xr:uid="{00000000-0005-0000-0000-000080740000}"/>
    <cellStyle name="40% - 强调文字颜色 4 11 3 4" xfId="29777" xr:uid="{00000000-0005-0000-0000-000081740000}"/>
    <cellStyle name="40% - 强调文字颜色 4 11 4" xfId="13867" xr:uid="{00000000-0005-0000-0000-00005B360000}"/>
    <cellStyle name="40% - 强调文字颜色 4 11 4 2" xfId="29778" xr:uid="{00000000-0005-0000-0000-000082740000}"/>
    <cellStyle name="40% - 强调文字颜色 4 11 4 2 2" xfId="20486" xr:uid="{00000000-0005-0000-0000-000036500000}"/>
    <cellStyle name="40% - 强调文字颜色 4 11 4 3" xfId="29780" xr:uid="{00000000-0005-0000-0000-000084740000}"/>
    <cellStyle name="40% - 强调文字颜色 4 11 5" xfId="29782" xr:uid="{00000000-0005-0000-0000-000086740000}"/>
    <cellStyle name="40% - 强调文字颜色 4 11 5 2" xfId="29784" xr:uid="{00000000-0005-0000-0000-000088740000}"/>
    <cellStyle name="40% - 强调文字颜色 4 11 5 3" xfId="4077" xr:uid="{00000000-0005-0000-0000-00001D100000}"/>
    <cellStyle name="40% - 强调文字颜色 4 11 6" xfId="29786" xr:uid="{00000000-0005-0000-0000-00008A740000}"/>
    <cellStyle name="40% - 强调文字颜色 4 11 6 2" xfId="11967" xr:uid="{00000000-0005-0000-0000-0000EF2E0000}"/>
    <cellStyle name="40% - 强调文字颜色 4 11 7" xfId="29787" xr:uid="{00000000-0005-0000-0000-00008B740000}"/>
    <cellStyle name="40% - 强调文字颜色 4 11 8" xfId="29788" xr:uid="{00000000-0005-0000-0000-00008C740000}"/>
    <cellStyle name="40% - 强调文字颜色 4 12" xfId="25042" xr:uid="{00000000-0005-0000-0000-000002620000}"/>
    <cellStyle name="40% - 强调文字颜色 4 12 2" xfId="25044" xr:uid="{00000000-0005-0000-0000-000004620000}"/>
    <cellStyle name="40% - 强调文字颜色 4 12 2 2" xfId="25047" xr:uid="{00000000-0005-0000-0000-000007620000}"/>
    <cellStyle name="40% - 强调文字颜色 4 12 2 2 2" xfId="29789" xr:uid="{00000000-0005-0000-0000-00008D740000}"/>
    <cellStyle name="40% - 强调文字颜色 4 12 2 3" xfId="25050" xr:uid="{00000000-0005-0000-0000-00000A620000}"/>
    <cellStyle name="40% - 强调文字颜色 4 12 3" xfId="25052" xr:uid="{00000000-0005-0000-0000-00000C620000}"/>
    <cellStyle name="40% - 强调文字颜色 4 12 3 2" xfId="25056" xr:uid="{00000000-0005-0000-0000-000010620000}"/>
    <cellStyle name="40% - 强调文字颜色 4 12 3 3" xfId="27528" xr:uid="{00000000-0005-0000-0000-0000B86B0000}"/>
    <cellStyle name="40% - 强调文字颜色 4 12 4" xfId="25058" xr:uid="{00000000-0005-0000-0000-000012620000}"/>
    <cellStyle name="40% - 强调文字颜色 4 12 4 2" xfId="27538" xr:uid="{00000000-0005-0000-0000-0000C26B0000}"/>
    <cellStyle name="40% - 强调文字颜色 4 12 5" xfId="29790" xr:uid="{00000000-0005-0000-0000-00008E740000}"/>
    <cellStyle name="40% - 强调文字颜色 4 13" xfId="22444" xr:uid="{00000000-0005-0000-0000-0000DC570000}"/>
    <cellStyle name="40% - 强调文字颜色 4 13 2" xfId="25060" xr:uid="{00000000-0005-0000-0000-000014620000}"/>
    <cellStyle name="40% - 强调文字颜色 4 13 2 2" xfId="25062" xr:uid="{00000000-0005-0000-0000-000016620000}"/>
    <cellStyle name="40% - 强调文字颜色 4 13 2 3" xfId="25064" xr:uid="{00000000-0005-0000-0000-000018620000}"/>
    <cellStyle name="40% - 强调文字颜色 4 13 3" xfId="25066" xr:uid="{00000000-0005-0000-0000-00001A620000}"/>
    <cellStyle name="40% - 强调文字颜色 4 13 3 2" xfId="25069" xr:uid="{00000000-0005-0000-0000-00001D620000}"/>
    <cellStyle name="40% - 强调文字颜色 4 13 4" xfId="25071" xr:uid="{00000000-0005-0000-0000-00001F620000}"/>
    <cellStyle name="40% - 强调文字颜色 4 13 5" xfId="29792" xr:uid="{00000000-0005-0000-0000-000090740000}"/>
    <cellStyle name="40% - 强调文字颜色 4 14" xfId="4306" xr:uid="{00000000-0005-0000-0000-000002110000}"/>
    <cellStyle name="40% - 强调文字颜色 4 14 2" xfId="25073" xr:uid="{00000000-0005-0000-0000-000021620000}"/>
    <cellStyle name="40% - 强调文字颜色 4 14 2 2" xfId="29793" xr:uid="{00000000-0005-0000-0000-000091740000}"/>
    <cellStyle name="40% - 强调文字颜色 4 14 2 3" xfId="29794" xr:uid="{00000000-0005-0000-0000-000092740000}"/>
    <cellStyle name="40% - 强调文字颜色 4 14 3" xfId="25075" xr:uid="{00000000-0005-0000-0000-000023620000}"/>
    <cellStyle name="40% - 强调文字颜色 4 14 4" xfId="29795" xr:uid="{00000000-0005-0000-0000-000093740000}"/>
    <cellStyle name="40% - 强调文字颜色 4 15" xfId="4380" xr:uid="{00000000-0005-0000-0000-00004C110000}"/>
    <cellStyle name="40% - 强调文字颜色 4 15 2" xfId="4279" xr:uid="{00000000-0005-0000-0000-0000E7100000}"/>
    <cellStyle name="40% - 强调文字颜色 4 15 2 2" xfId="29796" xr:uid="{00000000-0005-0000-0000-000094740000}"/>
    <cellStyle name="40% - 强调文字颜色 4 15 2 3" xfId="29797" xr:uid="{00000000-0005-0000-0000-000095740000}"/>
    <cellStyle name="40% - 强调文字颜色 4 15 3" xfId="25077" xr:uid="{00000000-0005-0000-0000-000025620000}"/>
    <cellStyle name="40% - 强调文字颜色 4 15 4" xfId="29798" xr:uid="{00000000-0005-0000-0000-000096740000}"/>
    <cellStyle name="40% - 强调文字颜色 4 16" xfId="25080" xr:uid="{00000000-0005-0000-0000-000028620000}"/>
    <cellStyle name="40% - 强调文字颜色 4 16 2" xfId="29800" xr:uid="{00000000-0005-0000-0000-000098740000}"/>
    <cellStyle name="40% - 强调文字颜色 4 16 3" xfId="29801" xr:uid="{00000000-0005-0000-0000-000099740000}"/>
    <cellStyle name="40% - 强调文字颜色 4 17" xfId="25083" xr:uid="{00000000-0005-0000-0000-00002B620000}"/>
    <cellStyle name="40% - 强调文字颜色 4 17 2" xfId="29803" xr:uid="{00000000-0005-0000-0000-00009B740000}"/>
    <cellStyle name="40% - 强调文字颜色 4 17 3" xfId="29804" xr:uid="{00000000-0005-0000-0000-00009C740000}"/>
    <cellStyle name="40% - 强调文字颜色 4 18" xfId="29807" xr:uid="{00000000-0005-0000-0000-00009F740000}"/>
    <cellStyle name="40% - 强调文字颜色 4 18 2" xfId="15291" xr:uid="{00000000-0005-0000-0000-0000EB3B0000}"/>
    <cellStyle name="40% - 强调文字颜色 4 19" xfId="23580" xr:uid="{00000000-0005-0000-0000-00004C5C0000}"/>
    <cellStyle name="40% - 强调文字颜色 4 2" xfId="29134" xr:uid="{00000000-0005-0000-0000-0000FE710000}"/>
    <cellStyle name="40% - 强调文字颜色 4 2 10" xfId="29808" xr:uid="{00000000-0005-0000-0000-0000A0740000}"/>
    <cellStyle name="40% - 强调文字颜色 4 2 10 2" xfId="29809" xr:uid="{00000000-0005-0000-0000-0000A1740000}"/>
    <cellStyle name="40% - 强调文字颜色 4 2 10 2 2" xfId="29811" xr:uid="{00000000-0005-0000-0000-0000A3740000}"/>
    <cellStyle name="40% - 强调文字颜色 4 2 10 2 2 2" xfId="24135" xr:uid="{00000000-0005-0000-0000-000077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8" xr:uid="{00000000-0005-0000-0000-00007A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6" xr:uid="{00000000-0005-0000-0000-00004A4B0000}"/>
    <cellStyle name="40% - 强调文字颜色 4 2 10 4 2" xfId="19228" xr:uid="{00000000-0005-0000-0000-00004C4B0000}"/>
    <cellStyle name="40% - 强调文字颜色 4 2 10 4 2 2" xfId="29821" xr:uid="{00000000-0005-0000-0000-0000AD740000}"/>
    <cellStyle name="40% - 强调文字颜色 4 2 10 4 3" xfId="29823" xr:uid="{00000000-0005-0000-0000-0000AF740000}"/>
    <cellStyle name="40% - 强调文字颜色 4 2 10 5" xfId="9124" xr:uid="{00000000-0005-0000-0000-0000D4230000}"/>
    <cellStyle name="40% - 强调文字颜色 4 2 10 5 2" xfId="29824" xr:uid="{00000000-0005-0000-0000-0000B0740000}"/>
    <cellStyle name="40% - 强调文字颜色 4 2 10 6" xfId="9127" xr:uid="{00000000-0005-0000-0000-0000D7230000}"/>
    <cellStyle name="40% - 强调文字颜色 4 2 11" xfId="29825" xr:uid="{00000000-0005-0000-0000-0000B1740000}"/>
    <cellStyle name="40% - 强调文字颜色 4 2 11 2" xfId="11133" xr:uid="{00000000-0005-0000-0000-0000AD2B0000}"/>
    <cellStyle name="40% - 强调文字颜色 4 2 2" xfId="1514" xr:uid="{00000000-0005-0000-0000-00001A060000}"/>
    <cellStyle name="40% - 强调文字颜色 4 2 2 10" xfId="29827" xr:uid="{00000000-0005-0000-0000-0000B3740000}"/>
    <cellStyle name="40% - 强调文字颜色 4 2 2 10 2" xfId="10175" xr:uid="{00000000-0005-0000-0000-0000EF270000}"/>
    <cellStyle name="40% - 强调文字颜色 4 2 2 2" xfId="8681" xr:uid="{00000000-0005-0000-0000-000019220000}"/>
    <cellStyle name="40% - 强调文字颜色 4 2 2 2 2" xfId="8685" xr:uid="{00000000-0005-0000-0000-00001D220000}"/>
    <cellStyle name="40% - 强调文字颜色 4 2 2 2 2 10" xfId="11994" xr:uid="{00000000-0005-0000-0000-00000A2F0000}"/>
    <cellStyle name="40% - 强调文字颜色 4 2 2 2 2 10 2" xfId="29829" xr:uid="{00000000-0005-0000-0000-0000B5740000}"/>
    <cellStyle name="40% - 强调文字颜色 4 2 2 2 2 11" xfId="29831" xr:uid="{00000000-0005-0000-0000-0000B7740000}"/>
    <cellStyle name="40% - 强调文字颜色 4 2 2 2 2 11 2" xfId="29833" xr:uid="{00000000-0005-0000-0000-0000B9740000}"/>
    <cellStyle name="40% - 强调文字颜色 4 2 2 2 2 12" xfId="9429" xr:uid="{00000000-0005-0000-0000-000005250000}"/>
    <cellStyle name="40% - 强调文字颜色 4 2 2 2 2 12 2" xfId="29834" xr:uid="{00000000-0005-0000-0000-0000BA740000}"/>
    <cellStyle name="40% - 强调文字颜色 4 2 2 2 2 13" xfId="2751" xr:uid="{00000000-0005-0000-0000-0000EF0A0000}"/>
    <cellStyle name="40% - 强调文字颜色 4 2 2 2 2 13 2" xfId="2756" xr:uid="{00000000-0005-0000-0000-0000F40A0000}"/>
    <cellStyle name="40% - 强调文字颜色 4 2 2 2 2 14" xfId="2762" xr:uid="{00000000-0005-0000-0000-0000FA0A0000}"/>
    <cellStyle name="40% - 强调文字颜色 4 2 2 2 2 15" xfId="2764" xr:uid="{00000000-0005-0000-0000-0000FC0A0000}"/>
    <cellStyle name="40% - 强调文字颜色 4 2 2 2 2 15 2" xfId="8018" xr:uid="{00000000-0005-0000-0000-0000821F0000}"/>
    <cellStyle name="40% - 强调文字颜色 4 2 2 2 2 16" xfId="8021" xr:uid="{00000000-0005-0000-0000-0000851F0000}"/>
    <cellStyle name="40% - 强调文字颜色 4 2 2 2 2 17" xfId="8023" xr:uid="{00000000-0005-0000-0000-0000871F0000}"/>
    <cellStyle name="40% - 强调文字颜色 4 2 2 2 2 2" xfId="29835" xr:uid="{00000000-0005-0000-0000-0000BB740000}"/>
    <cellStyle name="40% - 强调文字颜色 4 2 2 2 2 2 10" xfId="29836" xr:uid="{00000000-0005-0000-0000-0000BC740000}"/>
    <cellStyle name="40% - 强调文字颜色 4 2 2 2 2 2 10 2" xfId="29838" xr:uid="{00000000-0005-0000-0000-0000BE740000}"/>
    <cellStyle name="40% - 强调文字颜色 4 2 2 2 2 2 11" xfId="29839" xr:uid="{00000000-0005-0000-0000-0000BF740000}"/>
    <cellStyle name="40% - 强调文字颜色 4 2 2 2 2 2 11 2" xfId="29842" xr:uid="{00000000-0005-0000-0000-0000C2740000}"/>
    <cellStyle name="40% - 强调文字颜色 4 2 2 2 2 2 12" xfId="11110" xr:uid="{00000000-0005-0000-0000-0000962B0000}"/>
    <cellStyle name="40% - 强调文字颜色 4 2 2 2 2 2 12 2" xfId="11113" xr:uid="{00000000-0005-0000-0000-0000992B0000}"/>
    <cellStyle name="40% - 强调文字颜色 4 2 2 2 2 2 13" xfId="11115" xr:uid="{00000000-0005-0000-0000-00009B2B0000}"/>
    <cellStyle name="40% - 强调文字颜色 4 2 2 2 2 2 13 2" xfId="29843" xr:uid="{00000000-0005-0000-0000-0000C3740000}"/>
    <cellStyle name="40% - 强调文字颜色 4 2 2 2 2 2 14" xfId="29845" xr:uid="{00000000-0005-0000-0000-0000C5740000}"/>
    <cellStyle name="40% - 强调文字颜色 4 2 2 2 2 2 15" xfId="25127" xr:uid="{00000000-0005-0000-0000-000057620000}"/>
    <cellStyle name="40% - 强调文字颜色 4 2 2 2 2 2 16" xfId="25131" xr:uid="{00000000-0005-0000-0000-00005B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1" xr:uid="{00000000-0005-0000-0000-0000E96A0000}"/>
    <cellStyle name="40% - 强调文字颜色 4 2 2 2 2 2 2 2 2 3" xfId="29852" xr:uid="{00000000-0005-0000-0000-0000CC740000}"/>
    <cellStyle name="40% - 强调文字颜色 4 2 2 2 2 2 2 2 2 4" xfId="29853" xr:uid="{00000000-0005-0000-0000-0000CD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59" xr:uid="{00000000-0005-0000-0000-0000D3740000}"/>
    <cellStyle name="40% - 强调文字颜色 4 2 2 2 2 2 2 2 3 4" xfId="29861" xr:uid="{00000000-0005-0000-0000-0000D5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1" xr:uid="{00000000-0005-0000-0000-00005F0E0000}"/>
    <cellStyle name="40% - 强调文字颜色 4 2 2 2 2 2 2 3" xfId="29870" xr:uid="{00000000-0005-0000-0000-0000DE740000}"/>
    <cellStyle name="40% - 强调文字颜色 4 2 2 2 2 2 2 3 2" xfId="29871" xr:uid="{00000000-0005-0000-0000-0000DF740000}"/>
    <cellStyle name="40% - 强调文字颜色 4 2 2 2 2 2 2 3 3" xfId="10374" xr:uid="{00000000-0005-0000-0000-0000B6280000}"/>
    <cellStyle name="40% - 强调文字颜色 4 2 2 2 2 2 2 4" xfId="29872" xr:uid="{00000000-0005-0000-0000-0000E0740000}"/>
    <cellStyle name="40% - 强调文字颜色 4 2 2 2 2 2 2 4 2" xfId="29873" xr:uid="{00000000-0005-0000-0000-0000E1740000}"/>
    <cellStyle name="40% - 强调文字颜色 4 2 2 2 2 2 2 4 3" xfId="5965" xr:uid="{00000000-0005-0000-0000-00007D170000}"/>
    <cellStyle name="40% - 强调文字颜色 4 2 2 2 2 2 2 5" xfId="10182" xr:uid="{00000000-0005-0000-0000-0000F6270000}"/>
    <cellStyle name="40% - 强调文字颜色 4 2 2 2 2 2 2 5 2" xfId="10184" xr:uid="{00000000-0005-0000-0000-0000F8270000}"/>
    <cellStyle name="40% - 强调文字颜色 4 2 2 2 2 2 2 6" xfId="10186" xr:uid="{00000000-0005-0000-0000-0000FA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6" xr:uid="{00000000-0005-0000-0000-0000E4740000}"/>
    <cellStyle name="40% - 强调文字颜色 4 2 2 2 2 2 3 2 3" xfId="29878" xr:uid="{00000000-0005-0000-0000-0000E6740000}"/>
    <cellStyle name="40% - 强调文字颜色 4 2 2 2 2 2 3 2 3 2" xfId="29880" xr:uid="{00000000-0005-0000-0000-0000E8740000}"/>
    <cellStyle name="40% - 强调文字颜色 4 2 2 2 2 2 3 2 4" xfId="19396" xr:uid="{00000000-0005-0000-0000-0000F44B0000}"/>
    <cellStyle name="40% - 强调文字颜色 4 2 2 2 2 2 3 3" xfId="29882" xr:uid="{00000000-0005-0000-0000-0000EA740000}"/>
    <cellStyle name="40% - 强调文字颜色 4 2 2 2 2 2 3 3 2" xfId="29883" xr:uid="{00000000-0005-0000-0000-0000EB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40" xr:uid="{00000000-0005-0000-0000-0000C8170000}"/>
    <cellStyle name="40% - 强调文字颜色 4 2 2 2 2 2 3 5" xfId="10192" xr:uid="{00000000-0005-0000-0000-000000280000}"/>
    <cellStyle name="40% - 强调文字颜色 4 2 2 2 2 2 3 5 2" xfId="10195" xr:uid="{00000000-0005-0000-0000-000003280000}"/>
    <cellStyle name="40% - 强调文字颜色 4 2 2 2 2 2 3 5 3" xfId="471" xr:uid="{00000000-0005-0000-0000-000007020000}"/>
    <cellStyle name="40% - 强调文字颜色 4 2 2 2 2 2 3 6" xfId="10198" xr:uid="{00000000-0005-0000-0000-000006280000}"/>
    <cellStyle name="40% - 强调文字颜色 4 2 2 2 2 2 3 7" xfId="10201" xr:uid="{00000000-0005-0000-0000-000009280000}"/>
    <cellStyle name="40% - 强调文字颜色 4 2 2 2 2 2 4" xfId="8977" xr:uid="{00000000-0005-0000-0000-000041230000}"/>
    <cellStyle name="40% - 强调文字颜色 4 2 2 2 2 2 4 2" xfId="8979" xr:uid="{00000000-0005-0000-0000-000043230000}"/>
    <cellStyle name="40% - 强调文字颜色 4 2 2 2 2 2 4 2 2" xfId="20353" xr:uid="{00000000-0005-0000-0000-0000B14F0000}"/>
    <cellStyle name="40% - 强调文字颜色 4 2 2 2 2 2 4 2 3" xfId="29891" xr:uid="{00000000-0005-0000-0000-0000F3740000}"/>
    <cellStyle name="40% - 强调文字颜色 4 2 2 2 2 2 4 3" xfId="8981" xr:uid="{00000000-0005-0000-0000-000045230000}"/>
    <cellStyle name="40% - 强调文字颜色 4 2 2 2 2 2 4 3 2" xfId="29892" xr:uid="{00000000-0005-0000-0000-0000F4740000}"/>
    <cellStyle name="40% - 强调文字颜色 4 2 2 2 2 2 4 3 3" xfId="14223" xr:uid="{00000000-0005-0000-0000-0000BF370000}"/>
    <cellStyle name="40% - 强调文字颜色 4 2 2 2 2 2 4 4" xfId="29893" xr:uid="{00000000-0005-0000-0000-0000F5740000}"/>
    <cellStyle name="40% - 强调文字颜色 4 2 2 2 2 2 4 4 2" xfId="29895" xr:uid="{00000000-0005-0000-0000-0000F7740000}"/>
    <cellStyle name="40% - 强调文字颜色 4 2 2 2 2 2 4 5" xfId="10204" xr:uid="{00000000-0005-0000-0000-00000C280000}"/>
    <cellStyle name="40% - 强调文字颜色 4 2 2 2 2 2 4 6" xfId="10207" xr:uid="{00000000-0005-0000-0000-00000F280000}"/>
    <cellStyle name="40% - 强调文字颜色 4 2 2 2 2 2 5" xfId="8983" xr:uid="{00000000-0005-0000-0000-000047230000}"/>
    <cellStyle name="40% - 强调文字颜色 4 2 2 2 2 2 5 2" xfId="29896" xr:uid="{00000000-0005-0000-0000-0000F8740000}"/>
    <cellStyle name="40% - 强调文字颜色 4 2 2 2 2 2 5 2 2" xfId="19490" xr:uid="{00000000-0005-0000-0000-0000524C0000}"/>
    <cellStyle name="40% - 强调文字颜色 4 2 2 2 2 2 5 2 3" xfId="29897" xr:uid="{00000000-0005-0000-0000-0000F9740000}"/>
    <cellStyle name="40% - 强调文字颜色 4 2 2 2 2 2 5 3" xfId="29898" xr:uid="{00000000-0005-0000-0000-0000FA740000}"/>
    <cellStyle name="40% - 强调文字颜色 4 2 2 2 2 2 5 3 2" xfId="28807" xr:uid="{00000000-0005-0000-0000-0000B7700000}"/>
    <cellStyle name="40% - 强调文字颜色 4 2 2 2 2 2 5 3 3" xfId="14354" xr:uid="{00000000-0005-0000-0000-000042380000}"/>
    <cellStyle name="40% - 强调文字颜色 4 2 2 2 2 2 5 4" xfId="29899" xr:uid="{00000000-0005-0000-0000-0000FB740000}"/>
    <cellStyle name="40% - 强调文字颜色 4 2 2 2 2 2 5 4 2" xfId="2837" xr:uid="{00000000-0005-0000-0000-000045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11" xr:uid="{00000000-0005-0000-0000-0000CF110000}"/>
    <cellStyle name="40% - 强调文字颜色 4 2 2 2 2 2 6 2 2" xfId="4520" xr:uid="{00000000-0005-0000-0000-0000D8110000}"/>
    <cellStyle name="40% - 强调文字颜色 4 2 2 2 2 2 6 2 3" xfId="4527" xr:uid="{00000000-0005-0000-0000-0000DF110000}"/>
    <cellStyle name="40% - 强调文字颜色 4 2 2 2 2 2 6 3" xfId="4531" xr:uid="{00000000-0005-0000-0000-0000E3110000}"/>
    <cellStyle name="40% - 强调文字颜色 4 2 2 2 2 2 6 3 2" xfId="4538" xr:uid="{00000000-0005-0000-0000-0000EA110000}"/>
    <cellStyle name="40% - 强调文字颜色 4 2 2 2 2 2 6 4" xfId="1975" xr:uid="{00000000-0005-0000-0000-0000E7070000}"/>
    <cellStyle name="40% - 强调文字颜色 4 2 2 2 2 2 6 5" xfId="1989" xr:uid="{00000000-0005-0000-0000-0000F5070000}"/>
    <cellStyle name="40% - 强调文字颜色 4 2 2 2 2 2 7" xfId="29900" xr:uid="{00000000-0005-0000-0000-0000FC740000}"/>
    <cellStyle name="40% - 强调文字颜色 4 2 2 2 2 2 7 2" xfId="4560" xr:uid="{00000000-0005-0000-0000-000000120000}"/>
    <cellStyle name="40% - 强调文字颜色 4 2 2 2 2 2 7 2 2" xfId="4564" xr:uid="{00000000-0005-0000-0000-000004120000}"/>
    <cellStyle name="40% - 强调文字颜色 4 2 2 2 2 2 7 3" xfId="3687" xr:uid="{00000000-0005-0000-0000-0000970E0000}"/>
    <cellStyle name="40% - 强调文字颜色 4 2 2 2 2 2 7 4" xfId="2001" xr:uid="{00000000-0005-0000-0000-000001080000}"/>
    <cellStyle name="40% - 强调文字颜色 4 2 2 2 2 2 8" xfId="29901" xr:uid="{00000000-0005-0000-0000-0000FD740000}"/>
    <cellStyle name="40% - 强调文字颜色 4 2 2 2 2 2 8 2" xfId="4605" xr:uid="{00000000-0005-0000-0000-00002D120000}"/>
    <cellStyle name="40% - 强调文字颜色 4 2 2 2 2 2 8 3" xfId="3697" xr:uid="{00000000-0005-0000-0000-0000A10E0000}"/>
    <cellStyle name="40% - 强调文字颜色 4 2 2 2 2 2 9" xfId="29903" xr:uid="{00000000-0005-0000-0000-0000FF740000}"/>
    <cellStyle name="40% - 强调文字颜色 4 2 2 2 2 2 9 2" xfId="4321" xr:uid="{00000000-0005-0000-0000-000011110000}"/>
    <cellStyle name="40% - 强调文字颜色 4 2 2 2 2 2 9 3" xfId="3706" xr:uid="{00000000-0005-0000-0000-0000AA0E0000}"/>
    <cellStyle name="40% - 强调文字颜色 4 2 2 2 2 3" xfId="1190" xr:uid="{00000000-0005-0000-0000-0000D6040000}"/>
    <cellStyle name="40% - 强调文字颜色 4 2 2 2 2 3 2" xfId="1192" xr:uid="{00000000-0005-0000-0000-0000D8040000}"/>
    <cellStyle name="40% - 强调文字颜色 4 2 2 2 2 3 2 2" xfId="10739" xr:uid="{00000000-0005-0000-0000-0000232A0000}"/>
    <cellStyle name="40% - 强调文字颜色 4 2 2 2 2 3 2 2 2" xfId="10305" xr:uid="{00000000-0005-0000-0000-000071280000}"/>
    <cellStyle name="40% - 强调文字颜色 4 2 2 2 2 3 2 2 2 2" xfId="10308" xr:uid="{00000000-0005-0000-0000-000074280000}"/>
    <cellStyle name="40% - 强调文字颜色 4 2 2 2 2 3 2 2 2 3" xfId="10312" xr:uid="{00000000-0005-0000-0000-000078280000}"/>
    <cellStyle name="40% - 强调文字颜色 4 2 2 2 2 3 2 2 3" xfId="10315" xr:uid="{00000000-0005-0000-0000-00007B280000}"/>
    <cellStyle name="40% - 强调文字颜色 4 2 2 2 2 3 2 2 3 2" xfId="10318" xr:uid="{00000000-0005-0000-0000-00007E280000}"/>
    <cellStyle name="40% - 强调文字颜色 4 2 2 2 2 3 2 2 4" xfId="10323" xr:uid="{00000000-0005-0000-0000-000083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3" xr:uid="{00000000-0005-0000-0000-000009750000}"/>
    <cellStyle name="40% - 强调文字颜色 4 2 2 2 2 3 2 4 3" xfId="29248" xr:uid="{00000000-0005-0000-0000-000070720000}"/>
    <cellStyle name="40% - 强调文字颜色 4 2 2 2 2 3 2 5" xfId="18172" xr:uid="{00000000-0005-0000-0000-00002C470000}"/>
    <cellStyle name="40% - 强调文字颜色 4 2 2 2 2 3 2 5 2" xfId="18174" xr:uid="{00000000-0005-0000-0000-00002E470000}"/>
    <cellStyle name="40% - 强调文字颜色 4 2 2 2 2 3 2 6" xfId="29915" xr:uid="{00000000-0005-0000-0000-00000B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6" xr:uid="{00000000-0005-0000-0000-000016750000}"/>
    <cellStyle name="40% - 强调文字颜色 4 2 2 2 2 3 3 3 2 2" xfId="29928" xr:uid="{00000000-0005-0000-0000-000018750000}"/>
    <cellStyle name="40% - 强调文字颜色 4 2 2 2 2 3 3 3 2 3" xfId="29930" xr:uid="{00000000-0005-0000-0000-00001A750000}"/>
    <cellStyle name="40% - 强调文字颜色 4 2 2 2 2 3 3 3 3" xfId="29931" xr:uid="{00000000-0005-0000-0000-00001B750000}"/>
    <cellStyle name="40% - 强调文字颜色 4 2 2 2 2 3 3 3 4" xfId="29933" xr:uid="{00000000-0005-0000-0000-00001D750000}"/>
    <cellStyle name="40% - 强调文字颜色 4 2 2 2 2 3 3 4" xfId="29935" xr:uid="{00000000-0005-0000-0000-00001F750000}"/>
    <cellStyle name="40% - 强调文字颜色 4 2 2 2 2 3 3 4 2" xfId="29936" xr:uid="{00000000-0005-0000-0000-000020750000}"/>
    <cellStyle name="40% - 强调文字颜色 4 2 2 2 2 3 3 4 2 2" xfId="29938" xr:uid="{00000000-0005-0000-0000-000022750000}"/>
    <cellStyle name="40% - 强调文字颜色 4 2 2 2 2 3 3 4 3" xfId="29940" xr:uid="{00000000-0005-0000-0000-000024750000}"/>
    <cellStyle name="40% - 强调文字颜色 4 2 2 2 2 3 3 5" xfId="18177" xr:uid="{00000000-0005-0000-0000-000031470000}"/>
    <cellStyle name="40% - 强调文字颜色 4 2 2 2 2 3 3 5 2" xfId="18178" xr:uid="{00000000-0005-0000-0000-000032470000}"/>
    <cellStyle name="40% - 强调文字颜色 4 2 2 2 2 3 3 5 3" xfId="18182" xr:uid="{00000000-0005-0000-0000-000036470000}"/>
    <cellStyle name="40% - 强调文字颜色 4 2 2 2 2 3 3 6" xfId="18185" xr:uid="{00000000-0005-0000-0000-000039470000}"/>
    <cellStyle name="40% - 强调文字颜色 4 2 2 2 2 3 3 6 2" xfId="18187" xr:uid="{00000000-0005-0000-0000-00003B470000}"/>
    <cellStyle name="40% - 强调文字颜色 4 2 2 2 2 3 3 7" xfId="18189" xr:uid="{00000000-0005-0000-0000-00003D470000}"/>
    <cellStyle name="40% - 强调文字颜色 4 2 2 2 2 3 4" xfId="8990" xr:uid="{00000000-0005-0000-0000-00004E230000}"/>
    <cellStyle name="40% - 强调文字颜色 4 2 2 2 2 3 5" xfId="8995" xr:uid="{00000000-0005-0000-0000-000053230000}"/>
    <cellStyle name="40% - 强调文字颜色 4 2 2 2 2 3 6" xfId="8998" xr:uid="{00000000-0005-0000-0000-000056230000}"/>
    <cellStyle name="40% - 强调文字颜色 4 2 2 2 2 4" xfId="1198" xr:uid="{00000000-0005-0000-0000-0000DE040000}"/>
    <cellStyle name="40% - 强调文字颜色 4 2 2 2 2 4 2" xfId="1202" xr:uid="{00000000-0005-0000-0000-0000E2040000}"/>
    <cellStyle name="40% - 强调文字颜色 4 2 2 2 2 4 2 2" xfId="7168" xr:uid="{00000000-0005-0000-0000-0000301C0000}"/>
    <cellStyle name="40% - 强调文字颜色 4 2 2 2 2 4 2 2 2" xfId="10751" xr:uid="{00000000-0005-0000-0000-00002F2A0000}"/>
    <cellStyle name="40% - 强调文字颜色 4 2 2 2 2 4 2 3" xfId="10754" xr:uid="{00000000-0005-0000-0000-000032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9" xr:uid="{00000000-0005-0000-0000-0000372A0000}"/>
    <cellStyle name="40% - 强调文字颜色 4 2 2 2 2 4 3 3" xfId="10761" xr:uid="{00000000-0005-0000-0000-0000392A0000}"/>
    <cellStyle name="40% - 强调文字颜色 4 2 2 2 2 4 4" xfId="9005" xr:uid="{00000000-0005-0000-0000-00005D230000}"/>
    <cellStyle name="40% - 强调文字颜色 4 2 2 2 2 4 5" xfId="9010" xr:uid="{00000000-0005-0000-0000-000062230000}"/>
    <cellStyle name="40% - 强调文字颜色 4 2 2 2 2 4 6" xfId="10126" xr:uid="{00000000-0005-0000-0000-0000BE270000}"/>
    <cellStyle name="40% - 强调文字颜色 4 2 2 2 2 5" xfId="1218" xr:uid="{00000000-0005-0000-0000-0000F2040000}"/>
    <cellStyle name="40% - 强调文字颜色 4 2 2 2 2 5 2" xfId="1223" xr:uid="{00000000-0005-0000-0000-0000F7040000}"/>
    <cellStyle name="40% - 强调文字颜色 4 2 2 2 2 5 2 2" xfId="25078" xr:uid="{00000000-0005-0000-0000-000026620000}"/>
    <cellStyle name="40% - 强调文字颜色 4 2 2 2 2 5 2 2 2" xfId="29942" xr:uid="{00000000-0005-0000-0000-000026750000}"/>
    <cellStyle name="40% - 强调文字颜色 4 2 2 2 2 5 2 3" xfId="29799" xr:uid="{00000000-0005-0000-0000-000097740000}"/>
    <cellStyle name="40% - 强调文字颜色 4 2 2 2 2 5 2 4" xfId="29943" xr:uid="{00000000-0005-0000-0000-000027750000}"/>
    <cellStyle name="40% - 强调文字颜色 4 2 2 2 2 5 3" xfId="29945" xr:uid="{00000000-0005-0000-0000-000029750000}"/>
    <cellStyle name="40% - 强调文字颜色 4 2 2 2 2 5 3 2" xfId="29802" xr:uid="{00000000-0005-0000-0000-00009A740000}"/>
    <cellStyle name="40% - 强调文字颜色 4 2 2 2 2 5 3 2 2" xfId="29946" xr:uid="{00000000-0005-0000-0000-00002A750000}"/>
    <cellStyle name="40% - 强调文字颜色 4 2 2 2 2 5 3 3" xfId="29948" xr:uid="{00000000-0005-0000-0000-00002C750000}"/>
    <cellStyle name="40% - 强调文字颜色 4 2 2 2 2 5 3 4" xfId="29949" xr:uid="{00000000-0005-0000-0000-00002D750000}"/>
    <cellStyle name="40% - 强调文字颜色 4 2 2 2 2 5 4" xfId="29951" xr:uid="{00000000-0005-0000-0000-00002F750000}"/>
    <cellStyle name="40% - 强调文字颜色 4 2 2 2 2 5 4 2" xfId="29805" xr:uid="{00000000-0005-0000-0000-00009D740000}"/>
    <cellStyle name="40% - 强调文字颜色 4 2 2 2 2 5 5" xfId="24147" xr:uid="{00000000-0005-0000-0000-0000835E0000}"/>
    <cellStyle name="40% - 强调文字颜色 4 2 2 2 2 5 6" xfId="24157" xr:uid="{00000000-0005-0000-0000-00008D5E0000}"/>
    <cellStyle name="40% - 强调文字颜色 4 2 2 2 2 6" xfId="1233" xr:uid="{00000000-0005-0000-0000-000001050000}"/>
    <cellStyle name="40% - 强调文字颜色 4 2 2 2 2 6 2" xfId="29953" xr:uid="{00000000-0005-0000-0000-000031750000}"/>
    <cellStyle name="40% - 强调文字颜色 4 2 2 2 2 6 2 2" xfId="29955" xr:uid="{00000000-0005-0000-0000-000033750000}"/>
    <cellStyle name="40% - 强调文字颜色 4 2 2 2 2 6 2 2 2" xfId="29957" xr:uid="{00000000-0005-0000-0000-000035750000}"/>
    <cellStyle name="40% - 强调文字颜色 4 2 2 2 2 6 2 3" xfId="29959" xr:uid="{00000000-0005-0000-0000-000037750000}"/>
    <cellStyle name="40% - 强调文字颜色 4 2 2 2 2 6 2 4" xfId="29961" xr:uid="{00000000-0005-0000-0000-000039750000}"/>
    <cellStyle name="40% - 强调文字颜色 4 2 2 2 2 6 3" xfId="29964" xr:uid="{00000000-0005-0000-0000-00003C750000}"/>
    <cellStyle name="40% - 强调文字颜色 4 2 2 2 2 6 3 2" xfId="29966" xr:uid="{00000000-0005-0000-0000-00003E750000}"/>
    <cellStyle name="40% - 强调文字颜色 4 2 2 2 2 6 3 3" xfId="29968" xr:uid="{00000000-0005-0000-0000-000040750000}"/>
    <cellStyle name="40% - 强调文字颜色 4 2 2 2 2 6 4" xfId="29970" xr:uid="{00000000-0005-0000-0000-000042750000}"/>
    <cellStyle name="40% - 强调文字颜色 4 2 2 2 2 6 4 2" xfId="29973" xr:uid="{00000000-0005-0000-0000-000045750000}"/>
    <cellStyle name="40% - 强调文字颜色 4 2 2 2 2 6 5" xfId="24162" xr:uid="{00000000-0005-0000-0000-0000925E0000}"/>
    <cellStyle name="40% - 强调文字颜色 4 2 2 2 2 6 6" xfId="24171" xr:uid="{00000000-0005-0000-0000-00009B5E0000}"/>
    <cellStyle name="40% - 强调文字颜色 4 2 2 2 2 7" xfId="1242" xr:uid="{00000000-0005-0000-0000-00000A050000}"/>
    <cellStyle name="40% - 强调文字颜色 4 2 2 2 2 7 2" xfId="6186" xr:uid="{00000000-0005-0000-0000-00005A180000}"/>
    <cellStyle name="40% - 强调文字颜色 4 2 2 2 2 7 2 2" xfId="29976" xr:uid="{00000000-0005-0000-0000-000048750000}"/>
    <cellStyle name="40% - 强调文字颜色 4 2 2 2 2 7 2 3" xfId="11073" xr:uid="{00000000-0005-0000-0000-0000712B0000}"/>
    <cellStyle name="40% - 强调文字颜色 4 2 2 2 2 7 3" xfId="29979" xr:uid="{00000000-0005-0000-0000-00004B750000}"/>
    <cellStyle name="40% - 强调文字颜色 4 2 2 2 2 7 3 2" xfId="29981" xr:uid="{00000000-0005-0000-0000-00004D750000}"/>
    <cellStyle name="40% - 强调文字颜色 4 2 2 2 2 7 4" xfId="29982" xr:uid="{00000000-0005-0000-0000-00004E750000}"/>
    <cellStyle name="40% - 强调文字颜色 4 2 2 2 2 7 5" xfId="17763" xr:uid="{00000000-0005-0000-0000-000093450000}"/>
    <cellStyle name="40% - 强调文字颜色 4 2 2 2 2 8" xfId="29984" xr:uid="{00000000-0005-0000-0000-000050750000}"/>
    <cellStyle name="40% - 强调文字颜色 4 2 2 2 2 8 2" xfId="20811" xr:uid="{00000000-0005-0000-0000-00007B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0" xr:uid="{00000000-0005-0000-0000-000056750000}"/>
    <cellStyle name="40% - 强调文字颜色 4 2 2 2 2 8 5" xfId="24183" xr:uid="{00000000-0005-0000-0000-0000A75E0000}"/>
    <cellStyle name="40% - 强调文字颜色 4 2 2 2 2 9" xfId="29992" xr:uid="{00000000-0005-0000-0000-000058750000}"/>
    <cellStyle name="40% - 强调文字颜色 4 2 2 2 2 9 2" xfId="29994" xr:uid="{00000000-0005-0000-0000-00005A750000}"/>
    <cellStyle name="40% - 强调文字颜色 4 2 2 2 2 9 3" xfId="29947" xr:uid="{00000000-0005-0000-0000-00002B750000}"/>
    <cellStyle name="40% - 强调文字颜色 4 2 2 2 3" xfId="8687" xr:uid="{00000000-0005-0000-0000-00001F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3" xr:uid="{00000000-0005-0000-0000-000051050000}"/>
    <cellStyle name="40% - 强调文字颜色 4 2 2 2 4 4" xfId="1342" xr:uid="{00000000-0005-0000-0000-00006E050000}"/>
    <cellStyle name="40% - 强调文字颜色 4 2 2 2 5" xfId="24674" xr:uid="{00000000-0005-0000-0000-000092600000}"/>
    <cellStyle name="40% - 强调文字颜色 4 2 2 2 6" xfId="24677" xr:uid="{00000000-0005-0000-0000-000095600000}"/>
    <cellStyle name="40% - 强调文字颜色 4 2 2 2 6 2" xfId="24679" xr:uid="{00000000-0005-0000-0000-000097600000}"/>
    <cellStyle name="40% - 强调文字颜色 4 2 2 3" xfId="8689" xr:uid="{00000000-0005-0000-0000-000021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7" xr:uid="{00000000-0005-0000-0000-000063600000}"/>
    <cellStyle name="40% - 强调文字颜色 4 2 2 3 12 2" xfId="30003" xr:uid="{00000000-0005-0000-0000-000063750000}"/>
    <cellStyle name="40% - 强调文字颜色 4 2 2 3 13" xfId="24630" xr:uid="{00000000-0005-0000-0000-000066600000}"/>
    <cellStyle name="40% - 强调文字颜色 4 2 2 3 13 2" xfId="27694" xr:uid="{00000000-0005-0000-0000-00005E6C0000}"/>
    <cellStyle name="40% - 强调文字颜色 4 2 2 3 14" xfId="27714" xr:uid="{00000000-0005-0000-0000-0000726C0000}"/>
    <cellStyle name="40% - 强调文字颜色 4 2 2 3 15" xfId="27718" xr:uid="{00000000-0005-0000-0000-0000766C0000}"/>
    <cellStyle name="40% - 强调文字颜色 4 2 2 3 15 2" xfId="30004" xr:uid="{00000000-0005-0000-0000-000064750000}"/>
    <cellStyle name="40% - 强调文字颜色 4 2 2 3 16" xfId="27720" xr:uid="{00000000-0005-0000-0000-0000786C0000}"/>
    <cellStyle name="40% - 强调文字颜色 4 2 2 3 17" xfId="27724" xr:uid="{00000000-0005-0000-0000-00007C6C0000}"/>
    <cellStyle name="40% - 强调文字颜色 4 2 2 3 2" xfId="30005" xr:uid="{00000000-0005-0000-0000-000065750000}"/>
    <cellStyle name="40% - 强调文字颜色 4 2 2 3 2 10" xfId="5091" xr:uid="{00000000-0005-0000-0000-000013140000}"/>
    <cellStyle name="40% - 强调文字颜色 4 2 2 3 2 10 2" xfId="30006" xr:uid="{00000000-0005-0000-0000-000066750000}"/>
    <cellStyle name="40% - 强调文字颜色 4 2 2 3 2 11" xfId="5094" xr:uid="{00000000-0005-0000-0000-000016140000}"/>
    <cellStyle name="40% - 强调文字颜色 4 2 2 3 2 11 2" xfId="30007" xr:uid="{00000000-0005-0000-0000-000067750000}"/>
    <cellStyle name="40% - 强调文字颜色 4 2 2 3 2 12" xfId="15397" xr:uid="{00000000-0005-0000-0000-0000553C0000}"/>
    <cellStyle name="40% - 强调文字颜色 4 2 2 3 2 12 2" xfId="2268" xr:uid="{00000000-0005-0000-0000-00000C090000}"/>
    <cellStyle name="40% - 强调文字颜色 4 2 2 3 2 13" xfId="15399" xr:uid="{00000000-0005-0000-0000-0000573C0000}"/>
    <cellStyle name="40% - 强调文字颜色 4 2 2 3 2 13 2" xfId="30008" xr:uid="{00000000-0005-0000-0000-000068750000}"/>
    <cellStyle name="40% - 强调文字颜色 4 2 2 3 2 14" xfId="24986" xr:uid="{00000000-0005-0000-0000-0000CA610000}"/>
    <cellStyle name="40% - 强调文字颜色 4 2 2 3 2 15" xfId="25268" xr:uid="{00000000-0005-0000-0000-0000E4620000}"/>
    <cellStyle name="40% - 强调文字颜色 4 2 2 3 2 2" xfId="30009" xr:uid="{00000000-0005-0000-0000-000069750000}"/>
    <cellStyle name="40% - 强调文字颜色 4 2 2 3 2 2 2" xfId="30010" xr:uid="{00000000-0005-0000-0000-00006A750000}"/>
    <cellStyle name="40% - 强调文字颜色 4 2 2 3 2 2 2 2" xfId="21203" xr:uid="{00000000-0005-0000-0000-000003530000}"/>
    <cellStyle name="40% - 强调文字颜色 4 2 2 3 2 2 2 2 2" xfId="24406" xr:uid="{00000000-0005-0000-0000-0000865F0000}"/>
    <cellStyle name="40% - 强调文字颜色 4 2 2 3 2 2 2 2 2 2" xfId="24410" xr:uid="{00000000-0005-0000-0000-00008A5F0000}"/>
    <cellStyle name="40% - 强调文字颜色 4 2 2 3 2 2 2 2 2 3" xfId="27198" xr:uid="{00000000-0005-0000-0000-00006E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1" xr:uid="{00000000-0005-0000-0000-0000856A0000}"/>
    <cellStyle name="40% - 强调文字颜色 4 2 2 3 2 2 2 3 2 3" xfId="30014" xr:uid="{00000000-0005-0000-0000-00006E750000}"/>
    <cellStyle name="40% - 强调文字颜色 4 2 2 3 2 2 2 3 3" xfId="10529" xr:uid="{00000000-0005-0000-0000-000051290000}"/>
    <cellStyle name="40% - 强调文字颜色 4 2 2 3 2 2 2 3 4" xfId="10531" xr:uid="{00000000-0005-0000-0000-000053290000}"/>
    <cellStyle name="40% - 强调文字颜色 4 2 2 3 2 2 2 4" xfId="30015" xr:uid="{00000000-0005-0000-0000-00006F750000}"/>
    <cellStyle name="40% - 强调文字颜色 4 2 2 3 2 2 2 4 2" xfId="30016" xr:uid="{00000000-0005-0000-0000-000070750000}"/>
    <cellStyle name="40% - 强调文字颜色 4 2 2 3 2 2 2 4 2 2" xfId="13752" xr:uid="{00000000-0005-0000-0000-0000E8350000}"/>
    <cellStyle name="40% - 强调文字颜色 4 2 2 3 2 2 2 4 3" xfId="9462" xr:uid="{00000000-0005-0000-0000-000026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3" xr:uid="{00000000-0005-0000-0000-00000B6E0000}"/>
    <cellStyle name="40% - 强调文字颜色 4 2 2 3 2 2 2 7" xfId="30020" xr:uid="{00000000-0005-0000-0000-000074750000}"/>
    <cellStyle name="40% - 强调文字颜色 4 2 2 3 2 2 3" xfId="30021" xr:uid="{00000000-0005-0000-0000-000075750000}"/>
    <cellStyle name="40% - 强调文字颜色 4 2 2 3 2 2 3 2" xfId="23142" xr:uid="{00000000-0005-0000-0000-0000965A0000}"/>
    <cellStyle name="40% - 强调文字颜色 4 2 2 3 2 2 3 2 2" xfId="5233" xr:uid="{00000000-0005-0000-0000-0000A1140000}"/>
    <cellStyle name="40% - 强调文字颜色 4 2 2 3 2 2 3 2 3" xfId="5248" xr:uid="{00000000-0005-0000-0000-0000B0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5" xr:uid="{00000000-0005-0000-0000-000097110000}"/>
    <cellStyle name="40% - 强调文字颜色 4 2 2 3 2 3 2 2" xfId="10892" xr:uid="{00000000-0005-0000-0000-0000BC2A0000}"/>
    <cellStyle name="40% - 强调文字颜色 4 2 2 3 2 3 2 2 2" xfId="10894" xr:uid="{00000000-0005-0000-0000-0000BE2A0000}"/>
    <cellStyle name="40% - 强调文字颜色 4 2 2 3 2 3 2 2 2 2" xfId="29027" xr:uid="{00000000-0005-0000-0000-000093710000}"/>
    <cellStyle name="40% - 强调文字颜色 4 2 2 3 2 3 2 2 3" xfId="10896" xr:uid="{00000000-0005-0000-0000-0000C02A0000}"/>
    <cellStyle name="40% - 强调文字颜色 4 2 2 3 2 3 2 3" xfId="10898" xr:uid="{00000000-0005-0000-0000-0000C22A0000}"/>
    <cellStyle name="40% - 强调文字颜色 4 2 2 3 2 3 2 3 2" xfId="30025" xr:uid="{00000000-0005-0000-0000-000079750000}"/>
    <cellStyle name="40% - 强调文字颜色 4 2 2 3 2 3 2 4" xfId="10900" xr:uid="{00000000-0005-0000-0000-0000C42A0000}"/>
    <cellStyle name="40% - 强调文字颜色 4 2 2 3 2 3 2 4 2" xfId="30026" xr:uid="{00000000-0005-0000-0000-00007A750000}"/>
    <cellStyle name="40% - 强调文字颜色 4 2 2 3 2 3 2 5" xfId="5021" xr:uid="{00000000-0005-0000-0000-0000CD130000}"/>
    <cellStyle name="40% - 强调文字颜色 4 2 2 3 2 3 3" xfId="10903" xr:uid="{00000000-0005-0000-0000-0000C72A0000}"/>
    <cellStyle name="40% - 强调文字颜色 4 2 2 3 2 3 3 2" xfId="10907" xr:uid="{00000000-0005-0000-0000-0000CB2A0000}"/>
    <cellStyle name="40% - 强调文字颜色 4 2 2 3 2 3 3 2 2" xfId="21354" xr:uid="{00000000-0005-0000-0000-00009A530000}"/>
    <cellStyle name="40% - 强调文字颜色 4 2 2 3 2 3 3 2 3" xfId="30027" xr:uid="{00000000-0005-0000-0000-00007B750000}"/>
    <cellStyle name="40% - 强调文字颜色 4 2 2 3 2 3 3 3" xfId="10911" xr:uid="{00000000-0005-0000-0000-0000CF2A0000}"/>
    <cellStyle name="40% - 强调文字颜色 4 2 2 3 2 3 3 3 2" xfId="21367" xr:uid="{00000000-0005-0000-0000-0000A7530000}"/>
    <cellStyle name="40% - 强调文字颜色 4 2 2 3 2 3 3 4" xfId="29112" xr:uid="{00000000-0005-0000-0000-0000E8710000}"/>
    <cellStyle name="40% - 强调文字颜色 4 2 2 3 2 3 4" xfId="10914" xr:uid="{00000000-0005-0000-0000-0000D22A0000}"/>
    <cellStyle name="40% - 强调文字颜色 4 2 2 3 2 3 4 2" xfId="10917" xr:uid="{00000000-0005-0000-0000-0000D52A0000}"/>
    <cellStyle name="40% - 强调文字颜色 4 2 2 3 2 3 4 2 2" xfId="30028" xr:uid="{00000000-0005-0000-0000-00007C750000}"/>
    <cellStyle name="40% - 强调文字颜色 4 2 2 3 2 3 4 3" xfId="13187" xr:uid="{00000000-0005-0000-0000-0000B3330000}"/>
    <cellStyle name="40% - 强调文字颜色 4 2 2 3 2 3 5" xfId="10920" xr:uid="{00000000-0005-0000-0000-0000D82A0000}"/>
    <cellStyle name="40% - 强调文字颜色 4 2 2 3 2 3 5 2" xfId="30029" xr:uid="{00000000-0005-0000-0000-00007D750000}"/>
    <cellStyle name="40% - 强调文字颜色 4 2 2 3 2 3 5 3" xfId="13191" xr:uid="{00000000-0005-0000-0000-0000B7330000}"/>
    <cellStyle name="40% - 强调文字颜色 4 2 2 3 2 3 6" xfId="14032" xr:uid="{00000000-0005-0000-0000-000000370000}"/>
    <cellStyle name="40% - 强调文字颜色 4 2 2 3 2 3 6 2" xfId="5134" xr:uid="{00000000-0005-0000-0000-00003E140000}"/>
    <cellStyle name="40% - 强调文字颜色 4 2 2 3 2 3 7" xfId="14034" xr:uid="{00000000-0005-0000-0000-000002370000}"/>
    <cellStyle name="40% - 强调文字颜色 4 2 2 3 2 3 8" xfId="641" xr:uid="{00000000-0005-0000-0000-0000B1020000}"/>
    <cellStyle name="40% - 强调文字颜色 4 2 2 3 2 4" xfId="12152" xr:uid="{00000000-0005-0000-0000-0000A82F0000}"/>
    <cellStyle name="40% - 强调文字颜色 4 2 2 3 2 4 2" xfId="4464" xr:uid="{00000000-0005-0000-0000-0000A0110000}"/>
    <cellStyle name="40% - 强调文字颜色 4 2 2 3 2 4 2 2" xfId="12156" xr:uid="{00000000-0005-0000-0000-0000AC2F0000}"/>
    <cellStyle name="40% - 强调文字颜色 4 2 2 3 2 4 2 2 2" xfId="16299" xr:uid="{00000000-0005-0000-0000-0000DB3F0000}"/>
    <cellStyle name="40% - 强调文字颜色 4 2 2 3 2 4 2 3" xfId="12159" xr:uid="{00000000-0005-0000-0000-0000AF2F0000}"/>
    <cellStyle name="40% - 强调文字颜色 4 2 2 3 2 4 2 4" xfId="30030" xr:uid="{00000000-0005-0000-0000-00007E750000}"/>
    <cellStyle name="40% - 强调文字颜色 4 2 2 3 2 4 3" xfId="12163" xr:uid="{00000000-0005-0000-0000-0000B32F0000}"/>
    <cellStyle name="40% - 强调文字颜色 4 2 2 3 2 4 3 2" xfId="16304" xr:uid="{00000000-0005-0000-0000-0000E03F0000}"/>
    <cellStyle name="40% - 强调文字颜色 4 2 2 3 2 4 3 2 2" xfId="30032" xr:uid="{00000000-0005-0000-0000-000080750000}"/>
    <cellStyle name="40% - 强调文字颜色 4 2 2 3 2 4 3 3" xfId="16309" xr:uid="{00000000-0005-0000-0000-0000E53F0000}"/>
    <cellStyle name="40% - 强调文字颜色 4 2 2 3 2 4 3 4" xfId="29115" xr:uid="{00000000-0005-0000-0000-0000EB710000}"/>
    <cellStyle name="40% - 强调文字颜色 4 2 2 3 2 4 4" xfId="12167" xr:uid="{00000000-0005-0000-0000-0000B72F0000}"/>
    <cellStyle name="40% - 强调文字颜色 4 2 2 3 2 4 4 2" xfId="16312" xr:uid="{00000000-0005-0000-0000-0000E83F0000}"/>
    <cellStyle name="40% - 强调文字颜色 4 2 2 3 2 4 5" xfId="16315" xr:uid="{00000000-0005-0000-0000-0000EB3F0000}"/>
    <cellStyle name="40% - 强调文字颜色 4 2 2 3 2 4 6" xfId="14040" xr:uid="{00000000-0005-0000-0000-000008370000}"/>
    <cellStyle name="40% - 强调文字颜色 4 2 2 3 2 5" xfId="3176" xr:uid="{00000000-0005-0000-0000-0000980C0000}"/>
    <cellStyle name="40% - 强调文字颜色 4 2 2 3 2 5 2" xfId="8106" xr:uid="{00000000-0005-0000-0000-0000DA1F0000}"/>
    <cellStyle name="40% - 强调文字颜色 4 2 2 3 2 5 2 2" xfId="12170" xr:uid="{00000000-0005-0000-0000-0000BA2F0000}"/>
    <cellStyle name="40% - 强调文字颜色 4 2 2 3 2 5 2 3" xfId="12172" xr:uid="{00000000-0005-0000-0000-0000BC2F0000}"/>
    <cellStyle name="40% - 强调文字颜色 4 2 2 3 2 5 3" xfId="12174" xr:uid="{00000000-0005-0000-0000-0000BE2F0000}"/>
    <cellStyle name="40% - 强调文字颜色 4 2 2 3 2 5 3 2" xfId="30033" xr:uid="{00000000-0005-0000-0000-000081750000}"/>
    <cellStyle name="40% - 强调文字颜色 4 2 2 3 2 5 3 3" xfId="30036" xr:uid="{00000000-0005-0000-0000-000084750000}"/>
    <cellStyle name="40% - 强调文字颜色 4 2 2 3 2 5 4" xfId="12176" xr:uid="{00000000-0005-0000-0000-0000C02F0000}"/>
    <cellStyle name="40% - 强调文字颜色 4 2 2 3 2 5 4 2" xfId="7145" xr:uid="{00000000-0005-0000-0000-0000191C0000}"/>
    <cellStyle name="40% - 强调文字颜色 4 2 2 3 2 5 5" xfId="30037" xr:uid="{00000000-0005-0000-0000-000085750000}"/>
    <cellStyle name="40% - 强调文字颜色 4 2 2 3 2 5 6" xfId="30038" xr:uid="{00000000-0005-0000-0000-000086750000}"/>
    <cellStyle name="40% - 强调文字颜色 4 2 2 3 2 6" xfId="3186" xr:uid="{00000000-0005-0000-0000-0000A20C0000}"/>
    <cellStyle name="40% - 强调文字颜色 4 2 2 3 2 6 2" xfId="12179" xr:uid="{00000000-0005-0000-0000-0000C32F0000}"/>
    <cellStyle name="40% - 强调文字颜色 4 2 2 3 2 6 2 2" xfId="26229" xr:uid="{00000000-0005-0000-0000-0000A5660000}"/>
    <cellStyle name="40% - 强调文字颜色 4 2 2 3 2 6 2 3" xfId="30039" xr:uid="{00000000-0005-0000-0000-000087750000}"/>
    <cellStyle name="40% - 强调文字颜色 4 2 2 3 2 6 3" xfId="12183" xr:uid="{00000000-0005-0000-0000-0000C72F0000}"/>
    <cellStyle name="40% - 强调文字颜色 4 2 2 3 2 6 3 2" xfId="26232" xr:uid="{00000000-0005-0000-0000-0000A8660000}"/>
    <cellStyle name="40% - 强调文字颜色 4 2 2 3 2 6 4" xfId="26235" xr:uid="{00000000-0005-0000-0000-0000AB660000}"/>
    <cellStyle name="40% - 强调文字颜色 4 2 2 3 2 6 5" xfId="26240" xr:uid="{00000000-0005-0000-0000-0000B0660000}"/>
    <cellStyle name="40% - 强调文字颜色 4 2 2 3 2 7" xfId="12188" xr:uid="{00000000-0005-0000-0000-0000CC2F0000}"/>
    <cellStyle name="40% - 强调文字颜色 4 2 2 3 2 7 2" xfId="30041" xr:uid="{00000000-0005-0000-0000-000089750000}"/>
    <cellStyle name="40% - 强调文字颜色 4 2 2 3 2 7 2 2" xfId="30043" xr:uid="{00000000-0005-0000-0000-00008B750000}"/>
    <cellStyle name="40% - 强调文字颜色 4 2 2 3 2 7 2 3" xfId="30045" xr:uid="{00000000-0005-0000-0000-00008D750000}"/>
    <cellStyle name="40% - 强调文字颜色 4 2 2 3 2 7 3" xfId="30047" xr:uid="{00000000-0005-0000-0000-00008F750000}"/>
    <cellStyle name="40% - 强调文字颜色 4 2 2 3 2 7 3 2" xfId="30049" xr:uid="{00000000-0005-0000-0000-000091750000}"/>
    <cellStyle name="40% - 强调文字颜色 4 2 2 3 2 7 4" xfId="30050" xr:uid="{00000000-0005-0000-0000-000092750000}"/>
    <cellStyle name="40% - 强调文字颜色 4 2 2 3 2 8" xfId="12192" xr:uid="{00000000-0005-0000-0000-0000D02F0000}"/>
    <cellStyle name="40% - 强调文字颜色 4 2 2 3 2 8 2" xfId="30053" xr:uid="{00000000-0005-0000-0000-000095750000}"/>
    <cellStyle name="40% - 强调文字颜色 4 2 2 3 2 8 3" xfId="30057" xr:uid="{00000000-0005-0000-0000-000099750000}"/>
    <cellStyle name="40% - 强调文字颜色 4 2 2 3 2 9" xfId="30061" xr:uid="{00000000-0005-0000-0000-00009D750000}"/>
    <cellStyle name="40% - 强调文字颜色 4 2 2 3 2 9 2" xfId="30065" xr:uid="{00000000-0005-0000-0000-0000A1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9" xr:uid="{00000000-0005-0000-0000-00005B1A0000}"/>
    <cellStyle name="40% - 强调文字颜色 4 2 2 3 3 2 2 2 2" xfId="21443" xr:uid="{00000000-0005-0000-0000-0000F3530000}"/>
    <cellStyle name="40% - 强调文字颜色 4 2 2 3 3 2 2 2 3" xfId="30071" xr:uid="{00000000-0005-0000-0000-0000A7750000}"/>
    <cellStyle name="40% - 强调文字颜色 4 2 2 3 3 2 2 3" xfId="21445" xr:uid="{00000000-0005-0000-0000-0000F5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8" xr:uid="{00000000-0005-0000-0000-0000F8530000}"/>
    <cellStyle name="40% - 强调文字颜色 4 2 2 3 3 2 3 2 2" xfId="3986" xr:uid="{00000000-0005-0000-0000-0000C2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3" xr:uid="{00000000-0005-0000-0000-0000B3750000}"/>
    <cellStyle name="40% - 强调文字颜色 4 2 2 3 3 2 6 2" xfId="2829" xr:uid="{00000000-0005-0000-0000-00003D0B0000}"/>
    <cellStyle name="40% - 强调文字颜色 4 2 2 3 3 2 7" xfId="30085" xr:uid="{00000000-0005-0000-0000-0000B5750000}"/>
    <cellStyle name="40% - 强调文字颜色 4 2 2 3 3 3" xfId="30086" xr:uid="{00000000-0005-0000-0000-0000B6750000}"/>
    <cellStyle name="40% - 强调文字颜色 4 2 2 3 3 3 2" xfId="10934" xr:uid="{00000000-0005-0000-0000-0000E62A0000}"/>
    <cellStyle name="40% - 强调文字颜色 4 2 2 3 3 3 2 2" xfId="21458" xr:uid="{00000000-0005-0000-0000-000002540000}"/>
    <cellStyle name="40% - 强调文字颜色 4 2 2 3 3 3 2 2 2" xfId="5437" xr:uid="{00000000-0005-0000-0000-00006D150000}"/>
    <cellStyle name="40% - 强调文字颜色 4 2 2 3 3 3 2 2 3" xfId="5440" xr:uid="{00000000-0005-0000-0000-000070150000}"/>
    <cellStyle name="40% - 强调文字颜色 4 2 2 3 3 3 2 3" xfId="21460" xr:uid="{00000000-0005-0000-0000-000004540000}"/>
    <cellStyle name="40% - 强调文字颜色 4 2 2 3 3 3 2 4" xfId="30087" xr:uid="{00000000-0005-0000-0000-0000B7750000}"/>
    <cellStyle name="40% - 强调文字颜色 4 2 2 3 3 3 3" xfId="10936" xr:uid="{00000000-0005-0000-0000-0000E82A0000}"/>
    <cellStyle name="40% - 强调文字颜色 4 2 2 3 3 3 3 2" xfId="21464" xr:uid="{00000000-0005-0000-0000-000008540000}"/>
    <cellStyle name="40% - 强调文字颜色 4 2 2 3 3 3 3 2 2" xfId="30088" xr:uid="{00000000-0005-0000-0000-0000B8750000}"/>
    <cellStyle name="40% - 强调文字颜色 4 2 2 3 3 3 3 2 3" xfId="30089" xr:uid="{00000000-0005-0000-0000-0000B9750000}"/>
    <cellStyle name="40% - 强调文字颜色 4 2 2 3 3 3 3 3" xfId="21466" xr:uid="{00000000-0005-0000-0000-00000A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1" xr:uid="{00000000-0005-0000-0000-0000FF590000}"/>
    <cellStyle name="40% - 强调文字颜色 4 2 2 3 3 3 4 3" xfId="4517" xr:uid="{00000000-0005-0000-0000-0000D5110000}"/>
    <cellStyle name="40% - 强调文字颜色 4 2 2 3 3 3 5" xfId="24555" xr:uid="{00000000-0005-0000-0000-00001B600000}"/>
    <cellStyle name="40% - 强调文字颜色 4 2 2 3 3 3 5 2" xfId="30093" xr:uid="{00000000-0005-0000-0000-0000BD750000}"/>
    <cellStyle name="40% - 强调文字颜色 4 2 2 3 3 3 5 3" xfId="4535" xr:uid="{00000000-0005-0000-0000-0000E7110000}"/>
    <cellStyle name="40% - 强调文字颜色 4 2 2 3 3 3 6" xfId="30094" xr:uid="{00000000-0005-0000-0000-0000BE750000}"/>
    <cellStyle name="40% - 强调文字颜色 4 2 2 3 3 3 6 2" xfId="3149" xr:uid="{00000000-0005-0000-0000-00007D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8" xr:uid="{00000000-0005-0000-0000-0000C2750000}"/>
    <cellStyle name="40% - 强调文字颜色 4 2 2 3 4" xfId="30100" xr:uid="{00000000-0005-0000-0000-0000C4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7" xr:uid="{00000000-0005-0000-0000-0000CB750000}"/>
    <cellStyle name="40% - 强调文字颜色 4 2 2 3 4 3" xfId="30109" xr:uid="{00000000-0005-0000-0000-0000CD750000}"/>
    <cellStyle name="40% - 强调文字颜色 4 2 2 3 4 3 2" xfId="14609" xr:uid="{00000000-0005-0000-0000-000041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2" xr:uid="{00000000-0005-0000-0000-00009A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5" xr:uid="{00000000-0005-0000-0000-000079390000}"/>
    <cellStyle name="40% - 强调文字颜色 4 2 2 3 5 3 2 2" xfId="12749" xr:uid="{00000000-0005-0000-0000-0000FD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4" xr:uid="{00000000-0005-0000-0000-00009C600000}"/>
    <cellStyle name="40% - 强调文字颜色 4 2 2 3 6 2" xfId="30127" xr:uid="{00000000-0005-0000-0000-0000DF750000}"/>
    <cellStyle name="40% - 强调文字颜色 4 2 2 3 6 2 2" xfId="17045" xr:uid="{00000000-0005-0000-0000-0000C5420000}"/>
    <cellStyle name="40% - 强调文字颜色 4 2 2 3 6 2 2 2" xfId="21624" xr:uid="{00000000-0005-0000-0000-0000A8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0" xr:uid="{00000000-0005-0000-0000-0000E2750000}"/>
    <cellStyle name="40% - 强调文字颜色 4 2 2 3 6 4" xfId="30132" xr:uid="{00000000-0005-0000-0000-0000E4750000}"/>
    <cellStyle name="40% - 强调文字颜色 4 2 2 3 6 4 2" xfId="30133" xr:uid="{00000000-0005-0000-0000-0000E5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0" xr:uid="{00000000-0005-0000-0000-0000EC750000}"/>
    <cellStyle name="40% - 强调文字颜色 4 2 2 3 7 3" xfId="30142" xr:uid="{00000000-0005-0000-0000-0000EE750000}"/>
    <cellStyle name="40% - 强调文字颜色 4 2 2 3 7 3 2" xfId="19182" xr:uid="{00000000-0005-0000-0000-00001E4B0000}"/>
    <cellStyle name="40% - 强调文字颜色 4 2 2 3 7 4" xfId="30143" xr:uid="{00000000-0005-0000-0000-0000EF750000}"/>
    <cellStyle name="40% - 强调文字颜色 4 2 2 3 7 5" xfId="30144" xr:uid="{00000000-0005-0000-0000-0000F0750000}"/>
    <cellStyle name="40% - 强调文字颜色 4 2 2 3 8" xfId="5354" xr:uid="{00000000-0005-0000-0000-00001A150000}"/>
    <cellStyle name="40% - 强调文字颜色 4 2 2 3 8 2" xfId="5359" xr:uid="{00000000-0005-0000-0000-00001F150000}"/>
    <cellStyle name="40% - 强调文字颜色 4 2 2 3 8 2 2" xfId="300" xr:uid="{00000000-0005-0000-0000-000057010000}"/>
    <cellStyle name="40% - 强调文字颜色 4 2 2 3 8 2 3" xfId="20519" xr:uid="{00000000-0005-0000-0000-000057500000}"/>
    <cellStyle name="40% - 强调文字颜色 4 2 2 3 8 3" xfId="5364" xr:uid="{00000000-0005-0000-0000-000024150000}"/>
    <cellStyle name="40% - 强调文字颜色 4 2 2 3 8 3 2" xfId="2445" xr:uid="{00000000-0005-0000-0000-0000BD090000}"/>
    <cellStyle name="40% - 强调文字颜色 4 2 2 3 8 4" xfId="5369" xr:uid="{00000000-0005-0000-0000-000029150000}"/>
    <cellStyle name="40% - 强调文字颜色 4 2 2 3 8 5" xfId="30145" xr:uid="{00000000-0005-0000-0000-0000F1750000}"/>
    <cellStyle name="40% - 强调文字颜色 4 2 2 3 9" xfId="5372" xr:uid="{00000000-0005-0000-0000-00002C150000}"/>
    <cellStyle name="40% - 强调文字颜色 4 2 2 3 9 2" xfId="404" xr:uid="{00000000-0005-0000-0000-0000C4010000}"/>
    <cellStyle name="40% - 强调文字颜色 4 2 2 3 9 3" xfId="5376" xr:uid="{00000000-0005-0000-0000-000030150000}"/>
    <cellStyle name="40% - 强调文字颜色 4 2 2 4" xfId="8691" xr:uid="{00000000-0005-0000-0000-000023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2" xr:uid="{00000000-0005-0000-0000-0000AA550000}"/>
    <cellStyle name="40% - 强调文字颜色 4 2 2 4 2 2 2 3" xfId="21885" xr:uid="{00000000-0005-0000-0000-0000AD550000}"/>
    <cellStyle name="40% - 强调文字颜色 4 2 2 4 2 2 3" xfId="30149" xr:uid="{00000000-0005-0000-0000-0000F5750000}"/>
    <cellStyle name="40% - 强调文字颜色 4 2 2 4 2 2 4" xfId="9038" xr:uid="{00000000-0005-0000-0000-00007E230000}"/>
    <cellStyle name="40% - 强调文字颜色 4 2 2 4 2 2 5" xfId="9041" xr:uid="{00000000-0005-0000-0000-000081230000}"/>
    <cellStyle name="40% - 强调文字颜色 4 2 2 4 2 3" xfId="8672" xr:uid="{00000000-0005-0000-0000-000010220000}"/>
    <cellStyle name="40% - 强调文字颜色 4 2 2 4 2 3 2" xfId="8674" xr:uid="{00000000-0005-0000-0000-000012220000}"/>
    <cellStyle name="40% - 强调文字颜色 4 2 2 4 2 3 2 2" xfId="17560" xr:uid="{00000000-0005-0000-0000-0000C8440000}"/>
    <cellStyle name="40% - 强调文字颜色 4 2 2 4 2 3 3" xfId="8677" xr:uid="{00000000-0005-0000-0000-000015220000}"/>
    <cellStyle name="40% - 强调文字颜色 4 2 2 4 2 3 4" xfId="26248" xr:uid="{00000000-0005-0000-0000-0000B8660000}"/>
    <cellStyle name="40% - 强调文字颜色 4 2 2 4 2 4" xfId="8679" xr:uid="{00000000-0005-0000-0000-000017220000}"/>
    <cellStyle name="40% - 强调文字颜色 4 2 2 4 2 4 2" xfId="30150" xr:uid="{00000000-0005-0000-0000-0000F6750000}"/>
    <cellStyle name="40% - 强调文字颜色 4 2 2 4 2 5" xfId="5325" xr:uid="{00000000-0005-0000-0000-0000FD140000}"/>
    <cellStyle name="40% - 强调文字颜色 4 2 2 4 3" xfId="30151" xr:uid="{00000000-0005-0000-0000-0000F7750000}"/>
    <cellStyle name="40% - 强调文字颜色 4 2 2 4 3 2" xfId="30152" xr:uid="{00000000-0005-0000-0000-0000F8750000}"/>
    <cellStyle name="40% - 强调文字颜色 4 2 2 4 3 3" xfId="8683" xr:uid="{00000000-0005-0000-0000-00001B220000}"/>
    <cellStyle name="40% - 强调文字颜色 4 2 2 4 4" xfId="30153" xr:uid="{00000000-0005-0000-0000-0000F9750000}"/>
    <cellStyle name="40% - 强调文字颜色 4 2 2 4 5" xfId="30154" xr:uid="{00000000-0005-0000-0000-0000FA750000}"/>
    <cellStyle name="40% - 强调文字颜色 4 2 2 4 5 2" xfId="30155" xr:uid="{00000000-0005-0000-0000-0000FB750000}"/>
    <cellStyle name="40% - 强调文字颜色 4 2 2 4 5 2 2" xfId="29569" xr:uid="{00000000-0005-0000-0000-0000B1730000}"/>
    <cellStyle name="40% - 强调文字颜色 4 2 2 4 5 3" xfId="8701" xr:uid="{00000000-0005-0000-0000-00002D220000}"/>
    <cellStyle name="40% - 强调文字颜色 4 2 2 4 6" xfId="30157" xr:uid="{00000000-0005-0000-0000-0000FD750000}"/>
    <cellStyle name="40% - 强调文字颜色 4 2 2 4 6 2" xfId="23204" xr:uid="{00000000-0005-0000-0000-0000D45A0000}"/>
    <cellStyle name="40% - 强调文字颜色 4 2 2 5" xfId="30158" xr:uid="{00000000-0005-0000-0000-0000FE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03" xr:uid="{00000000-0005-0000-0000-0000EB000000}"/>
    <cellStyle name="40% - 强调文字颜色 4 2 2 5 2 3" xfId="272" xr:uid="{00000000-0005-0000-0000-000038010000}"/>
    <cellStyle name="40% - 强调文字颜色 4 2 2 5 2 3 2" xfId="30162" xr:uid="{00000000-0005-0000-0000-000002760000}"/>
    <cellStyle name="40% - 强调文字颜色 4 2 2 5 2 3 2 2" xfId="22007" xr:uid="{00000000-0005-0000-0000-000027560000}"/>
    <cellStyle name="40% - 强调文字颜色 4 2 2 5 2 3 3" xfId="26270" xr:uid="{00000000-0005-0000-0000-0000CE660000}"/>
    <cellStyle name="40% - 强调文字颜色 4 2 2 5 2 3 4" xfId="26273" xr:uid="{00000000-0005-0000-0000-0000D1660000}"/>
    <cellStyle name="40% - 强调文字颜色 4 2 2 5 2 4" xfId="12209" xr:uid="{00000000-0005-0000-0000-0000E1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7" xr:uid="{00000000-0005-0000-0000-000007760000}"/>
    <cellStyle name="40% - 强调文字颜色 4 2 2 5 5" xfId="30169" xr:uid="{00000000-0005-0000-0000-000009760000}"/>
    <cellStyle name="40% - 强调文字颜色 4 2 2 5 6" xfId="30170" xr:uid="{00000000-0005-0000-0000-00000A760000}"/>
    <cellStyle name="40% - 强调文字颜色 4 2 2 5 6 2" xfId="23244" xr:uid="{00000000-0005-0000-0000-0000FC5A0000}"/>
    <cellStyle name="40% - 强调文字颜色 4 2 2 6" xfId="30171" xr:uid="{00000000-0005-0000-0000-00000B760000}"/>
    <cellStyle name="40% - 强调文字颜色 4 2 2 6 2" xfId="30173" xr:uid="{00000000-0005-0000-0000-00000D760000}"/>
    <cellStyle name="40% - 强调文字颜色 4 2 2 6 2 2" xfId="30174" xr:uid="{00000000-0005-0000-0000-00000E760000}"/>
    <cellStyle name="40% - 强调文字颜色 4 2 2 6 2 2 2" xfId="25246" xr:uid="{00000000-0005-0000-0000-0000CE620000}"/>
    <cellStyle name="40% - 强调文字颜色 4 2 2 6 2 2 2 2" xfId="30175" xr:uid="{00000000-0005-0000-0000-00000F760000}"/>
    <cellStyle name="40% - 强调文字颜色 4 2 2 6 2 2 2 2 2" xfId="9984" xr:uid="{00000000-0005-0000-0000-000030270000}"/>
    <cellStyle name="40% - 强调文字颜色 4 2 2 6 2 2 2 2 3" xfId="8796" xr:uid="{00000000-0005-0000-0000-00008C220000}"/>
    <cellStyle name="40% - 强调文字颜色 4 2 2 6 2 2 2 3" xfId="30176" xr:uid="{00000000-0005-0000-0000-000010760000}"/>
    <cellStyle name="40% - 强调文字颜色 4 2 2 6 2 2 2 4" xfId="28773" xr:uid="{00000000-0005-0000-0000-000095700000}"/>
    <cellStyle name="40% - 强调文字颜色 4 2 2 6 2 2 3" xfId="25248" xr:uid="{00000000-0005-0000-0000-0000D0620000}"/>
    <cellStyle name="40% - 强调文字颜色 4 2 2 6 2 2 3 2" xfId="30177" xr:uid="{00000000-0005-0000-0000-000011760000}"/>
    <cellStyle name="40% - 强调文字颜色 4 2 2 6 2 2 3 2 2" xfId="30178" xr:uid="{00000000-0005-0000-0000-000012760000}"/>
    <cellStyle name="40% - 强调文字颜色 4 2 2 6 2 2 3 2 3" xfId="8805" xr:uid="{00000000-0005-0000-0000-000095220000}"/>
    <cellStyle name="40% - 强调文字颜色 4 2 2 6 2 2 3 3" xfId="30179" xr:uid="{00000000-0005-0000-0000-000013760000}"/>
    <cellStyle name="40% - 强调文字颜色 4 2 2 6 2 2 3 4" xfId="12146" xr:uid="{00000000-0005-0000-0000-0000A22F0000}"/>
    <cellStyle name="40% - 强调文字颜色 4 2 2 6 2 2 4" xfId="30180" xr:uid="{00000000-0005-0000-0000-000014760000}"/>
    <cellStyle name="40% - 强调文字颜色 4 2 2 6 2 2 4 2" xfId="4841" xr:uid="{00000000-0005-0000-0000-000019130000}"/>
    <cellStyle name="40% - 强调文字颜色 4 2 2 6 2 2 4 2 2" xfId="7301" xr:uid="{00000000-0005-0000-0000-0000B5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5" xr:uid="{00000000-0005-0000-0000-00007B460000}"/>
    <cellStyle name="40% - 强调文字颜色 4 2 2 6 2 2 7" xfId="17997" xr:uid="{00000000-0005-0000-0000-00007D460000}"/>
    <cellStyle name="40% - 强调文字颜色 4 2 2 6 2 3" xfId="723" xr:uid="{00000000-0005-0000-0000-000003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8" xr:uid="{00000000-0005-0000-0000-000026760000}"/>
    <cellStyle name="40% - 强调文字颜色 4 2 2 6 3 3 2" xfId="30201" xr:uid="{00000000-0005-0000-0000-000029760000}"/>
    <cellStyle name="40% - 强调文字颜色 4 2 2 6 3 3 2 2" xfId="30203" xr:uid="{00000000-0005-0000-0000-00002B760000}"/>
    <cellStyle name="40% - 强调文字颜色 4 2 2 6 3 3 2 3" xfId="30205" xr:uid="{00000000-0005-0000-0000-00002D760000}"/>
    <cellStyle name="40% - 强调文字颜色 4 2 2 6 3 3 3" xfId="30207" xr:uid="{00000000-0005-0000-0000-00002F760000}"/>
    <cellStyle name="40% - 强调文字颜色 4 2 2 6 3 3 4" xfId="30209" xr:uid="{00000000-0005-0000-0000-000031760000}"/>
    <cellStyle name="40% - 强调文字颜色 4 2 2 6 3 4" xfId="30212" xr:uid="{00000000-0005-0000-0000-000034760000}"/>
    <cellStyle name="40% - 强调文字颜色 4 2 2 6 3 4 2" xfId="30214" xr:uid="{00000000-0005-0000-0000-000036760000}"/>
    <cellStyle name="40% - 强调文字颜色 4 2 2 6 3 4 2 2" xfId="6095" xr:uid="{00000000-0005-0000-0000-0000FF170000}"/>
    <cellStyle name="40% - 强调文字颜色 4 2 2 6 3 4 3" xfId="30216" xr:uid="{00000000-0005-0000-0000-000038760000}"/>
    <cellStyle name="40% - 强调文字颜色 4 2 2 6 3 5" xfId="30218" xr:uid="{00000000-0005-0000-0000-00003A760000}"/>
    <cellStyle name="40% - 强调文字颜色 4 2 2 6 3 6" xfId="29427" xr:uid="{00000000-0005-0000-0000-000023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3" xr:uid="{00000000-0005-0000-0000-00003F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1" xr:uid="{00000000-0005-0000-0000-00009B720000}"/>
    <cellStyle name="40% - 强调文字颜色 4 2 2 7 2 2 2 2" xfId="30230" xr:uid="{00000000-0005-0000-0000-000046760000}"/>
    <cellStyle name="40% - 强调文字颜色 4 2 2 7 2 2 2 3" xfId="30232" xr:uid="{00000000-0005-0000-0000-000048760000}"/>
    <cellStyle name="40% - 强调文字颜色 4 2 2 7 2 2 3" xfId="27999" xr:uid="{00000000-0005-0000-0000-00008F6D0000}"/>
    <cellStyle name="40% - 强调文字颜色 4 2 2 7 2 2 4" xfId="30233" xr:uid="{00000000-0005-0000-0000-000049760000}"/>
    <cellStyle name="40% - 强调文字颜色 4 2 2 7 2 3" xfId="11827" xr:uid="{00000000-0005-0000-0000-0000632E0000}"/>
    <cellStyle name="40% - 强调文字颜色 4 2 2 7 2 3 2" xfId="29294" xr:uid="{00000000-0005-0000-0000-00009E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9" xr:uid="{00000000-0005-0000-0000-0000652E0000}"/>
    <cellStyle name="40% - 强调文字颜色 4 2 2 7 2 4 2" xfId="30238" xr:uid="{00000000-0005-0000-0000-00004E760000}"/>
    <cellStyle name="40% - 强调文字颜色 4 2 2 7 2 4 2 2" xfId="27731" xr:uid="{00000000-0005-0000-0000-0000836C0000}"/>
    <cellStyle name="40% - 强调文字颜色 4 2 2 7 2 4 3" xfId="30239" xr:uid="{00000000-0005-0000-0000-00004F760000}"/>
    <cellStyle name="40% - 强调文字颜色 4 2 2 7 2 5" xfId="12497" xr:uid="{00000000-0005-0000-0000-000001310000}"/>
    <cellStyle name="40% - 强调文字颜色 4 2 2 7 2 5 2" xfId="30240" xr:uid="{00000000-0005-0000-0000-000050760000}"/>
    <cellStyle name="40% - 强调文字颜色 4 2 2 7 2 6" xfId="30241" xr:uid="{00000000-0005-0000-0000-000051760000}"/>
    <cellStyle name="40% - 强调文字颜色 4 2 2 7 2 7" xfId="30243" xr:uid="{00000000-0005-0000-0000-000053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9" xr:uid="{00000000-0005-0000-0000-0000E10C0000}"/>
    <cellStyle name="40% - 强调文字颜色 4 2 2 7 3 2 4" xfId="3252" xr:uid="{00000000-0005-0000-0000-0000E40C0000}"/>
    <cellStyle name="40% - 强调文字颜色 4 2 2 7 3 3" xfId="11831" xr:uid="{00000000-0005-0000-0000-0000672E0000}"/>
    <cellStyle name="40% - 强调文字颜色 4 2 2 7 3 3 2" xfId="30250" xr:uid="{00000000-0005-0000-0000-00005A760000}"/>
    <cellStyle name="40% - 强调文字颜色 4 2 2 7 3 3 2 2" xfId="30252" xr:uid="{00000000-0005-0000-0000-00005C760000}"/>
    <cellStyle name="40% - 强调文字颜色 4 2 2 7 3 3 2 3" xfId="30254" xr:uid="{00000000-0005-0000-0000-00005E760000}"/>
    <cellStyle name="40% - 强调文字颜色 4 2 2 7 3 3 3" xfId="30256" xr:uid="{00000000-0005-0000-0000-000060760000}"/>
    <cellStyle name="40% - 强调文字颜色 4 2 2 7 3 3 4" xfId="30258" xr:uid="{00000000-0005-0000-0000-000062760000}"/>
    <cellStyle name="40% - 强调文字颜色 4 2 2 7 3 4" xfId="11834" xr:uid="{00000000-0005-0000-0000-00006A2E0000}"/>
    <cellStyle name="40% - 强调文字颜色 4 2 2 7 3 4 2" xfId="30260" xr:uid="{00000000-0005-0000-0000-000064760000}"/>
    <cellStyle name="40% - 强调文字颜色 4 2 2 7 3 4 2 2" xfId="27758" xr:uid="{00000000-0005-0000-0000-00009E6C0000}"/>
    <cellStyle name="40% - 强调文字颜色 4 2 2 7 3 4 3" xfId="30262" xr:uid="{00000000-0005-0000-0000-000066760000}"/>
    <cellStyle name="40% - 强调文字颜色 4 2 2 7 3 5" xfId="30264" xr:uid="{00000000-0005-0000-0000-000068760000}"/>
    <cellStyle name="40% - 强调文字颜色 4 2 2 7 3 5 2" xfId="30266" xr:uid="{00000000-0005-0000-0000-00006A760000}"/>
    <cellStyle name="40% - 强调文字颜色 4 2 2 7 3 6" xfId="30268" xr:uid="{00000000-0005-0000-0000-00006C760000}"/>
    <cellStyle name="40% - 强调文字颜色 4 2 2 7 4" xfId="13318" xr:uid="{00000000-0005-0000-0000-000036340000}"/>
    <cellStyle name="40% - 强调文字颜色 4 2 2 7 5" xfId="13320" xr:uid="{00000000-0005-0000-0000-000038340000}"/>
    <cellStyle name="40% - 强调文字颜色 4 2 2 8" xfId="30271" xr:uid="{00000000-0005-0000-0000-00006F760000}"/>
    <cellStyle name="40% - 强调文字颜色 4 2 2 8 2" xfId="30272" xr:uid="{00000000-0005-0000-0000-000070760000}"/>
    <cellStyle name="40% - 强调文字颜色 4 2 2 9" xfId="24073" xr:uid="{00000000-0005-0000-0000-0000395E0000}"/>
    <cellStyle name="40% - 强调文字颜色 4 2 2 9 2" xfId="24075" xr:uid="{00000000-0005-0000-0000-00003B5E0000}"/>
    <cellStyle name="40% - 强调文字颜色 4 2 2 9 2 2" xfId="18749" xr:uid="{00000000-0005-0000-0000-00006D490000}"/>
    <cellStyle name="40% - 强调文字颜色 4 2 2 9 2 2 2" xfId="4973" xr:uid="{00000000-0005-0000-0000-00009D130000}"/>
    <cellStyle name="40% - 强调文字颜色 4 2 2 9 2 2 2 2" xfId="4978" xr:uid="{00000000-0005-0000-0000-0000A2130000}"/>
    <cellStyle name="40% - 强调文字颜色 4 2 2 9 2 2 3" xfId="4980" xr:uid="{00000000-0005-0000-0000-0000A4130000}"/>
    <cellStyle name="40% - 强调文字颜色 4 2 2 9 2 3" xfId="18752" xr:uid="{00000000-0005-0000-0000-000070490000}"/>
    <cellStyle name="40% - 强调文字颜色 4 2 2 9 2 3 2" xfId="18754" xr:uid="{00000000-0005-0000-0000-000072490000}"/>
    <cellStyle name="40% - 强调文字颜色 4 2 2 9 2 4" xfId="18756" xr:uid="{00000000-0005-0000-0000-000074490000}"/>
    <cellStyle name="40% - 强调文字颜色 4 2 2 9 3" xfId="24077" xr:uid="{00000000-0005-0000-0000-00003D5E0000}"/>
    <cellStyle name="40% - 强调文字颜色 4 2 2 9 3 2" xfId="10540" xr:uid="{00000000-0005-0000-0000-00005C290000}"/>
    <cellStyle name="40% - 强调文字颜色 4 2 2 9 3 2 2" xfId="15385" xr:uid="{00000000-0005-0000-0000-0000493C0000}"/>
    <cellStyle name="40% - 强调文字颜色 4 2 2 9 3 2 3" xfId="9513" xr:uid="{00000000-0005-0000-0000-000059250000}"/>
    <cellStyle name="40% - 强调文字颜色 4 2 2 9 3 3" xfId="15401" xr:uid="{00000000-0005-0000-0000-0000593C0000}"/>
    <cellStyle name="40% - 强调文字颜色 4 2 2 9 3 4" xfId="15421" xr:uid="{00000000-0005-0000-0000-00006D3C0000}"/>
    <cellStyle name="40% - 强调文字颜色 4 2 2 9 4" xfId="30273" xr:uid="{00000000-0005-0000-0000-000071760000}"/>
    <cellStyle name="40% - 强调文字颜色 4 2 2 9 4 2" xfId="15511" xr:uid="{00000000-0005-0000-0000-0000C73C0000}"/>
    <cellStyle name="40% - 强调文字颜色 4 2 2 9 4 2 2" xfId="15514" xr:uid="{00000000-0005-0000-0000-0000CA3C0000}"/>
    <cellStyle name="40% - 强调文字颜色 4 2 2 9 4 3" xfId="15537" xr:uid="{00000000-0005-0000-0000-0000E13C0000}"/>
    <cellStyle name="40% - 强调文字颜色 4 2 2 9 5" xfId="30275" xr:uid="{00000000-0005-0000-0000-000073760000}"/>
    <cellStyle name="40% - 强调文字颜色 4 2 2 9 5 2" xfId="15549" xr:uid="{00000000-0005-0000-0000-0000ED3C0000}"/>
    <cellStyle name="40% - 强调文字颜色 4 2 2 9 6" xfId="19561" xr:uid="{00000000-0005-0000-0000-0000994C0000}"/>
    <cellStyle name="40% - 强调文字颜色 4 2 3" xfId="1520" xr:uid="{00000000-0005-0000-0000-000020060000}"/>
    <cellStyle name="40% - 强调文字颜色 4 2 3 2" xfId="8694" xr:uid="{00000000-0005-0000-0000-000026220000}"/>
    <cellStyle name="40% - 强调文字颜色 4 2 3 2 10" xfId="28388" xr:uid="{00000000-0005-0000-0000-0000146F0000}"/>
    <cellStyle name="40% - 强调文字颜色 4 2 3 2 10 2" xfId="29104" xr:uid="{00000000-0005-0000-0000-0000E0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9" xr:uid="{00000000-0005-0000-0000-000075230000}"/>
    <cellStyle name="40% - 强调文字颜色 4 2 3 2 13" xfId="24582" xr:uid="{00000000-0005-0000-0000-000036600000}"/>
    <cellStyle name="40% - 强调文字颜色 4 2 3 2 13 2" xfId="24584" xr:uid="{00000000-0005-0000-0000-000038600000}"/>
    <cellStyle name="40% - 强调文字颜色 4 2 3 2 14" xfId="24601" xr:uid="{00000000-0005-0000-0000-000049600000}"/>
    <cellStyle name="40% - 强调文字颜色 4 2 3 2 15" xfId="24608" xr:uid="{00000000-0005-0000-0000-000050600000}"/>
    <cellStyle name="40% - 强调文字颜色 4 2 3 2 15 2" xfId="24610" xr:uid="{00000000-0005-0000-0000-000052600000}"/>
    <cellStyle name="40% - 强调文字颜色 4 2 3 2 16" xfId="24624" xr:uid="{00000000-0005-0000-0000-000060600000}"/>
    <cellStyle name="40% - 强调文字颜色 4 2 3 2 17" xfId="19441" xr:uid="{00000000-0005-0000-0000-000021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9" xr:uid="{00000000-0005-0000-0000-0000F16F0000}"/>
    <cellStyle name="40% - 强调文字颜色 4 2 3 2 2 12" xfId="1301" xr:uid="{00000000-0005-0000-0000-000045050000}"/>
    <cellStyle name="40% - 强调文字颜色 4 2 3 2 2 12 2" xfId="2241" xr:uid="{00000000-0005-0000-0000-0000F1080000}"/>
    <cellStyle name="40% - 强调文字颜色 4 2 3 2 2 13" xfId="2263" xr:uid="{00000000-0005-0000-0000-000007090000}"/>
    <cellStyle name="40% - 强调文字颜色 4 2 3 2 2 13 2" xfId="28619" xr:uid="{00000000-0005-0000-0000-0000FB6F0000}"/>
    <cellStyle name="40% - 强调文字颜色 4 2 3 2 2 14" xfId="30281" xr:uid="{00000000-0005-0000-0000-000079760000}"/>
    <cellStyle name="40% - 强调文字颜色 4 2 3 2 2 15" xfId="27492" xr:uid="{00000000-0005-0000-0000-0000946B0000}"/>
    <cellStyle name="40% - 强调文字颜色 4 2 3 2 2 16" xfId="27500" xr:uid="{00000000-0005-0000-0000-00009C6B0000}"/>
    <cellStyle name="40% - 强调文字颜色 4 2 3 2 2 2" xfId="13257" xr:uid="{00000000-0005-0000-0000-0000F9330000}"/>
    <cellStyle name="40% - 强调文字颜色 4 2 3 2 2 2 2" xfId="13259" xr:uid="{00000000-0005-0000-0000-0000FB330000}"/>
    <cellStyle name="40% - 强调文字颜色 4 2 3 2 2 2 2 2" xfId="13261" xr:uid="{00000000-0005-0000-0000-0000FD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4" xr:uid="{00000000-0005-0000-0000-000000340000}"/>
    <cellStyle name="40% - 强调文字颜色 4 2 3 2 2 2 2 3 2" xfId="25947" xr:uid="{00000000-0005-0000-0000-00008B650000}"/>
    <cellStyle name="40% - 强调文字颜色 4 2 3 2 2 2 2 3 2 2" xfId="3748" xr:uid="{00000000-0005-0000-0000-0000D40E0000}"/>
    <cellStyle name="40% - 强调文字颜色 4 2 3 2 2 2 2 3 2 3" xfId="3768" xr:uid="{00000000-0005-0000-0000-0000E80E0000}"/>
    <cellStyle name="40% - 强调文字颜色 4 2 3 2 2 2 2 3 3" xfId="25949" xr:uid="{00000000-0005-0000-0000-00008D650000}"/>
    <cellStyle name="40% - 强调文字颜色 4 2 3 2 2 2 2 3 4" xfId="25951" xr:uid="{00000000-0005-0000-0000-00008F650000}"/>
    <cellStyle name="40% - 强调文字颜色 4 2 3 2 2 2 2 4" xfId="25953" xr:uid="{00000000-0005-0000-0000-000091650000}"/>
    <cellStyle name="40% - 强调文字颜色 4 2 3 2 2 2 2 4 2" xfId="25955" xr:uid="{00000000-0005-0000-0000-000093650000}"/>
    <cellStyle name="40% - 强调文字颜色 4 2 3 2 2 2 2 4 3" xfId="25959" xr:uid="{00000000-0005-0000-0000-000097650000}"/>
    <cellStyle name="40% - 强调文字颜色 4 2 3 2 2 2 2 5" xfId="25962" xr:uid="{00000000-0005-0000-0000-00009A650000}"/>
    <cellStyle name="40% - 强调文字颜色 4 2 3 2 2 2 2 5 2" xfId="25964" xr:uid="{00000000-0005-0000-0000-00009C650000}"/>
    <cellStyle name="40% - 强调文字颜色 4 2 3 2 2 2 2 6" xfId="25969" xr:uid="{00000000-0005-0000-0000-0000A1650000}"/>
    <cellStyle name="40% - 强调文字颜色 4 2 3 2 2 2 3" xfId="13267" xr:uid="{00000000-0005-0000-0000-000003340000}"/>
    <cellStyle name="40% - 强调文字颜色 4 2 3 2 2 2 3 2" xfId="13270" xr:uid="{00000000-0005-0000-0000-000006340000}"/>
    <cellStyle name="40% - 强调文字颜色 4 2 3 2 2 2 3 3" xfId="23705" xr:uid="{00000000-0005-0000-0000-0000C95C0000}"/>
    <cellStyle name="40% - 强调文字颜色 4 2 3 2 2 2 4" xfId="13272" xr:uid="{00000000-0005-0000-0000-000008340000}"/>
    <cellStyle name="40% - 强调文字颜色 4 2 3 2 2 2 4 2" xfId="30286" xr:uid="{00000000-0005-0000-0000-00007E760000}"/>
    <cellStyle name="40% - 强调文字颜色 4 2 3 2 2 2 4 3" xfId="25976" xr:uid="{00000000-0005-0000-0000-0000A8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9" xr:uid="{00000000-0005-0000-0000-0000315D0000}"/>
    <cellStyle name="40% - 强调文字颜色 4 2 3 2 2 3" xfId="13275" xr:uid="{00000000-0005-0000-0000-00000B340000}"/>
    <cellStyle name="40% - 强调文字颜色 4 2 3 2 2 3 2" xfId="11059" xr:uid="{00000000-0005-0000-0000-0000632B0000}"/>
    <cellStyle name="40% - 强调文字颜色 4 2 3 2 2 3 2 2" xfId="16895" xr:uid="{00000000-0005-0000-0000-00002F420000}"/>
    <cellStyle name="40% - 强调文字颜色 4 2 3 2 2 3 2 2 2" xfId="30290" xr:uid="{00000000-0005-0000-0000-000082760000}"/>
    <cellStyle name="40% - 强调文字颜色 4 2 3 2 2 3 2 2 3" xfId="30291" xr:uid="{00000000-0005-0000-0000-000083760000}"/>
    <cellStyle name="40% - 强调文字颜色 4 2 3 2 2 3 2 3" xfId="25996" xr:uid="{00000000-0005-0000-0000-0000BC650000}"/>
    <cellStyle name="40% - 强调文字颜色 4 2 3 2 2 3 2 3 2" xfId="25998" xr:uid="{00000000-0005-0000-0000-0000BE650000}"/>
    <cellStyle name="40% - 强调文字颜色 4 2 3 2 2 3 2 4" xfId="26002" xr:uid="{00000000-0005-0000-0000-0000C2650000}"/>
    <cellStyle name="40% - 强调文字颜色 4 2 3 2 2 3 3" xfId="11062" xr:uid="{00000000-0005-0000-0000-0000662B0000}"/>
    <cellStyle name="40% - 强调文字颜色 4 2 3 2 2 3 3 2" xfId="16908" xr:uid="{00000000-0005-0000-0000-00003C420000}"/>
    <cellStyle name="40% - 强调文字颜色 4 2 3 2 2 3 3 2 2" xfId="30292" xr:uid="{00000000-0005-0000-0000-000084760000}"/>
    <cellStyle name="40% - 强调文字颜色 4 2 3 2 2 3 3 2 3" xfId="30293" xr:uid="{00000000-0005-0000-0000-000085760000}"/>
    <cellStyle name="40% - 强调文字颜色 4 2 3 2 2 3 3 3" xfId="23719" xr:uid="{00000000-0005-0000-0000-0000D75C0000}"/>
    <cellStyle name="40% - 强调文字颜色 4 2 3 2 2 3 3 3 2" xfId="26016" xr:uid="{00000000-0005-0000-0000-0000D0650000}"/>
    <cellStyle name="40% - 强调文字颜色 4 2 3 2 2 3 3 4" xfId="26022" xr:uid="{00000000-0005-0000-0000-0000D6650000}"/>
    <cellStyle name="40% - 强调文字颜色 4 2 3 2 2 3 4" xfId="30294" xr:uid="{00000000-0005-0000-0000-000086760000}"/>
    <cellStyle name="40% - 强调文字颜色 4 2 3 2 2 3 4 2" xfId="23723" xr:uid="{00000000-0005-0000-0000-0000DB5C0000}"/>
    <cellStyle name="40% - 强调文字颜色 4 2 3 2 2 3 4 3" xfId="26025" xr:uid="{00000000-0005-0000-0000-0000D9650000}"/>
    <cellStyle name="40% - 强调文字颜色 4 2 3 2 2 3 5" xfId="25252" xr:uid="{00000000-0005-0000-0000-0000D4620000}"/>
    <cellStyle name="40% - 强调文字颜色 4 2 3 2 2 3 5 2" xfId="30295" xr:uid="{00000000-0005-0000-0000-000087760000}"/>
    <cellStyle name="40% - 强调文字颜色 4 2 3 2 2 3 5 3" xfId="26029" xr:uid="{00000000-0005-0000-0000-0000DD650000}"/>
    <cellStyle name="40% - 强调文字颜色 4 2 3 2 2 3 6" xfId="30297" xr:uid="{00000000-0005-0000-0000-000089760000}"/>
    <cellStyle name="40% - 强调文字颜色 4 2 3 2 2 3 7" xfId="30299" xr:uid="{00000000-0005-0000-0000-00008B760000}"/>
    <cellStyle name="40% - 强调文字颜色 4 2 3 2 2 4" xfId="6673" xr:uid="{00000000-0005-0000-0000-0000411A0000}"/>
    <cellStyle name="40% - 强调文字颜色 4 2 3 2 2 4 2" xfId="6676" xr:uid="{00000000-0005-0000-0000-0000441A0000}"/>
    <cellStyle name="40% - 强调文字颜色 4 2 3 2 2 4 2 2" xfId="6678" xr:uid="{00000000-0005-0000-0000-0000461A0000}"/>
    <cellStyle name="40% - 强调文字颜色 4 2 3 2 2 4 2 3" xfId="3881" xr:uid="{00000000-0005-0000-0000-0000590F0000}"/>
    <cellStyle name="40% - 强调文字颜色 4 2 3 2 2 4 3" xfId="6685" xr:uid="{00000000-0005-0000-0000-00004D1A0000}"/>
    <cellStyle name="40% - 强调文字颜色 4 2 3 2 2 4 3 2" xfId="6687" xr:uid="{00000000-0005-0000-0000-00004F1A0000}"/>
    <cellStyle name="40% - 强调文字颜色 4 2 3 2 2 4 3 3" xfId="3905" xr:uid="{00000000-0005-0000-0000-0000710F0000}"/>
    <cellStyle name="40% - 强调文字颜色 4 2 3 2 2 4 4" xfId="6345" xr:uid="{00000000-0005-0000-0000-0000F9180000}"/>
    <cellStyle name="40% - 强调文字颜色 4 2 3 2 2 4 4 2" xfId="30301" xr:uid="{00000000-0005-0000-0000-00008D760000}"/>
    <cellStyle name="40% - 强调文字颜色 4 2 3 2 2 4 5" xfId="6356" xr:uid="{00000000-0005-0000-0000-000004190000}"/>
    <cellStyle name="40% - 强调文字颜色 4 2 3 2 2 4 6" xfId="1827" xr:uid="{00000000-0005-0000-0000-000053070000}"/>
    <cellStyle name="40% - 强调文字颜色 4 2 3 2 2 5" xfId="6708" xr:uid="{00000000-0005-0000-0000-0000641A0000}"/>
    <cellStyle name="40% - 强调文字颜色 4 2 3 2 2 5 2" xfId="6712" xr:uid="{00000000-0005-0000-0000-0000681A0000}"/>
    <cellStyle name="40% - 强调文字颜色 4 2 3 2 2 5 2 2" xfId="6715" xr:uid="{00000000-0005-0000-0000-00006B1A0000}"/>
    <cellStyle name="40% - 强调文字颜色 4 2 3 2 2 5 2 3" xfId="3936" xr:uid="{00000000-0005-0000-0000-0000900F0000}"/>
    <cellStyle name="40% - 强调文字颜色 4 2 3 2 2 5 3" xfId="6723" xr:uid="{00000000-0005-0000-0000-0000731A0000}"/>
    <cellStyle name="40% - 强调文字颜色 4 2 3 2 2 5 3 2" xfId="6725" xr:uid="{00000000-0005-0000-0000-0000751A0000}"/>
    <cellStyle name="40% - 强调文字颜色 4 2 3 2 2 5 3 3" xfId="3956" xr:uid="{00000000-0005-0000-0000-0000A40F0000}"/>
    <cellStyle name="40% - 强调文字颜色 4 2 3 2 2 5 4" xfId="6364" xr:uid="{00000000-0005-0000-0000-00000C190000}"/>
    <cellStyle name="40% - 强调文字颜色 4 2 3 2 2 5 4 2" xfId="6369" xr:uid="{00000000-0005-0000-0000-000011190000}"/>
    <cellStyle name="40% - 强调文字颜色 4 2 3 2 2 5 5" xfId="6373" xr:uid="{00000000-0005-0000-0000-000015190000}"/>
    <cellStyle name="40% - 强调文字颜色 4 2 3 2 2 5 6" xfId="1853" xr:uid="{00000000-0005-0000-0000-00006D070000}"/>
    <cellStyle name="40% - 强调文字颜色 4 2 3 2 2 6" xfId="6734" xr:uid="{00000000-0005-0000-0000-00007E1A0000}"/>
    <cellStyle name="40% - 强调文字颜色 4 2 3 2 2 6 2" xfId="6738" xr:uid="{00000000-0005-0000-0000-0000821A0000}"/>
    <cellStyle name="40% - 强调文字颜色 4 2 3 2 2 6 2 2" xfId="4871" xr:uid="{00000000-0005-0000-0000-000037130000}"/>
    <cellStyle name="40% - 强调文字颜色 4 2 3 2 2 6 2 3" xfId="3980" xr:uid="{00000000-0005-0000-0000-0000BC0F0000}"/>
    <cellStyle name="40% - 强调文字颜色 4 2 3 2 2 6 3" xfId="6742" xr:uid="{00000000-0005-0000-0000-0000861A0000}"/>
    <cellStyle name="40% - 强调文字颜色 4 2 3 2 2 6 3 2" xfId="4887" xr:uid="{00000000-0005-0000-0000-000047130000}"/>
    <cellStyle name="40% - 强调文字颜色 4 2 3 2 2 6 4" xfId="6382" xr:uid="{00000000-0005-0000-0000-00001E190000}"/>
    <cellStyle name="40% - 强调文字颜色 4 2 3 2 2 6 5" xfId="6389" xr:uid="{00000000-0005-0000-0000-000025190000}"/>
    <cellStyle name="40% - 强调文字颜色 4 2 3 2 2 7" xfId="6322" xr:uid="{00000000-0005-0000-0000-0000E2180000}"/>
    <cellStyle name="40% - 强调文字颜色 4 2 3 2 2 7 2" xfId="6745" xr:uid="{00000000-0005-0000-0000-0000891A0000}"/>
    <cellStyle name="40% - 强调文字颜色 4 2 3 2 2 7 2 2" xfId="6747" xr:uid="{00000000-0005-0000-0000-00008B1A0000}"/>
    <cellStyle name="40% - 强调文字颜色 4 2 3 2 2 7 3" xfId="1622" xr:uid="{00000000-0005-0000-0000-000086060000}"/>
    <cellStyle name="40% - 强调文字颜色 4 2 3 2 2 7 4" xfId="1631" xr:uid="{00000000-0005-0000-0000-00008F060000}"/>
    <cellStyle name="40% - 强调文字颜色 4 2 3 2 2 8" xfId="6329" xr:uid="{00000000-0005-0000-0000-0000E9180000}"/>
    <cellStyle name="40% - 强调文字颜色 4 2 3 2 2 8 2" xfId="6750" xr:uid="{00000000-0005-0000-0000-00008E1A0000}"/>
    <cellStyle name="40% - 强调文字颜色 4 2 3 2 2 8 3" xfId="6756" xr:uid="{00000000-0005-0000-0000-0000941A0000}"/>
    <cellStyle name="40% - 强调文字颜色 4 2 3 2 2 9" xfId="6338" xr:uid="{00000000-0005-0000-0000-0000F2180000}"/>
    <cellStyle name="40% - 强调文字颜色 4 2 3 2 2 9 2" xfId="6762" xr:uid="{00000000-0005-0000-0000-00009A1A0000}"/>
    <cellStyle name="40% - 强调文字颜色 4 2 3 2 2 9 3" xfId="6773" xr:uid="{00000000-0005-0000-0000-0000A51A0000}"/>
    <cellStyle name="40% - 强调文字颜色 4 2 3 2 3" xfId="14828" xr:uid="{00000000-0005-0000-0000-00001C3A0000}"/>
    <cellStyle name="40% - 强调文字颜色 4 2 3 2 3 2" xfId="13282" xr:uid="{00000000-0005-0000-0000-000012340000}"/>
    <cellStyle name="40% - 强调文字颜色 4 2 3 2 3 2 2" xfId="13284" xr:uid="{00000000-0005-0000-0000-000014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50" xr:uid="{00000000-0005-0000-0000-0000EA5E0000}"/>
    <cellStyle name="40% - 强调文字颜色 4 2 3 2 3 2 2 3 2" xfId="24253" xr:uid="{00000000-0005-0000-0000-0000ED5E0000}"/>
    <cellStyle name="40% - 强调文字颜色 4 2 3 2 3 2 2 4" xfId="24271" xr:uid="{00000000-0005-0000-0000-0000FF5E0000}"/>
    <cellStyle name="40% - 强调文字颜色 4 2 3 2 3 2 3" xfId="13287" xr:uid="{00000000-0005-0000-0000-000017340000}"/>
    <cellStyle name="40% - 强调文字颜色 4 2 3 2 3 2 3 2" xfId="15358" xr:uid="{00000000-0005-0000-0000-00002E3C0000}"/>
    <cellStyle name="40% - 强调文字颜色 4 2 3 2 3 2 3 2 2" xfId="21377" xr:uid="{00000000-0005-0000-0000-0000B1530000}"/>
    <cellStyle name="40% - 强调文字颜色 4 2 3 2 3 2 3 2 3" xfId="21379" xr:uid="{00000000-0005-0000-0000-0000B3530000}"/>
    <cellStyle name="40% - 强调文字颜色 4 2 3 2 3 2 3 3" xfId="15362" xr:uid="{00000000-0005-0000-0000-0000323C0000}"/>
    <cellStyle name="40% - 强调文字颜色 4 2 3 2 3 2 3 4" xfId="24320" xr:uid="{00000000-0005-0000-0000-0000305F0000}"/>
    <cellStyle name="40% - 强调文字颜色 4 2 3 2 3 2 4" xfId="24648" xr:uid="{00000000-0005-0000-0000-000078600000}"/>
    <cellStyle name="40% - 强调文字颜色 4 2 3 2 3 2 4 2" xfId="30305" xr:uid="{00000000-0005-0000-0000-000091760000}"/>
    <cellStyle name="40% - 强调文字颜色 4 2 3 2 3 2 4 2 2" xfId="30306" xr:uid="{00000000-0005-0000-0000-000092760000}"/>
    <cellStyle name="40% - 强调文字颜色 4 2 3 2 3 2 4 3" xfId="24375" xr:uid="{00000000-0005-0000-0000-000067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8" xr:uid="{00000000-0005-0000-0000-0000EA070000}"/>
    <cellStyle name="40% - 强调文字颜色 4 2 3 2 3 2 7" xfId="30310" xr:uid="{00000000-0005-0000-0000-000096760000}"/>
    <cellStyle name="40% - 强调文字颜色 4 2 3 2 3 3" xfId="13289" xr:uid="{00000000-0005-0000-0000-000019340000}"/>
    <cellStyle name="40% - 强调文字颜色 4 2 3 2 3 3 2" xfId="11079" xr:uid="{00000000-0005-0000-0000-000077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5" xr:uid="{00000000-0005-0000-0000-000025600000}"/>
    <cellStyle name="40% - 强调文字颜色 4 2 3 2 3 3 2 4" xfId="15184" xr:uid="{00000000-0005-0000-0000-0000803B0000}"/>
    <cellStyle name="40% - 强调文字颜色 4 2 3 2 3 3 3" xfId="24651" xr:uid="{00000000-0005-0000-0000-00007B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5" xr:uid="{00000000-0005-0000-0000-0000676E0000}"/>
    <cellStyle name="40% - 强调文字颜色 4 2 3 2 3 3 3 4" xfId="28219" xr:uid="{00000000-0005-0000-0000-00006B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2" xr:uid="{00000000-0005-0000-0000-00006E6E0000}"/>
    <cellStyle name="40% - 强调文字颜色 4 2 3 2 3 3 5" xfId="25257" xr:uid="{00000000-0005-0000-0000-0000D9620000}"/>
    <cellStyle name="40% - 强调文字颜色 4 2 3 2 3 3 5 2" xfId="30320" xr:uid="{00000000-0005-0000-0000-0000A0760000}"/>
    <cellStyle name="40% - 强调文字颜色 4 2 3 2 3 3 5 3" xfId="28225" xr:uid="{00000000-0005-0000-0000-0000716E0000}"/>
    <cellStyle name="40% - 强调文字颜色 4 2 3 2 3 3 6" xfId="30321" xr:uid="{00000000-0005-0000-0000-0000A1760000}"/>
    <cellStyle name="40% - 强调文字颜色 4 2 3 2 3 3 6 2" xfId="1710" xr:uid="{00000000-0005-0000-0000-0000DE060000}"/>
    <cellStyle name="40% - 强调文字颜色 4 2 3 2 3 3 7" xfId="30322" xr:uid="{00000000-0005-0000-0000-0000A2760000}"/>
    <cellStyle name="40% - 强调文字颜色 4 2 3 2 3 4" xfId="13291" xr:uid="{00000000-0005-0000-0000-00001B340000}"/>
    <cellStyle name="40% - 强调文字颜色 4 2 3 2 3 5" xfId="13293" xr:uid="{00000000-0005-0000-0000-00001D340000}"/>
    <cellStyle name="40% - 强调文字颜色 4 2 3 2 3 6" xfId="30323" xr:uid="{00000000-0005-0000-0000-0000A3760000}"/>
    <cellStyle name="40% - 强调文字颜色 4 2 3 2 4" xfId="30325" xr:uid="{00000000-0005-0000-0000-0000A5760000}"/>
    <cellStyle name="40% - 强调文字颜色 4 2 3 2 4 2" xfId="13300" xr:uid="{00000000-0005-0000-0000-000024340000}"/>
    <cellStyle name="40% - 强调文字颜色 4 2 3 2 4 2 2" xfId="13302" xr:uid="{00000000-0005-0000-0000-000026340000}"/>
    <cellStyle name="40% - 强调文字颜色 4 2 3 2 4 2 2 2" xfId="30326" xr:uid="{00000000-0005-0000-0000-0000A6760000}"/>
    <cellStyle name="40% - 强调文字颜色 4 2 3 2 4 2 3" xfId="13304" xr:uid="{00000000-0005-0000-0000-000028340000}"/>
    <cellStyle name="40% - 强调文字颜色 4 2 3 2 4 2 3 2" xfId="30327" xr:uid="{00000000-0005-0000-0000-0000A7760000}"/>
    <cellStyle name="40% - 强调文字颜色 4 2 3 2 4 2 4" xfId="30328" xr:uid="{00000000-0005-0000-0000-0000A8760000}"/>
    <cellStyle name="40% - 强调文字颜色 4 2 3 2 4 3" xfId="13306" xr:uid="{00000000-0005-0000-0000-00002A340000}"/>
    <cellStyle name="40% - 强调文字颜色 4 2 3 2 4 3 2" xfId="13309" xr:uid="{00000000-0005-0000-0000-00002D340000}"/>
    <cellStyle name="40% - 强调文字颜色 4 2 3 2 4 3 3" xfId="30329" xr:uid="{00000000-0005-0000-0000-0000A9760000}"/>
    <cellStyle name="40% - 强调文字颜色 4 2 3 2 4 4" xfId="13311" xr:uid="{00000000-0005-0000-0000-00002F340000}"/>
    <cellStyle name="40% - 强调文字颜色 4 2 3 2 4 5" xfId="13313" xr:uid="{00000000-0005-0000-0000-000031340000}"/>
    <cellStyle name="40% - 强调文字颜色 4 2 3 2 4 6" xfId="30330" xr:uid="{00000000-0005-0000-0000-0000AA760000}"/>
    <cellStyle name="40% - 强调文字颜色 4 2 3 2 5" xfId="24693" xr:uid="{00000000-0005-0000-0000-0000A5600000}"/>
    <cellStyle name="40% - 强调文字颜色 4 2 3 2 5 2" xfId="13324" xr:uid="{00000000-0005-0000-0000-00003C340000}"/>
    <cellStyle name="40% - 强调文字颜色 4 2 3 2 5 2 2" xfId="13327" xr:uid="{00000000-0005-0000-0000-00003F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30" xr:uid="{00000000-0005-0000-0000-000042340000}"/>
    <cellStyle name="40% - 强调文字颜色 4 2 3 2 5 3 2" xfId="30274" xr:uid="{00000000-0005-0000-0000-000072760000}"/>
    <cellStyle name="40% - 强调文字颜色 4 2 3 2 5 3 2 2" xfId="15512" xr:uid="{00000000-0005-0000-0000-0000C83C0000}"/>
    <cellStyle name="40% - 强调文字颜色 4 2 3 2 5 3 3" xfId="30276" xr:uid="{00000000-0005-0000-0000-000074760000}"/>
    <cellStyle name="40% - 强调文字颜色 4 2 3 2 5 3 4" xfId="19562" xr:uid="{00000000-0005-0000-0000-00009A4C0000}"/>
    <cellStyle name="40% - 强调文字颜色 4 2 3 2 5 4" xfId="13332" xr:uid="{00000000-0005-0000-0000-000044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6" xr:uid="{00000000-0005-0000-0000-0000A8600000}"/>
    <cellStyle name="40% - 强调文字颜色 4 2 3 2 6 2" xfId="13340" xr:uid="{00000000-0005-0000-0000-00004C340000}"/>
    <cellStyle name="40% - 强调文字颜色 4 2 3 2 6 2 2" xfId="30338" xr:uid="{00000000-0005-0000-0000-0000B2760000}"/>
    <cellStyle name="40% - 强调文字颜色 4 2 3 2 6 2 2 2" xfId="28824" xr:uid="{00000000-0005-0000-0000-0000C8700000}"/>
    <cellStyle name="40% - 强调文字颜色 4 2 3 2 6 2 3" xfId="30340" xr:uid="{00000000-0005-0000-0000-0000B4760000}"/>
    <cellStyle name="40% - 强调文字颜色 4 2 3 2 6 2 4" xfId="30342" xr:uid="{00000000-0005-0000-0000-0000B6760000}"/>
    <cellStyle name="40% - 强调文字颜色 4 2 3 2 6 3" xfId="13343" xr:uid="{00000000-0005-0000-0000-00004F340000}"/>
    <cellStyle name="40% - 强调文字颜色 4 2 3 2 6 3 2" xfId="30343" xr:uid="{00000000-0005-0000-0000-0000B7760000}"/>
    <cellStyle name="40% - 强调文字颜色 4 2 3 2 6 3 3" xfId="30345" xr:uid="{00000000-0005-0000-0000-0000B9760000}"/>
    <cellStyle name="40% - 强调文字颜色 4 2 3 2 6 4" xfId="29685" xr:uid="{00000000-0005-0000-0000-000025740000}"/>
    <cellStyle name="40% - 强调文字颜色 4 2 3 2 6 4 2" xfId="30347" xr:uid="{00000000-0005-0000-0000-0000BB760000}"/>
    <cellStyle name="40% - 强调文字颜色 4 2 3 2 6 5" xfId="18827" xr:uid="{00000000-0005-0000-0000-0000BB490000}"/>
    <cellStyle name="40% - 强调文字颜色 4 2 3 2 6 6" xfId="8036" xr:uid="{00000000-0005-0000-0000-0000941F0000}"/>
    <cellStyle name="40% - 强调文字颜色 4 2 3 2 7" xfId="24699" xr:uid="{00000000-0005-0000-0000-0000AB600000}"/>
    <cellStyle name="40% - 强调文字颜色 4 2 3 2 7 2" xfId="13347" xr:uid="{00000000-0005-0000-0000-000053340000}"/>
    <cellStyle name="40% - 强调文字颜色 4 2 3 2 7 2 2" xfId="30349" xr:uid="{00000000-0005-0000-0000-0000BD760000}"/>
    <cellStyle name="40% - 强调文字颜色 4 2 3 2 7 2 3" xfId="30351" xr:uid="{00000000-0005-0000-0000-0000BF760000}"/>
    <cellStyle name="40% - 强调文字颜色 4 2 3 2 7 3" xfId="30353" xr:uid="{00000000-0005-0000-0000-0000C1760000}"/>
    <cellStyle name="40% - 强调文字颜色 4 2 3 2 7 3 2" xfId="30354" xr:uid="{00000000-0005-0000-0000-0000C2760000}"/>
    <cellStyle name="40% - 强调文字颜色 4 2 3 2 7 4" xfId="10169" xr:uid="{00000000-0005-0000-0000-0000E9270000}"/>
    <cellStyle name="40% - 强调文字颜色 4 2 3 2 7 5" xfId="10220" xr:uid="{00000000-0005-0000-0000-00001C280000}"/>
    <cellStyle name="40% - 强调文字颜色 4 2 3 2 8" xfId="3563" xr:uid="{00000000-0005-0000-0000-00001B0E0000}"/>
    <cellStyle name="40% - 强调文字颜色 4 2 3 2 8 2" xfId="2617" xr:uid="{00000000-0005-0000-0000-0000690A0000}"/>
    <cellStyle name="40% - 强调文字颜色 4 2 3 2 8 2 2" xfId="23057" xr:uid="{00000000-0005-0000-0000-0000415A0000}"/>
    <cellStyle name="40% - 强调文字颜色 4 2 3 2 8 2 3" xfId="23066" xr:uid="{00000000-0005-0000-0000-00004A5A0000}"/>
    <cellStyle name="40% - 强调文字颜色 4 2 3 2 8 3" xfId="4954" xr:uid="{00000000-0005-0000-0000-00008A130000}"/>
    <cellStyle name="40% - 强调文字颜色 4 2 3 2 8 3 2" xfId="23113" xr:uid="{00000000-0005-0000-0000-0000795A0000}"/>
    <cellStyle name="40% - 强调文字颜色 4 2 3 2 8 4" xfId="30355" xr:uid="{00000000-0005-0000-0000-0000C3760000}"/>
    <cellStyle name="40% - 强调文字颜色 4 2 3 2 8 5" xfId="30356" xr:uid="{00000000-0005-0000-0000-0000C4760000}"/>
    <cellStyle name="40% - 强调文字颜色 4 2 3 2 9" xfId="3570" xr:uid="{00000000-0005-0000-0000-0000220E0000}"/>
    <cellStyle name="40% - 强调文字颜色 4 2 3 2 9 2" xfId="30357" xr:uid="{00000000-0005-0000-0000-0000C5760000}"/>
    <cellStyle name="40% - 强调文字颜色 4 2 3 2 9 3" xfId="22021" xr:uid="{00000000-0005-0000-0000-000035560000}"/>
    <cellStyle name="40% - 强调文字颜色 4 2 3 3" xfId="8696" xr:uid="{00000000-0005-0000-0000-000028220000}"/>
    <cellStyle name="40% - 强调文字颜色 4 2 3 3 2" xfId="30358" xr:uid="{00000000-0005-0000-0000-0000C6760000}"/>
    <cellStyle name="40% - 强调文字颜色 4 2 3 3 2 2" xfId="13396" xr:uid="{00000000-0005-0000-0000-000084340000}"/>
    <cellStyle name="40% - 强调文字颜色 4 2 3 4" xfId="30359" xr:uid="{00000000-0005-0000-0000-0000C7760000}"/>
    <cellStyle name="40% - 强调文字颜色 4 2 3 4 2" xfId="30360" xr:uid="{00000000-0005-0000-0000-0000C8760000}"/>
    <cellStyle name="40% - 强调文字颜色 4 2 3 4 2 2" xfId="3326" xr:uid="{00000000-0005-0000-0000-00002E0D0000}"/>
    <cellStyle name="40% - 强调文字颜色 4 2 3 4 3" xfId="28839" xr:uid="{00000000-0005-0000-0000-0000D7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4" xr:uid="{00000000-0005-0000-0000-0000CC760000}"/>
    <cellStyle name="40% - 强调文字颜色 4 2 4" xfId="8699" xr:uid="{00000000-0005-0000-0000-00002B220000}"/>
    <cellStyle name="40% - 强调文字颜色 4 2 4 10" xfId="29640" xr:uid="{00000000-0005-0000-0000-0000F8730000}"/>
    <cellStyle name="40% - 强调文字颜色 4 2 4 10 2" xfId="30366" xr:uid="{00000000-0005-0000-0000-0000CE760000}"/>
    <cellStyle name="40% - 强调文字颜色 4 2 4 11" xfId="25347" xr:uid="{00000000-0005-0000-0000-000033630000}"/>
    <cellStyle name="40% - 强调文字颜色 4 2 4 11 2" xfId="30367" xr:uid="{00000000-0005-0000-0000-0000CF760000}"/>
    <cellStyle name="40% - 强调文字颜色 4 2 4 12" xfId="30368" xr:uid="{00000000-0005-0000-0000-0000D0760000}"/>
    <cellStyle name="40% - 强调文字颜色 4 2 4 12 2" xfId="30369" xr:uid="{00000000-0005-0000-0000-0000D1760000}"/>
    <cellStyle name="40% - 强调文字颜色 4 2 4 13" xfId="25530" xr:uid="{00000000-0005-0000-0000-0000EA630000}"/>
    <cellStyle name="40% - 强调文字颜色 4 2 4 13 2" xfId="30371" xr:uid="{00000000-0005-0000-0000-0000D3760000}"/>
    <cellStyle name="40% - 强调文字颜色 4 2 4 14" xfId="30374" xr:uid="{00000000-0005-0000-0000-0000D6760000}"/>
    <cellStyle name="40% - 强调文字颜色 4 2 4 15" xfId="30375" xr:uid="{00000000-0005-0000-0000-0000D7760000}"/>
    <cellStyle name="40% - 强调文字颜色 4 2 4 15 2" xfId="26647" xr:uid="{00000000-0005-0000-0000-000047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6" xr:uid="{00000000-0005-0000-0000-000010710000}"/>
    <cellStyle name="40% - 强调文字颜色 4 2 4 2 10 2" xfId="14619" xr:uid="{00000000-0005-0000-0000-00004B390000}"/>
    <cellStyle name="40% - 强调文字颜色 4 2 4 2 11" xfId="28898" xr:uid="{00000000-0005-0000-0000-000012710000}"/>
    <cellStyle name="40% - 强调文字颜色 4 2 4 2 11 2" xfId="30378" xr:uid="{00000000-0005-0000-0000-0000DA760000}"/>
    <cellStyle name="40% - 强调文字颜色 4 2 4 2 12" xfId="9833" xr:uid="{00000000-0005-0000-0000-000099260000}"/>
    <cellStyle name="40% - 强调文字颜色 4 2 4 2 12 2" xfId="9838" xr:uid="{00000000-0005-0000-0000-00009E260000}"/>
    <cellStyle name="40% - 强调文字颜色 4 2 4 2 13" xfId="9844" xr:uid="{00000000-0005-0000-0000-0000A4260000}"/>
    <cellStyle name="40% - 强调文字颜色 4 2 4 2 13 2" xfId="10715" xr:uid="{00000000-0005-0000-0000-00000B2A0000}"/>
    <cellStyle name="40% - 强调文字颜色 4 2 4 2 14" xfId="6303" xr:uid="{00000000-0005-0000-0000-0000CF180000}"/>
    <cellStyle name="40% - 强调文字颜色 4 2 4 2 15" xfId="6307" xr:uid="{00000000-0005-0000-0000-0000D3180000}"/>
    <cellStyle name="40% - 强调文字颜色 4 2 4 2 2" xfId="30379" xr:uid="{00000000-0005-0000-0000-0000DB760000}"/>
    <cellStyle name="40% - 强调文字颜色 4 2 4 2 2 2" xfId="26420" xr:uid="{00000000-0005-0000-0000-000064670000}"/>
    <cellStyle name="40% - 强调文字颜色 4 2 4 2 2 2 2" xfId="26423" xr:uid="{00000000-0005-0000-0000-000067670000}"/>
    <cellStyle name="40% - 强调文字颜色 4 2 4 2 2 2 2 2" xfId="26095" xr:uid="{00000000-0005-0000-0000-00001F660000}"/>
    <cellStyle name="40% - 强调文字颜色 4 2 4 2 2 2 2 2 2" xfId="26425" xr:uid="{00000000-0005-0000-0000-000069670000}"/>
    <cellStyle name="40% - 强调文字颜色 4 2 4 2 2 2 2 2 3" xfId="2418" xr:uid="{00000000-0005-0000-0000-0000A2090000}"/>
    <cellStyle name="40% - 强调文字颜色 4 2 4 2 2 2 2 3" xfId="26428" xr:uid="{00000000-0005-0000-0000-00006C670000}"/>
    <cellStyle name="40% - 强调文字颜色 4 2 4 2 2 2 2 3 2" xfId="30381" xr:uid="{00000000-0005-0000-0000-0000DD760000}"/>
    <cellStyle name="40% - 强调文字颜色 4 2 4 2 2 2 2 4" xfId="26431" xr:uid="{00000000-0005-0000-0000-00006F670000}"/>
    <cellStyle name="40% - 强调文字颜色 4 2 4 2 2 2 3" xfId="26434" xr:uid="{00000000-0005-0000-0000-000072670000}"/>
    <cellStyle name="40% - 强调文字颜色 4 2 4 2 2 2 3 2" xfId="26436" xr:uid="{00000000-0005-0000-0000-000074670000}"/>
    <cellStyle name="40% - 强调文字颜色 4 2 4 2 2 2 3 2 2" xfId="30382" xr:uid="{00000000-0005-0000-0000-0000DE760000}"/>
    <cellStyle name="40% - 强调文字颜色 4 2 4 2 2 2 3 2 3" xfId="30383" xr:uid="{00000000-0005-0000-0000-0000DF760000}"/>
    <cellStyle name="40% - 强调文字颜色 4 2 4 2 2 2 3 3" xfId="26438" xr:uid="{00000000-0005-0000-0000-000076670000}"/>
    <cellStyle name="40% - 强调文字颜色 4 2 4 2 2 2 3 4" xfId="30384" xr:uid="{00000000-0005-0000-0000-0000E0760000}"/>
    <cellStyle name="40% - 强调文字颜色 4 2 4 2 2 2 4" xfId="26441" xr:uid="{00000000-0005-0000-0000-000079670000}"/>
    <cellStyle name="40% - 强调文字颜色 4 2 4 2 2 2 4 2" xfId="26444" xr:uid="{00000000-0005-0000-0000-00007C670000}"/>
    <cellStyle name="40% - 强调文字颜色 4 2 4 2 2 2 4 2 2" xfId="30385" xr:uid="{00000000-0005-0000-0000-0000E1760000}"/>
    <cellStyle name="40% - 强调文字颜色 4 2 4 2 2 2 4 3" xfId="30386" xr:uid="{00000000-0005-0000-0000-0000E2760000}"/>
    <cellStyle name="40% - 强调文字颜色 4 2 4 2 2 2 5" xfId="26447" xr:uid="{00000000-0005-0000-0000-00007F670000}"/>
    <cellStyle name="40% - 强调文字颜色 4 2 4 2 2 2 5 2" xfId="30387" xr:uid="{00000000-0005-0000-0000-0000E3760000}"/>
    <cellStyle name="40% - 强调文字颜色 4 2 4 2 2 2 6" xfId="26449" xr:uid="{00000000-0005-0000-0000-000081670000}"/>
    <cellStyle name="40% - 强调文字颜色 4 2 4 2 2 2 6 2" xfId="30388" xr:uid="{00000000-0005-0000-0000-0000E4760000}"/>
    <cellStyle name="40% - 强调文字颜色 4 2 4 2 2 2 7" xfId="30389" xr:uid="{00000000-0005-0000-0000-0000E5760000}"/>
    <cellStyle name="40% - 强调文字颜色 4 2 4 2 2 3" xfId="26452" xr:uid="{00000000-0005-0000-0000-000084670000}"/>
    <cellStyle name="40% - 强调文字颜色 4 2 4 2 2 3 2" xfId="11104" xr:uid="{00000000-0005-0000-0000-0000902B0000}"/>
    <cellStyle name="40% - 强调文字颜色 4 2 4 2 2 3 2 2" xfId="26455" xr:uid="{00000000-0005-0000-0000-000087670000}"/>
    <cellStyle name="40% - 强调文字颜色 4 2 4 2 2 3 2 3" xfId="26457" xr:uid="{00000000-0005-0000-0000-000089670000}"/>
    <cellStyle name="40% - 强调文字颜色 4 2 4 2 2 3 3" xfId="26459" xr:uid="{00000000-0005-0000-0000-00008B670000}"/>
    <cellStyle name="40% - 强调文字颜色 4 2 4 2 2 4" xfId="26464" xr:uid="{00000000-0005-0000-0000-000090670000}"/>
    <cellStyle name="40% - 强调文字颜色 4 2 4 2 2 5" xfId="20423" xr:uid="{00000000-0005-0000-0000-0000F7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2" xr:uid="{00000000-0005-0000-0000-0000686F0000}"/>
    <cellStyle name="40% - 强调文字颜色 4 2 4 2 3 2 2 2 2" xfId="24568" xr:uid="{00000000-0005-0000-0000-000028600000}"/>
    <cellStyle name="40% - 强调文字颜色 4 2 4 2 3 2 2 3" xfId="30396" xr:uid="{00000000-0005-0000-0000-0000EC760000}"/>
    <cellStyle name="40% - 强调文字颜色 4 2 4 2 3 2 3" xfId="30398" xr:uid="{00000000-0005-0000-0000-0000EE760000}"/>
    <cellStyle name="40% - 强调文字颜色 4 2 4 2 3 2 3 2" xfId="30400" xr:uid="{00000000-0005-0000-0000-0000F0760000}"/>
    <cellStyle name="40% - 强调文字颜色 4 2 4 2 3 2 4" xfId="29352" xr:uid="{00000000-0005-0000-0000-0000D8720000}"/>
    <cellStyle name="40% - 强调文字颜色 4 2 4 2 3 2 4 2" xfId="29355" xr:uid="{00000000-0005-0000-0000-0000DB720000}"/>
    <cellStyle name="40% - 强调文字颜色 4 2 4 2 3 2 5" xfId="29358" xr:uid="{00000000-0005-0000-0000-0000DE720000}"/>
    <cellStyle name="40% - 强调文字颜色 4 2 4 2 3 3" xfId="30403" xr:uid="{00000000-0005-0000-0000-0000F3760000}"/>
    <cellStyle name="40% - 强调文字颜色 4 2 4 2 3 3 2" xfId="3457" xr:uid="{00000000-0005-0000-0000-0000B10D0000}"/>
    <cellStyle name="40% - 强调文字颜色 4 2 4 2 3 3 2 2" xfId="440" xr:uid="{00000000-0005-0000-0000-0000E8010000}"/>
    <cellStyle name="40% - 强调文字颜色 4 2 4 2 3 3 2 3" xfId="30405" xr:uid="{00000000-0005-0000-0000-0000F5760000}"/>
    <cellStyle name="40% - 强调文字颜色 4 2 4 2 3 3 3" xfId="3464" xr:uid="{00000000-0005-0000-0000-0000B80D0000}"/>
    <cellStyle name="40% - 强调文字颜色 4 2 4 2 3 3 3 2" xfId="461" xr:uid="{00000000-0005-0000-0000-0000FD010000}"/>
    <cellStyle name="40% - 强调文字颜色 4 2 4 2 3 3 4" xfId="3469" xr:uid="{00000000-0005-0000-0000-0000BD0D0000}"/>
    <cellStyle name="40% - 强调文字颜色 4 2 4 2 3 4" xfId="30407" xr:uid="{00000000-0005-0000-0000-0000F7760000}"/>
    <cellStyle name="40% - 强调文字颜色 4 2 4 2 3 4 2" xfId="30409" xr:uid="{00000000-0005-0000-0000-0000F9760000}"/>
    <cellStyle name="40% - 强调文字颜色 4 2 4 2 3 4 2 2" xfId="28508" xr:uid="{00000000-0005-0000-0000-00008C6F0000}"/>
    <cellStyle name="40% - 强调文字颜色 4 2 4 2 3 4 3" xfId="30412" xr:uid="{00000000-0005-0000-0000-0000FC760000}"/>
    <cellStyle name="40% - 强调文字颜色 4 2 4 2 3 5" xfId="20435" xr:uid="{00000000-0005-0000-0000-000003500000}"/>
    <cellStyle name="40% - 强调文字颜色 4 2 4 2 3 5 2" xfId="20438" xr:uid="{00000000-0005-0000-0000-000006500000}"/>
    <cellStyle name="40% - 强调文字颜色 4 2 4 2 3 5 3" xfId="30415" xr:uid="{00000000-0005-0000-0000-0000FF760000}"/>
    <cellStyle name="40% - 强调文字颜色 4 2 4 2 3 6" xfId="20442" xr:uid="{00000000-0005-0000-0000-00000A500000}"/>
    <cellStyle name="40% - 强调文字颜色 4 2 4 2 3 6 2" xfId="30418" xr:uid="{00000000-0005-0000-0000-000002770000}"/>
    <cellStyle name="40% - 强调文字颜色 4 2 4 2 3 7" xfId="30422" xr:uid="{00000000-0005-0000-0000-000006770000}"/>
    <cellStyle name="40% - 强调文字颜色 4 2 4 2 3 8" xfId="30425" xr:uid="{00000000-0005-0000-0000-000009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7" xr:uid="{00000000-0005-0000-0000-0000FB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6" xr:uid="{00000000-0005-0000-0000-00000C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20" xr:uid="{00000000-0005-0000-0000-0000C0600000}"/>
    <cellStyle name="40% - 强调文字颜色 4 2 4 2 5 2" xfId="24724" xr:uid="{00000000-0005-0000-0000-0000C4600000}"/>
    <cellStyle name="40% - 强调文字颜色 4 2 4 2 5 2 2" xfId="30437" xr:uid="{00000000-0005-0000-0000-000015770000}"/>
    <cellStyle name="40% - 强调文字颜色 4 2 4 2 5 2 3" xfId="30438" xr:uid="{00000000-0005-0000-0000-000016770000}"/>
    <cellStyle name="40% - 强调文字颜色 4 2 4 2 5 3" xfId="14947" xr:uid="{00000000-0005-0000-0000-0000933A0000}"/>
    <cellStyle name="40% - 强调文字颜色 4 2 4 2 5 3 2" xfId="30439" xr:uid="{00000000-0005-0000-0000-000017770000}"/>
    <cellStyle name="40% - 强调文字颜色 4 2 4 2 5 3 3" xfId="30441" xr:uid="{00000000-0005-0000-0000-000019770000}"/>
    <cellStyle name="40% - 强调文字颜色 4 2 4 2 5 4" xfId="14950" xr:uid="{00000000-0005-0000-0000-000096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7" xr:uid="{00000000-0005-0000-0000-0000C7600000}"/>
    <cellStyle name="40% - 强调文字颜色 4 2 4 2 6 2" xfId="30447" xr:uid="{00000000-0005-0000-0000-00001F770000}"/>
    <cellStyle name="40% - 强调文字颜色 4 2 4 2 6 2 2" xfId="30448" xr:uid="{00000000-0005-0000-0000-000020770000}"/>
    <cellStyle name="40% - 强调文字颜色 4 2 4 2 6 2 3" xfId="30450" xr:uid="{00000000-0005-0000-0000-000022770000}"/>
    <cellStyle name="40% - 强调文字颜色 4 2 4 2 6 3" xfId="14954" xr:uid="{00000000-0005-0000-0000-00009A3A0000}"/>
    <cellStyle name="40% - 强调文字颜色 4 2 4 2 6 3 2" xfId="30452" xr:uid="{00000000-0005-0000-0000-000024770000}"/>
    <cellStyle name="40% - 强调文字颜色 4 2 4 2 6 4" xfId="30454" xr:uid="{00000000-0005-0000-0000-000026770000}"/>
    <cellStyle name="40% - 强调文字颜色 4 2 4 2 6 5" xfId="30455" xr:uid="{00000000-0005-0000-0000-000027770000}"/>
    <cellStyle name="40% - 强调文字颜色 4 2 4 2 7" xfId="24730" xr:uid="{00000000-0005-0000-0000-0000CA600000}"/>
    <cellStyle name="40% - 强调文字颜色 4 2 4 2 7 2" xfId="30457" xr:uid="{00000000-0005-0000-0000-000029770000}"/>
    <cellStyle name="40% - 强调文字颜色 4 2 4 2 7 2 2" xfId="30461" xr:uid="{00000000-0005-0000-0000-00002D770000}"/>
    <cellStyle name="40% - 强调文字颜色 4 2 4 2 7 2 3" xfId="22081" xr:uid="{00000000-0005-0000-0000-000071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9" xr:uid="{00000000-0005-0000-0000-0000BF150000}"/>
    <cellStyle name="40% - 强调文字颜色 4 2 4 2 8 2" xfId="30467" xr:uid="{00000000-0005-0000-0000-000033770000}"/>
    <cellStyle name="40% - 强调文字颜色 4 2 4 2 8 3" xfId="30469" xr:uid="{00000000-0005-0000-0000-000035770000}"/>
    <cellStyle name="40% - 强调文字颜色 4 2 4 2 9" xfId="5520" xr:uid="{00000000-0005-0000-0000-0000C0150000}"/>
    <cellStyle name="40% - 强调文字颜色 4 2 4 2 9 2" xfId="30471" xr:uid="{00000000-0005-0000-0000-000037770000}"/>
    <cellStyle name="40% - 强调文字颜色 4 2 4 3" xfId="30473" xr:uid="{00000000-0005-0000-0000-000039770000}"/>
    <cellStyle name="40% - 强调文字颜色 4 2 4 3 2" xfId="30475" xr:uid="{00000000-0005-0000-0000-00003B770000}"/>
    <cellStyle name="40% - 强调文字颜色 4 2 4 3 2 2" xfId="4220" xr:uid="{00000000-0005-0000-0000-0000AC100000}"/>
    <cellStyle name="40% - 强调文字颜色 4 2 4 3 2 2 2" xfId="4226" xr:uid="{00000000-0005-0000-0000-0000B2100000}"/>
    <cellStyle name="40% - 强调文字颜色 4 2 4 3 2 2 2 2" xfId="12332" xr:uid="{00000000-0005-0000-0000-00005C300000}"/>
    <cellStyle name="40% - 强调文字颜色 4 2 4 3 2 2 2 3" xfId="26568" xr:uid="{00000000-0005-0000-0000-0000F8670000}"/>
    <cellStyle name="40% - 强调文字颜色 4 2 4 3 2 2 3" xfId="4232" xr:uid="{00000000-0005-0000-0000-0000B8100000}"/>
    <cellStyle name="40% - 强调文字颜色 4 2 4 3 2 2 3 2" xfId="12337" xr:uid="{00000000-0005-0000-0000-000061300000}"/>
    <cellStyle name="40% - 强调文字颜色 4 2 4 3 2 2 4" xfId="12341" xr:uid="{00000000-0005-0000-0000-000065300000}"/>
    <cellStyle name="40% - 强调文字颜色 4 2 4 3 2 3" xfId="4238" xr:uid="{00000000-0005-0000-0000-0000BE100000}"/>
    <cellStyle name="40% - 强调文字颜色 4 2 4 3 2 3 2" xfId="26570" xr:uid="{00000000-0005-0000-0000-0000FA670000}"/>
    <cellStyle name="40% - 强调文字颜色 4 2 4 3 2 3 2 2" xfId="23073" xr:uid="{00000000-0005-0000-0000-0000515A0000}"/>
    <cellStyle name="40% - 强调文字颜色 4 2 4 3 2 3 2 3" xfId="26572" xr:uid="{00000000-0005-0000-0000-0000FC670000}"/>
    <cellStyle name="40% - 强调文字颜色 4 2 4 3 2 3 3" xfId="26574" xr:uid="{00000000-0005-0000-0000-0000FE670000}"/>
    <cellStyle name="40% - 强调文字颜色 4 2 4 3 2 3 4" xfId="26576" xr:uid="{00000000-0005-0000-0000-000000680000}"/>
    <cellStyle name="40% - 强调文字颜色 4 2 4 3 2 4" xfId="4245" xr:uid="{00000000-0005-0000-0000-0000C5100000}"/>
    <cellStyle name="40% - 强调文字颜色 4 2 4 3 2 4 2" xfId="26578" xr:uid="{00000000-0005-0000-0000-000002680000}"/>
    <cellStyle name="40% - 强调文字颜色 4 2 4 3 2 4 2 2" xfId="23078" xr:uid="{00000000-0005-0000-0000-0000565A0000}"/>
    <cellStyle name="40% - 强调文字颜色 4 2 4 3 2 4 3" xfId="26580" xr:uid="{00000000-0005-0000-0000-000004680000}"/>
    <cellStyle name="40% - 强调文字颜色 4 2 4 3 2 5" xfId="26582" xr:uid="{00000000-0005-0000-0000-000006680000}"/>
    <cellStyle name="40% - 强调文字颜色 4 2 4 3 2 5 2" xfId="26584" xr:uid="{00000000-0005-0000-0000-000008680000}"/>
    <cellStyle name="40% - 强调文字颜色 4 2 4 3 2 6" xfId="30476" xr:uid="{00000000-0005-0000-0000-00003C770000}"/>
    <cellStyle name="40% - 强调文字颜色 4 2 4 3 2 6 2" xfId="30478" xr:uid="{00000000-0005-0000-0000-00003E770000}"/>
    <cellStyle name="40% - 强调文字颜色 4 2 4 3 2 7" xfId="30479" xr:uid="{00000000-0005-0000-0000-00003F770000}"/>
    <cellStyle name="40% - 强调文字颜色 4 2 4 3 3" xfId="30481" xr:uid="{00000000-0005-0000-0000-000041770000}"/>
    <cellStyle name="40% - 强调文字颜色 4 2 4 3 3 2" xfId="26639" xr:uid="{00000000-0005-0000-0000-00003F680000}"/>
    <cellStyle name="40% - 强调文字颜色 4 2 4 3 3 2 2" xfId="4952" xr:uid="{00000000-0005-0000-0000-000088130000}"/>
    <cellStyle name="40% - 强调文字颜色 4 2 4 3 3 2 2 2" xfId="4960" xr:uid="{00000000-0005-0000-0000-000090130000}"/>
    <cellStyle name="40% - 强调文字颜色 4 2 4 3 3 2 2 3" xfId="21246" xr:uid="{00000000-0005-0000-0000-00002E530000}"/>
    <cellStyle name="40% - 强调文字颜色 4 2 4 3 3 2 3" xfId="4962" xr:uid="{00000000-0005-0000-0000-000092130000}"/>
    <cellStyle name="40% - 强调文字颜色 4 2 4 3 3 2 4" xfId="4970" xr:uid="{00000000-0005-0000-0000-00009A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4" xr:uid="{00000000-0005-0000-0000-00004E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6" xr:uid="{00000000-0005-0000-0000-0000D0600000}"/>
    <cellStyle name="40% - 强调文字颜色 4 2 4 3 6" xfId="24739" xr:uid="{00000000-0005-0000-0000-0000D3600000}"/>
    <cellStyle name="40% - 强调文字颜色 4 2 4 4" xfId="30500" xr:uid="{00000000-0005-0000-0000-000054770000}"/>
    <cellStyle name="40% - 强调文字颜色 4 2 4 4 2" xfId="30502" xr:uid="{00000000-0005-0000-0000-000056770000}"/>
    <cellStyle name="40% - 强调文字颜色 4 2 4 4 2 2" xfId="30503" xr:uid="{00000000-0005-0000-0000-000057770000}"/>
    <cellStyle name="40% - 强调文字颜色 4 2 4 4 2 2 2" xfId="11664" xr:uid="{00000000-0005-0000-0000-0000C0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7" xr:uid="{00000000-0005-0000-0000-000013240000}"/>
    <cellStyle name="40% - 强调文字颜色 4 2 4 4 3 3" xfId="9190" xr:uid="{00000000-0005-0000-0000-000016240000}"/>
    <cellStyle name="40% - 强调文字颜色 4 2 4 4 4" xfId="30508" xr:uid="{00000000-0005-0000-0000-00005C770000}"/>
    <cellStyle name="40% - 强调文字颜色 4 2 4 4 5" xfId="24744" xr:uid="{00000000-0005-0000-0000-0000D8600000}"/>
    <cellStyle name="40% - 强调文字颜色 4 2 4 4 6" xfId="28234" xr:uid="{00000000-0005-0000-0000-00007A6E0000}"/>
    <cellStyle name="40% - 强调文字颜色 4 2 4 5" xfId="30509" xr:uid="{00000000-0005-0000-0000-00005D770000}"/>
    <cellStyle name="40% - 强调文字颜色 4 2 4 5 2" xfId="30511" xr:uid="{00000000-0005-0000-0000-00005F770000}"/>
    <cellStyle name="40% - 强调文字颜色 4 2 4 5 2 2" xfId="2425" xr:uid="{00000000-0005-0000-0000-0000A9090000}"/>
    <cellStyle name="40% - 强调文字颜色 4 2 4 5 2 2 2" xfId="8299" xr:uid="{00000000-0005-0000-0000-00009B200000}"/>
    <cellStyle name="40% - 强调文字颜色 4 2 4 5 2 3" xfId="20233" xr:uid="{00000000-0005-0000-0000-0000394F0000}"/>
    <cellStyle name="40% - 强调文字颜色 4 2 4 5 2 4" xfId="20239" xr:uid="{00000000-0005-0000-0000-00003F4F0000}"/>
    <cellStyle name="40% - 强调文字颜色 4 2 4 5 3" xfId="16755" xr:uid="{00000000-0005-0000-0000-0000A3410000}"/>
    <cellStyle name="40% - 强调文字颜色 4 2 4 5 3 2" xfId="16758" xr:uid="{00000000-0005-0000-0000-0000A6410000}"/>
    <cellStyle name="40% - 强调文字颜色 4 2 4 5 3 2 2" xfId="16761" xr:uid="{00000000-0005-0000-0000-0000A9410000}"/>
    <cellStyle name="40% - 强调文字颜色 4 2 4 5 3 3" xfId="16764" xr:uid="{00000000-0005-0000-0000-0000AC410000}"/>
    <cellStyle name="40% - 强调文字颜色 4 2 4 5 3 4" xfId="16768" xr:uid="{00000000-0005-0000-0000-0000B0410000}"/>
    <cellStyle name="40% - 强调文字颜色 4 2 4 5 4" xfId="16773" xr:uid="{00000000-0005-0000-0000-0000B5410000}"/>
    <cellStyle name="40% - 强调文字颜色 4 2 4 5 4 2" xfId="16776" xr:uid="{00000000-0005-0000-0000-0000B8410000}"/>
    <cellStyle name="40% - 强调文字颜色 4 2 4 5 5" xfId="16786" xr:uid="{00000000-0005-0000-0000-0000C2410000}"/>
    <cellStyle name="40% - 强调文字颜色 4 2 4 5 6" xfId="16792" xr:uid="{00000000-0005-0000-0000-0000C8410000}"/>
    <cellStyle name="40% - 强调文字颜色 4 2 4 6" xfId="30512" xr:uid="{00000000-0005-0000-0000-000060770000}"/>
    <cellStyle name="40% - 强调文字颜色 4 2 4 6 2" xfId="11792" xr:uid="{00000000-0005-0000-0000-0000402E0000}"/>
    <cellStyle name="40% - 强调文字颜色 4 2 4 6 2 2" xfId="10442" xr:uid="{00000000-0005-0000-0000-0000FA280000}"/>
    <cellStyle name="40% - 强调文字颜色 4 2 4 6 2 2 2" xfId="30513" xr:uid="{00000000-0005-0000-0000-000061770000}"/>
    <cellStyle name="40% - 强调文字颜色 4 2 4 6 2 3" xfId="10444" xr:uid="{00000000-0005-0000-0000-0000FC280000}"/>
    <cellStyle name="40% - 强调文字颜色 4 2 4 6 2 4" xfId="30514" xr:uid="{00000000-0005-0000-0000-000062770000}"/>
    <cellStyle name="40% - 强调文字颜色 4 2 4 6 3" xfId="11794" xr:uid="{00000000-0005-0000-0000-0000422E0000}"/>
    <cellStyle name="40% - 强调文字颜色 4 2 4 6 3 2" xfId="10479" xr:uid="{00000000-0005-0000-0000-00001F290000}"/>
    <cellStyle name="40% - 强调文字颜色 4 2 4 6 3 3" xfId="10481" xr:uid="{00000000-0005-0000-0000-000021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4" xr:uid="{00000000-0005-0000-0000-000084320000}"/>
    <cellStyle name="40% - 强调文字颜色 4 2 4 7 2 3" xfId="26799" xr:uid="{00000000-0005-0000-0000-0000DF680000}"/>
    <cellStyle name="40% - 强调文字颜色 4 2 4 7 3" xfId="16796" xr:uid="{00000000-0005-0000-0000-0000CC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50" xr:uid="{00000000-0005-0000-0000-0000BE760000}"/>
    <cellStyle name="40% - 强调文字颜色 4 2 4 8 5" xfId="30352" xr:uid="{00000000-0005-0000-0000-0000C0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7" xr:uid="{00000000-0005-0000-0000-000033220000}"/>
    <cellStyle name="40% - 强调文字颜色 4 2 5 2" xfId="23209" xr:uid="{00000000-0005-0000-0000-0000D95A0000}"/>
    <cellStyle name="40% - 强调文字颜色 4 2 5 2 2" xfId="30531" xr:uid="{00000000-0005-0000-0000-000073770000}"/>
    <cellStyle name="40% - 强调文字颜色 4 2 5 2 2 2" xfId="927" xr:uid="{00000000-0005-0000-0000-0000CF030000}"/>
    <cellStyle name="40% - 强调文字颜色 4 2 5 2 2 2 2" xfId="931" xr:uid="{00000000-0005-0000-0000-0000D3030000}"/>
    <cellStyle name="40% - 强调文字颜色 4 2 5 2 2 2 3" xfId="11181" xr:uid="{00000000-0005-0000-0000-0000DD2B0000}"/>
    <cellStyle name="40% - 强调文字颜色 4 2 5 2 2 3" xfId="935" xr:uid="{00000000-0005-0000-0000-0000D7030000}"/>
    <cellStyle name="40% - 强调文字颜色 4 2 5 2 2 4" xfId="940" xr:uid="{00000000-0005-0000-0000-0000DC030000}"/>
    <cellStyle name="40% - 强调文字颜色 4 2 5 2 2 5" xfId="20474" xr:uid="{00000000-0005-0000-0000-00002A500000}"/>
    <cellStyle name="40% - 强调文字颜色 4 2 5 2 3" xfId="30533" xr:uid="{00000000-0005-0000-0000-000075770000}"/>
    <cellStyle name="40% - 强调文字颜色 4 2 5 2 3 2" xfId="26930" xr:uid="{00000000-0005-0000-0000-000062690000}"/>
    <cellStyle name="40% - 强调文字颜色 4 2 5 2 3 2 2" xfId="11307" xr:uid="{00000000-0005-0000-0000-00005B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8" xr:uid="{00000000-0005-0000-0000-00006A690000}"/>
    <cellStyle name="40% - 强调文字颜色 4 2 5 2 5" xfId="24751" xr:uid="{00000000-0005-0000-0000-0000DF600000}"/>
    <cellStyle name="40% - 强调文字颜色 4 2 5 3" xfId="30538" xr:uid="{00000000-0005-0000-0000-00007A770000}"/>
    <cellStyle name="40% - 强调文字颜色 4 2 5 3 2" xfId="18288" xr:uid="{00000000-0005-0000-0000-0000A0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800" xr:uid="{00000000-0005-0000-0000-0000D0410000}"/>
    <cellStyle name="40% - 强调文字颜色 4 2 5 6" xfId="30545" xr:uid="{00000000-0005-0000-0000-000081770000}"/>
    <cellStyle name="40% - 强调文字颜色 4 2 5 6 2" xfId="30546" xr:uid="{00000000-0005-0000-0000-000082770000}"/>
    <cellStyle name="40% - 强调文字颜色 4 2 6" xfId="26841" xr:uid="{00000000-0005-0000-0000-000009690000}"/>
    <cellStyle name="40% - 强调文字颜色 4 2 6 2" xfId="18210" xr:uid="{00000000-0005-0000-0000-000052470000}"/>
    <cellStyle name="40% - 强调文字颜色 4 2 6 2 2" xfId="18212" xr:uid="{00000000-0005-0000-0000-000054470000}"/>
    <cellStyle name="40% - 强调文字颜色 4 2 6 2 2 2" xfId="13474" xr:uid="{00000000-0005-0000-0000-0000D2340000}"/>
    <cellStyle name="40% - 强调文字颜色 4 2 6 2 2 3" xfId="13476" xr:uid="{00000000-0005-0000-0000-0000D4340000}"/>
    <cellStyle name="40% - 强调文字颜色 4 2 6 2 3" xfId="9162" xr:uid="{00000000-0005-0000-0000-0000FA230000}"/>
    <cellStyle name="40% - 强调文字颜色 4 2 6 2 3 2" xfId="13487" xr:uid="{00000000-0005-0000-0000-0000DF340000}"/>
    <cellStyle name="40% - 强调文字颜色 4 2 6 2 3 2 2" xfId="27052" xr:uid="{00000000-0005-0000-0000-0000DC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4" xr:uid="{00000000-0005-0000-0000-000056470000}"/>
    <cellStyle name="40% - 强调文字颜色 4 2 6 3 2" xfId="30548" xr:uid="{00000000-0005-0000-0000-000084770000}"/>
    <cellStyle name="40% - 强调文字颜色 4 2 6 3 2 2" xfId="27113" xr:uid="{00000000-0005-0000-0000-0000196A0000}"/>
    <cellStyle name="40% - 强调文字颜色 4 2 6 3 2 3" xfId="27116" xr:uid="{00000000-0005-0000-0000-00001C6A0000}"/>
    <cellStyle name="40% - 强调文字颜色 4 2 6 4" xfId="18216" xr:uid="{00000000-0005-0000-0000-000058470000}"/>
    <cellStyle name="40% - 强调文字颜色 4 2 6 4 2" xfId="18218" xr:uid="{00000000-0005-0000-0000-00005A470000}"/>
    <cellStyle name="40% - 强调文字颜色 4 2 6 4 2 2" xfId="30549" xr:uid="{00000000-0005-0000-0000-000085770000}"/>
    <cellStyle name="40% - 强调文字颜色 4 2 6 4 3" xfId="9166" xr:uid="{00000000-0005-0000-0000-0000FE230000}"/>
    <cellStyle name="40% - 强调文字颜色 4 2 6 5" xfId="18220" xr:uid="{00000000-0005-0000-0000-00005C470000}"/>
    <cellStyle name="40% - 强调文字颜色 4 2 6 6" xfId="18222" xr:uid="{00000000-0005-0000-0000-00005E470000}"/>
    <cellStyle name="40% - 强调文字颜色 4 2 6 6 2" xfId="30550" xr:uid="{00000000-0005-0000-0000-000086770000}"/>
    <cellStyle name="40% - 强调文字颜色 4 2 7" xfId="16433" xr:uid="{00000000-0005-0000-0000-000061400000}"/>
    <cellStyle name="40% - 强调文字颜色 4 2 7 2" xfId="5389" xr:uid="{00000000-0005-0000-0000-00003D150000}"/>
    <cellStyle name="40% - 强调文字颜色 4 2 7 2 2" xfId="20593" xr:uid="{00000000-0005-0000-0000-0000A1500000}"/>
    <cellStyle name="40% - 强调文字颜色 4 2 7 2 2 2" xfId="13541" xr:uid="{00000000-0005-0000-0000-000015350000}"/>
    <cellStyle name="40% - 强调文字颜色 4 2 7 2 2 2 2" xfId="20595" xr:uid="{00000000-0005-0000-0000-0000A3500000}"/>
    <cellStyle name="40% - 强调文字颜色 4 2 7 2 2 2 2 2" xfId="30551" xr:uid="{00000000-0005-0000-0000-000087770000}"/>
    <cellStyle name="40% - 强调文字颜色 4 2 7 2 2 2 2 3" xfId="30553" xr:uid="{00000000-0005-0000-0000-000089770000}"/>
    <cellStyle name="40% - 强调文字颜色 4 2 7 2 2 2 3" xfId="20598" xr:uid="{00000000-0005-0000-0000-0000A6500000}"/>
    <cellStyle name="40% - 强调文字颜色 4 2 7 2 2 2 4" xfId="30555" xr:uid="{00000000-0005-0000-0000-00008B770000}"/>
    <cellStyle name="40% - 强调文字颜色 4 2 7 2 2 3" xfId="13544" xr:uid="{00000000-0005-0000-0000-000018350000}"/>
    <cellStyle name="40% - 强调文字颜色 4 2 7 2 2 3 2" xfId="30558" xr:uid="{00000000-0005-0000-0000-00008E770000}"/>
    <cellStyle name="40% - 强调文字颜色 4 2 7 2 2 3 2 2" xfId="30562" xr:uid="{00000000-0005-0000-0000-000092770000}"/>
    <cellStyle name="40% - 强调文字颜色 4 2 7 2 2 3 2 3" xfId="30566" xr:uid="{00000000-0005-0000-0000-000096770000}"/>
    <cellStyle name="40% - 强调文字颜色 4 2 7 2 2 3 3" xfId="30568" xr:uid="{00000000-0005-0000-0000-000098770000}"/>
    <cellStyle name="40% - 强调文字颜色 4 2 7 2 2 3 4" xfId="30572" xr:uid="{00000000-0005-0000-0000-00009C770000}"/>
    <cellStyle name="40% - 强调文字颜色 4 2 7 2 2 4" xfId="20602" xr:uid="{00000000-0005-0000-0000-0000AA500000}"/>
    <cellStyle name="40% - 强调文字颜色 4 2 7 2 2 4 2" xfId="30576" xr:uid="{00000000-0005-0000-0000-0000A0770000}"/>
    <cellStyle name="40% - 强调文字颜色 4 2 7 2 2 4 2 2" xfId="30578" xr:uid="{00000000-0005-0000-0000-0000A2770000}"/>
    <cellStyle name="40% - 强调文字颜色 4 2 7 2 2 4 3" xfId="30580" xr:uid="{00000000-0005-0000-0000-0000A4770000}"/>
    <cellStyle name="40% - 强调文字颜色 4 2 7 2 2 5" xfId="28936" xr:uid="{00000000-0005-0000-0000-000038710000}"/>
    <cellStyle name="40% - 强调文字颜色 4 2 7 2 2 5 2" xfId="30582" xr:uid="{00000000-0005-0000-0000-0000A6770000}"/>
    <cellStyle name="40% - 强调文字颜色 4 2 7 2 2 6" xfId="30585" xr:uid="{00000000-0005-0000-0000-0000A9770000}"/>
    <cellStyle name="40% - 强调文字颜色 4 2 7 2 2 7" xfId="30587" xr:uid="{00000000-0005-0000-0000-0000AB770000}"/>
    <cellStyle name="40% - 强调文字颜色 4 2 7 2 3" xfId="20604" xr:uid="{00000000-0005-0000-0000-0000AC500000}"/>
    <cellStyle name="40% - 强调文字颜色 4 2 7 2 4" xfId="20607" xr:uid="{00000000-0005-0000-0000-0000AF500000}"/>
    <cellStyle name="40% - 强调文字颜色 4 2 7 3" xfId="5391" xr:uid="{00000000-0005-0000-0000-00003F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9" xr:uid="{00000000-0005-0000-0000-000007550000}"/>
    <cellStyle name="40% - 强调文字颜色 4 2 7 3 2 4" xfId="28941" xr:uid="{00000000-0005-0000-0000-00003D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5" xr:uid="{00000000-0005-0000-0000-000041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20" xr:uid="{00000000-0005-0000-0000-000070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3" xr:uid="{00000000-0005-0000-0000-00000B690000}"/>
    <cellStyle name="40% - 强调文字颜色 4 2 8 2" xfId="5396" xr:uid="{00000000-0005-0000-0000-000044150000}"/>
    <cellStyle name="40% - 强调文字颜色 4 2 8 2 2" xfId="30602" xr:uid="{00000000-0005-0000-0000-0000BA770000}"/>
    <cellStyle name="40% - 强调文字颜色 4 2 8 2 2 2" xfId="6658" xr:uid="{00000000-0005-0000-0000-0000321A0000}"/>
    <cellStyle name="40% - 强调文字颜色 4 2 8 2 2 2 2" xfId="30603" xr:uid="{00000000-0005-0000-0000-0000BB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2" xr:uid="{00000000-0005-0000-0000-000046320000}"/>
    <cellStyle name="40% - 强调文字颜色 4 2 8 2 3 2" xfId="30607" xr:uid="{00000000-0005-0000-0000-0000BF770000}"/>
    <cellStyle name="40% - 强调文字颜色 4 2 8 2 3 2 2" xfId="30609" xr:uid="{00000000-0005-0000-0000-0000C1770000}"/>
    <cellStyle name="40% - 强调文字颜色 4 2 8 2 3 2 3" xfId="30612" xr:uid="{00000000-0005-0000-0000-0000C4770000}"/>
    <cellStyle name="40% - 强调文字颜色 4 2 8 2 3 3" xfId="30614" xr:uid="{00000000-0005-0000-0000-0000C6770000}"/>
    <cellStyle name="40% - 强调文字颜色 4 2 8 2 3 4" xfId="30616" xr:uid="{00000000-0005-0000-0000-0000C8770000}"/>
    <cellStyle name="40% - 强调文字颜色 4 2 8 2 4" xfId="12824" xr:uid="{00000000-0005-0000-0000-000048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497" xr:uid="{00000000-0005-0000-0000-000009060000}"/>
    <cellStyle name="40% - 强调文字颜色 4 2 8 3" xfId="5399" xr:uid="{00000000-0005-0000-0000-000047150000}"/>
    <cellStyle name="40% - 强调文字颜色 4 2 8 3 2" xfId="30623" xr:uid="{00000000-0005-0000-0000-0000CF770000}"/>
    <cellStyle name="40% - 强调文字颜色 4 2 8 3 2 2" xfId="10162" xr:uid="{00000000-0005-0000-0000-0000E2270000}"/>
    <cellStyle name="40% - 强调文字颜色 4 2 8 3 2 2 2" xfId="24158" xr:uid="{00000000-0005-0000-0000-00008E5E0000}"/>
    <cellStyle name="40% - 强调文字颜色 4 2 8 3 2 2 3" xfId="20886" xr:uid="{00000000-0005-0000-0000-0000C6510000}"/>
    <cellStyle name="40% - 强调文字颜色 4 2 8 3 2 3" xfId="10164" xr:uid="{00000000-0005-0000-0000-0000E4270000}"/>
    <cellStyle name="40% - 强调文字颜色 4 2 8 3 2 4" xfId="10167" xr:uid="{00000000-0005-0000-0000-0000E7270000}"/>
    <cellStyle name="40% - 强调文字颜色 4 2 8 3 3" xfId="12827" xr:uid="{00000000-0005-0000-0000-00004B320000}"/>
    <cellStyle name="40% - 强调文字颜色 4 2 8 3 3 2" xfId="30624" xr:uid="{00000000-0005-0000-0000-0000D0770000}"/>
    <cellStyle name="40% - 强调文字颜色 4 2 8 3 3 2 2" xfId="30625" xr:uid="{00000000-0005-0000-0000-0000D1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2" xr:uid="{00000000-0005-0000-0000-000004100000}"/>
    <cellStyle name="40% - 强调文字颜色 4 2 8 3 4 2" xfId="29096" xr:uid="{00000000-0005-0000-0000-0000D8710000}"/>
    <cellStyle name="40% - 强调文字颜色 4 2 8 3 4 2 2" xfId="24244" xr:uid="{00000000-0005-0000-0000-0000E45E0000}"/>
    <cellStyle name="40% - 强调文字颜色 4 2 8 3 4 3" xfId="29098" xr:uid="{00000000-0005-0000-0000-0000DA710000}"/>
    <cellStyle name="40% - 强调文字颜色 4 2 8 3 5" xfId="4054" xr:uid="{00000000-0005-0000-0000-000006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8" xr:uid="{00000000-0005-0000-0000-0000CA3B0000}"/>
    <cellStyle name="40% - 强调文字颜色 4 2 9 2" xfId="30634" xr:uid="{00000000-0005-0000-0000-0000DA770000}"/>
    <cellStyle name="40% - 强调文字颜色 4 20" xfId="4381" xr:uid="{00000000-0005-0000-0000-00004D110000}"/>
    <cellStyle name="40% - 强调文字颜色 4 21" xfId="25081" xr:uid="{00000000-0005-0000-0000-000029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36" xr:uid="{00000000-0005-0000-0000-000010010000}"/>
    <cellStyle name="40% - 强调文字颜色 4 3 2 2" xfId="30638" xr:uid="{00000000-0005-0000-0000-0000DE770000}"/>
    <cellStyle name="40% - 强调文字颜色 4 3 2 2 10" xfId="24571" xr:uid="{00000000-0005-0000-0000-00002B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4" xr:uid="{00000000-0005-0000-0000-0000E4770000}"/>
    <cellStyle name="40% - 强调文字颜色 4 3 2 2 13" xfId="30646" xr:uid="{00000000-0005-0000-0000-0000E6770000}"/>
    <cellStyle name="40% - 强调文字颜色 4 3 2 2 13 2" xfId="27561" xr:uid="{00000000-0005-0000-0000-0000D96B0000}"/>
    <cellStyle name="40% - 强调文字颜色 4 3 2 2 14" xfId="30647" xr:uid="{00000000-0005-0000-0000-0000E7770000}"/>
    <cellStyle name="40% - 强调文字颜色 4 3 2 2 15" xfId="30648" xr:uid="{00000000-0005-0000-0000-0000E8770000}"/>
    <cellStyle name="40% - 强调文字颜色 4 3 2 2 15 2" xfId="27725" xr:uid="{00000000-0005-0000-0000-00007D6C0000}"/>
    <cellStyle name="40% - 强调文字颜色 4 3 2 2 16" xfId="8876" xr:uid="{00000000-0005-0000-0000-0000DC220000}"/>
    <cellStyle name="40% - 强调文字颜色 4 3 2 2 17" xfId="8881" xr:uid="{00000000-0005-0000-0000-0000E1220000}"/>
    <cellStyle name="40% - 强调文字颜色 4 3 2 2 2" xfId="30649" xr:uid="{00000000-0005-0000-0000-0000E9770000}"/>
    <cellStyle name="40% - 强调文字颜色 4 3 2 2 2 10" xfId="8142" xr:uid="{00000000-0005-0000-0000-0000FE1F0000}"/>
    <cellStyle name="40% - 强调文字颜色 4 3 2 2 2 10 2" xfId="11007" xr:uid="{00000000-0005-0000-0000-00002F2B0000}"/>
    <cellStyle name="40% - 强调文字颜色 4 3 2 2 2 11" xfId="18072" xr:uid="{00000000-0005-0000-0000-0000C8460000}"/>
    <cellStyle name="40% - 强调文字颜色 4 3 2 2 2 11 2" xfId="18074" xr:uid="{00000000-0005-0000-0000-0000CA460000}"/>
    <cellStyle name="40% - 强调文字颜色 4 3 2 2 2 12" xfId="18077" xr:uid="{00000000-0005-0000-0000-0000CD460000}"/>
    <cellStyle name="40% - 强调文字颜色 4 3 2 2 2 12 2" xfId="18079" xr:uid="{00000000-0005-0000-0000-0000CF460000}"/>
    <cellStyle name="40% - 强调文字颜色 4 3 2 2 2 13" xfId="18083" xr:uid="{00000000-0005-0000-0000-0000D3460000}"/>
    <cellStyle name="40% - 强调文字颜色 4 3 2 2 2 13 2" xfId="21968" xr:uid="{00000000-0005-0000-0000-000000560000}"/>
    <cellStyle name="40% - 强调文字颜色 4 3 2 2 2 14" xfId="21970" xr:uid="{00000000-0005-0000-0000-000002560000}"/>
    <cellStyle name="40% - 强调文字颜色 4 3 2 2 2 15" xfId="17408" xr:uid="{00000000-0005-0000-0000-000030440000}"/>
    <cellStyle name="40% - 强调文字颜色 4 3 2 2 2 16" xfId="17414" xr:uid="{00000000-0005-0000-0000-000036440000}"/>
    <cellStyle name="40% - 强调文字颜色 4 3 2 2 2 2" xfId="30650" xr:uid="{00000000-0005-0000-0000-0000EA770000}"/>
    <cellStyle name="40% - 强调文字颜色 4 3 2 2 2 2 2" xfId="30651" xr:uid="{00000000-0005-0000-0000-0000EB770000}"/>
    <cellStyle name="40% - 强调文字颜色 4 3 2 2 2 2 2 2" xfId="19510" xr:uid="{00000000-0005-0000-0000-0000664C0000}"/>
    <cellStyle name="40% - 强调文字颜色 4 3 2 2 2 2 2 2 2" xfId="12194" xr:uid="{00000000-0005-0000-0000-0000D22F0000}"/>
    <cellStyle name="40% - 强调文字颜色 4 3 2 2 2 2 2 2 2 2" xfId="30054" xr:uid="{00000000-0005-0000-0000-000096750000}"/>
    <cellStyle name="40% - 强调文字颜色 4 3 2 2 2 2 2 2 2 3" xfId="30058" xr:uid="{00000000-0005-0000-0000-00009A750000}"/>
    <cellStyle name="40% - 强调文字颜色 4 3 2 2 2 2 2 2 3" xfId="30062" xr:uid="{00000000-0005-0000-0000-00009E750000}"/>
    <cellStyle name="40% - 强调文字颜色 4 3 2 2 2 2 2 2 4" xfId="30652" xr:uid="{00000000-0005-0000-0000-0000EC770000}"/>
    <cellStyle name="40% - 强调文字颜色 4 3 2 2 2 2 2 3" xfId="30654" xr:uid="{00000000-0005-0000-0000-0000EE770000}"/>
    <cellStyle name="40% - 强调文字颜色 4 3 2 2 2 2 2 3 2" xfId="30655" xr:uid="{00000000-0005-0000-0000-0000EF770000}"/>
    <cellStyle name="40% - 强调文字颜色 4 3 2 2 2 2 2 3 2 2" xfId="30657" xr:uid="{00000000-0005-0000-0000-0000F1770000}"/>
    <cellStyle name="40% - 强调文字颜色 4 3 2 2 2 2 2 3 2 3" xfId="30659" xr:uid="{00000000-0005-0000-0000-0000F3770000}"/>
    <cellStyle name="40% - 强调文字颜色 4 3 2 2 2 2 2 3 3" xfId="30661" xr:uid="{00000000-0005-0000-0000-0000F5770000}"/>
    <cellStyle name="40% - 强调文字颜色 4 3 2 2 2 2 2 3 4" xfId="30663" xr:uid="{00000000-0005-0000-0000-0000F7770000}"/>
    <cellStyle name="40% - 强调文字颜色 4 3 2 2 2 2 2 4" xfId="24547" xr:uid="{00000000-0005-0000-0000-000013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12" xr:uid="{00000000-0005-0000-0000-0000CC1A0000}"/>
    <cellStyle name="40% - 强调文字颜色 4 3 2 2 2 2 4 2" xfId="30672" xr:uid="{00000000-0005-0000-0000-000000780000}"/>
    <cellStyle name="40% - 强调文字颜色 4 3 2 2 2 2 4 3" xfId="30673" xr:uid="{00000000-0005-0000-0000-000001780000}"/>
    <cellStyle name="40% - 强调文字颜色 4 3 2 2 2 2 5" xfId="6815" xr:uid="{00000000-0005-0000-0000-0000CF1A0000}"/>
    <cellStyle name="40% - 强调文字颜色 4 3 2 2 2 2 5 2" xfId="30674" xr:uid="{00000000-0005-0000-0000-000002780000}"/>
    <cellStyle name="40% - 强调文字颜色 4 3 2 2 2 2 6" xfId="30675" xr:uid="{00000000-0005-0000-0000-000003780000}"/>
    <cellStyle name="40% - 强调文字颜色 4 3 2 2 2 2 7" xfId="4154" xr:uid="{00000000-0005-0000-0000-00006A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89" xr:uid="{00000000-0005-0000-0000-000011780000}"/>
    <cellStyle name="40% - 强调文字颜色 4 3 2 2 2 3 3 4" xfId="30691" xr:uid="{00000000-0005-0000-0000-000013780000}"/>
    <cellStyle name="40% - 强调文字颜色 4 3 2 2 2 3 4" xfId="17417" xr:uid="{00000000-0005-0000-0000-000039440000}"/>
    <cellStyle name="40% - 强调文字颜色 4 3 2 2 2 3 4 2" xfId="29040" xr:uid="{00000000-0005-0000-0000-0000A0710000}"/>
    <cellStyle name="40% - 强调文字颜色 4 3 2 2 2 3 4 3" xfId="29042" xr:uid="{00000000-0005-0000-0000-0000A2710000}"/>
    <cellStyle name="40% - 强调文字颜色 4 3 2 2 2 3 5" xfId="17421" xr:uid="{00000000-0005-0000-0000-00003D440000}"/>
    <cellStyle name="40% - 强调文字颜色 4 3 2 2 2 3 5 2" xfId="26518" xr:uid="{00000000-0005-0000-0000-0000C6670000}"/>
    <cellStyle name="40% - 强调文字颜色 4 3 2 2 2 3 5 3" xfId="26540" xr:uid="{00000000-0005-0000-0000-0000DC670000}"/>
    <cellStyle name="40% - 强调文字颜色 4 3 2 2 2 3 6" xfId="26550" xr:uid="{00000000-0005-0000-0000-0000E6670000}"/>
    <cellStyle name="40% - 强调文字颜色 4 3 2 2 2 3 7" xfId="4174" xr:uid="{00000000-0005-0000-0000-00007E100000}"/>
    <cellStyle name="40% - 强调文字颜色 4 3 2 2 2 4" xfId="30692" xr:uid="{00000000-0005-0000-0000-000014780000}"/>
    <cellStyle name="40% - 强调文字颜色 4 3 2 2 2 4 2" xfId="30693" xr:uid="{00000000-0005-0000-0000-000015780000}"/>
    <cellStyle name="40% - 强调文字颜色 4 3 2 2 2 4 2 2" xfId="502" xr:uid="{00000000-0005-0000-0000-000026020000}"/>
    <cellStyle name="40% - 强调文字颜色 4 3 2 2 2 4 2 3" xfId="30694" xr:uid="{00000000-0005-0000-0000-000016780000}"/>
    <cellStyle name="40% - 强调文字颜色 4 3 2 2 2 4 3" xfId="30695" xr:uid="{00000000-0005-0000-0000-000017780000}"/>
    <cellStyle name="40% - 强调文字颜色 4 3 2 2 2 4 3 2" xfId="20819" xr:uid="{00000000-0005-0000-0000-000083510000}"/>
    <cellStyle name="40% - 强调文字颜色 4 3 2 2 2 4 3 3" xfId="25519" xr:uid="{00000000-0005-0000-0000-0000DF630000}"/>
    <cellStyle name="40% - 强调文字颜色 4 3 2 2 2 4 4" xfId="29044" xr:uid="{00000000-0005-0000-0000-0000A4710000}"/>
    <cellStyle name="40% - 强调文字颜色 4 3 2 2 2 4 4 2" xfId="29046" xr:uid="{00000000-0005-0000-0000-0000A6710000}"/>
    <cellStyle name="40% - 强调文字颜色 4 3 2 2 2 4 5" xfId="26588" xr:uid="{00000000-0005-0000-0000-00000C680000}"/>
    <cellStyle name="40% - 强调文字颜色 4 3 2 2 2 4 6" xfId="26616" xr:uid="{00000000-0005-0000-0000-000028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70" xr:uid="{00000000-0005-0000-0000-0000D2760000}"/>
    <cellStyle name="40% - 强调文字颜色 4 3 2 2 2 5 3" xfId="30698" xr:uid="{00000000-0005-0000-0000-00001A780000}"/>
    <cellStyle name="40% - 强调文字颜色 4 3 2 2 2 5 3 2" xfId="26359" xr:uid="{00000000-0005-0000-0000-000027670000}"/>
    <cellStyle name="40% - 强调文字颜色 4 3 2 2 2 5 3 3" xfId="30373" xr:uid="{00000000-0005-0000-0000-0000D5760000}"/>
    <cellStyle name="40% - 强调文字颜色 4 3 2 2 2 5 4" xfId="29048" xr:uid="{00000000-0005-0000-0000-0000A8710000}"/>
    <cellStyle name="40% - 强调文字颜色 4 3 2 2 2 5 4 2" xfId="29050" xr:uid="{00000000-0005-0000-0000-0000AA710000}"/>
    <cellStyle name="40% - 强调文字颜色 4 3 2 2 2 5 5" xfId="26643" xr:uid="{00000000-0005-0000-0000-000043680000}"/>
    <cellStyle name="40% - 强调文字颜色 4 3 2 2 2 5 6" xfId="26650" xr:uid="{00000000-0005-0000-0000-00004A680000}"/>
    <cellStyle name="40% - 强调文字颜色 4 3 2 2 2 6" xfId="30699" xr:uid="{00000000-0005-0000-0000-00001B780000}"/>
    <cellStyle name="40% - 强调文字颜色 4 3 2 2 2 6 2" xfId="30701" xr:uid="{00000000-0005-0000-0000-00001D780000}"/>
    <cellStyle name="40% - 强调文字颜色 4 3 2 2 2 6 2 2" xfId="30703" xr:uid="{00000000-0005-0000-0000-00001F780000}"/>
    <cellStyle name="40% - 强调文字颜色 4 3 2 2 2 6 2 3" xfId="30704" xr:uid="{00000000-0005-0000-0000-000020780000}"/>
    <cellStyle name="40% - 强调文字颜色 4 3 2 2 2 6 3" xfId="30705" xr:uid="{00000000-0005-0000-0000-000021780000}"/>
    <cellStyle name="40% - 强调文字颜色 4 3 2 2 2 6 3 2" xfId="26367" xr:uid="{00000000-0005-0000-0000-00002F670000}"/>
    <cellStyle name="40% - 强调文字颜色 4 3 2 2 2 6 4" xfId="29053" xr:uid="{00000000-0005-0000-0000-0000AD710000}"/>
    <cellStyle name="40% - 强调文字颜色 4 3 2 2 2 6 5" xfId="26657" xr:uid="{00000000-0005-0000-0000-000051680000}"/>
    <cellStyle name="40% - 强调文字颜色 4 3 2 2 2 7" xfId="28695" xr:uid="{00000000-0005-0000-0000-000047700000}"/>
    <cellStyle name="40% - 强调文字颜色 4 3 2 2 2 7 2" xfId="28699" xr:uid="{00000000-0005-0000-0000-00004B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1" xr:uid="{00000000-0005-0000-0000-00004D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7" xr:uid="{00000000-0005-0000-0000-0000D5660000}"/>
    <cellStyle name="40% - 强调文字颜色 4 3 2 2 3 2" xfId="5254" xr:uid="{00000000-0005-0000-0000-0000B6140000}"/>
    <cellStyle name="40% - 强调文字颜色 4 3 2 2 3 2 2" xfId="5256" xr:uid="{00000000-0005-0000-0000-0000B8140000}"/>
    <cellStyle name="40% - 强调文字颜色 4 3 2 2 3 2 2 2" xfId="20148" xr:uid="{00000000-0005-0000-0000-0000E44E0000}"/>
    <cellStyle name="40% - 强调文字颜色 4 3 2 2 3 2 2 2 2" xfId="20152" xr:uid="{00000000-0005-0000-0000-0000E84E0000}"/>
    <cellStyle name="40% - 强调文字颜色 4 3 2 2 3 2 2 2 3" xfId="20160" xr:uid="{00000000-0005-0000-0000-0000F04E0000}"/>
    <cellStyle name="40% - 强调文字颜色 4 3 2 2 3 2 2 3" xfId="20163" xr:uid="{00000000-0005-0000-0000-0000F34E0000}"/>
    <cellStyle name="40% - 强调文字颜色 4 3 2 2 3 2 2 3 2" xfId="20166" xr:uid="{00000000-0005-0000-0000-0000F64E0000}"/>
    <cellStyle name="40% - 强调文字颜色 4 3 2 2 3 2 2 4" xfId="20170" xr:uid="{00000000-0005-0000-0000-0000FA4E0000}"/>
    <cellStyle name="40% - 强调文字颜色 4 3 2 2 3 2 3" xfId="30714" xr:uid="{00000000-0005-0000-0000-00002A780000}"/>
    <cellStyle name="40% - 强调文字颜色 4 3 2 2 3 2 3 2" xfId="30715" xr:uid="{00000000-0005-0000-0000-00002B780000}"/>
    <cellStyle name="40% - 强调文字颜色 4 3 2 2 3 2 3 2 2" xfId="28719" xr:uid="{00000000-0005-0000-0000-00005F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5" xr:uid="{00000000-0005-0000-0000-0000D91A0000}"/>
    <cellStyle name="40% - 强调文字颜色 4 3 2 2 3 2 4 2" xfId="30720" xr:uid="{00000000-0005-0000-0000-000030780000}"/>
    <cellStyle name="40% - 强调文字颜色 4 3 2 2 3 2 4 2 2" xfId="28550" xr:uid="{00000000-0005-0000-0000-0000B66F0000}"/>
    <cellStyle name="40% - 强调文字颜色 4 3 2 2 3 2 4 3" xfId="30722" xr:uid="{00000000-0005-0000-0000-000032780000}"/>
    <cellStyle name="40% - 强调文字颜色 4 3 2 2 3 2 5" xfId="6828" xr:uid="{00000000-0005-0000-0000-0000DC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5" xr:uid="{00000000-0005-0000-0000-00002B190000}"/>
    <cellStyle name="40% - 强调文字颜色 4 3 2 2 3 3 2 2 3" xfId="6288" xr:uid="{00000000-0005-0000-0000-0000C0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6" xr:uid="{00000000-0005-0000-0000-0000E0730000}"/>
    <cellStyle name="40% - 强调文字颜色 4 3 2 2 3 3 4" xfId="20739" xr:uid="{00000000-0005-0000-0000-000033510000}"/>
    <cellStyle name="40% - 强调文字颜色 4 3 2 2 3 3 4 2" xfId="30740" xr:uid="{00000000-0005-0000-0000-000044780000}"/>
    <cellStyle name="40% - 强调文字颜色 4 3 2 2 3 3 4 2 2" xfId="9311" xr:uid="{00000000-0005-0000-0000-00008F240000}"/>
    <cellStyle name="40% - 强调文字颜色 4 3 2 2 3 3 4 3" xfId="30741" xr:uid="{00000000-0005-0000-0000-000045780000}"/>
    <cellStyle name="40% - 强调文字颜色 4 3 2 2 3 3 5" xfId="20742" xr:uid="{00000000-0005-0000-0000-000036510000}"/>
    <cellStyle name="40% - 强调文字颜色 4 3 2 2 3 3 5 2" xfId="26702" xr:uid="{00000000-0005-0000-0000-00007E680000}"/>
    <cellStyle name="40% - 强调文字颜色 4 3 2 2 3 3 5 3" xfId="26706" xr:uid="{00000000-0005-0000-0000-000082680000}"/>
    <cellStyle name="40% - 强调文字颜色 4 3 2 2 3 3 6" xfId="26710" xr:uid="{00000000-0005-0000-0000-000086680000}"/>
    <cellStyle name="40% - 强调文字颜色 4 3 2 2 3 3 6 2" xfId="26712" xr:uid="{00000000-0005-0000-0000-000088680000}"/>
    <cellStyle name="40% - 强调文字颜色 4 3 2 2 3 3 7" xfId="26716" xr:uid="{00000000-0005-0000-0000-00008C680000}"/>
    <cellStyle name="40% - 强调文字颜色 4 3 2 2 3 4" xfId="30742" xr:uid="{00000000-0005-0000-0000-000046780000}"/>
    <cellStyle name="40% - 强调文字颜色 4 3 2 2 3 5" xfId="12598" xr:uid="{00000000-0005-0000-0000-000066310000}"/>
    <cellStyle name="40% - 强调文字颜色 4 3 2 2 3 6" xfId="12601" xr:uid="{00000000-0005-0000-0000-000069310000}"/>
    <cellStyle name="40% - 强调文字颜色 4 3 2 2 4" xfId="26280" xr:uid="{00000000-0005-0000-0000-0000D8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30" xr:uid="{00000000-0005-0000-0000-0000DE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6" xr:uid="{00000000-0005-0000-0000-00006E310000}"/>
    <cellStyle name="40% - 强调文字颜色 4 3 2 2 4 6" xfId="30753" xr:uid="{00000000-0005-0000-0000-000051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6" xr:uid="{00000000-0005-0000-0000-00006A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8" xr:uid="{00000000-0005-0000-0000-00006C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4" xr:uid="{00000000-0005-0000-0000-00008C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1" xr:uid="{00000000-0005-0000-0000-00006F5D0000}"/>
    <cellStyle name="40% - 强调文字颜色 4 3 2 2 6 3 2" xfId="30774" xr:uid="{00000000-0005-0000-0000-000066780000}"/>
    <cellStyle name="40% - 强调文字颜色 4 3 2 2 6 3 3" xfId="30775" xr:uid="{00000000-0005-0000-0000-000067780000}"/>
    <cellStyle name="40% - 强调文字颜色 4 3 2 2 6 4" xfId="23873" xr:uid="{00000000-0005-0000-0000-0000715D0000}"/>
    <cellStyle name="40% - 强调文字颜色 4 3 2 2 6 4 2" xfId="30776" xr:uid="{00000000-0005-0000-0000-000068780000}"/>
    <cellStyle name="40% - 强调文字颜色 4 3 2 2 6 5" xfId="30777" xr:uid="{00000000-0005-0000-0000-000069780000}"/>
    <cellStyle name="40% - 强调文字颜色 4 3 2 2 6 6" xfId="18766" xr:uid="{00000000-0005-0000-0000-00007E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0" xr:uid="{00000000-0005-0000-0000-00006C780000}"/>
    <cellStyle name="40% - 强调文字颜色 4 3 2 2 7 3" xfId="23877" xr:uid="{00000000-0005-0000-0000-0000755D0000}"/>
    <cellStyle name="40% - 强调文字颜色 4 3 2 2 7 3 2" xfId="30782" xr:uid="{00000000-0005-0000-0000-00006E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7" xr:uid="{00000000-0005-0000-0000-000033720000}"/>
    <cellStyle name="40% - 强调文字颜色 4 3 2 2 8 2 3" xfId="30789" xr:uid="{00000000-0005-0000-0000-000075780000}"/>
    <cellStyle name="40% - 强调文字颜色 4 3 2 2 8 3" xfId="30791" xr:uid="{00000000-0005-0000-0000-000077780000}"/>
    <cellStyle name="40% - 强调文字颜色 4 3 2 2 8 3 2" xfId="27177" xr:uid="{00000000-0005-0000-0000-0000596A0000}"/>
    <cellStyle name="40% - 强调文字颜色 4 3 2 2 8 4" xfId="30792" xr:uid="{00000000-0005-0000-0000-000078780000}"/>
    <cellStyle name="40% - 强调文字颜色 4 3 2 2 8 5" xfId="30793" xr:uid="{00000000-0005-0000-0000-000079780000}"/>
    <cellStyle name="40% - 强调文字颜色 4 3 2 2 9" xfId="29062" xr:uid="{00000000-0005-0000-0000-0000B6710000}"/>
    <cellStyle name="40% - 强调文字颜色 4 3 2 2 9 2" xfId="30794" xr:uid="{00000000-0005-0000-0000-00007A780000}"/>
    <cellStyle name="40% - 强调文字颜色 4 3 2 2 9 3" xfId="27099" xr:uid="{00000000-0005-0000-0000-00000B6A0000}"/>
    <cellStyle name="40% - 强调文字颜色 4 3 2 3" xfId="12219" xr:uid="{00000000-0005-0000-0000-0000EB2F0000}"/>
    <cellStyle name="40% - 强调文字颜色 4 3 2 3 2" xfId="12221" xr:uid="{00000000-0005-0000-0000-0000ED2F0000}"/>
    <cellStyle name="40% - 强调文字颜色 4 3 2 3 2 2" xfId="30795" xr:uid="{00000000-0005-0000-0000-00007B780000}"/>
    <cellStyle name="40% - 强调文字颜色 4 3 2 4" xfId="12223" xr:uid="{00000000-0005-0000-0000-0000EF2F0000}"/>
    <cellStyle name="40% - 强调文字颜色 4 3 2 4 2" xfId="30796" xr:uid="{00000000-0005-0000-0000-00007C780000}"/>
    <cellStyle name="40% - 强调文字颜色 4 3 2 4 2 2" xfId="30797" xr:uid="{00000000-0005-0000-0000-00007D780000}"/>
    <cellStyle name="40% - 强调文字颜色 4 3 2 4 3" xfId="21829" xr:uid="{00000000-0005-0000-0000-000075550000}"/>
    <cellStyle name="40% - 强调文字颜色 4 3 2 4 4" xfId="21831" xr:uid="{00000000-0005-0000-0000-000077550000}"/>
    <cellStyle name="40% - 强调文字颜色 4 3 2 5" xfId="30798" xr:uid="{00000000-0005-0000-0000-00007E780000}"/>
    <cellStyle name="40% - 强调文字颜色 4 3 2 6" xfId="30800" xr:uid="{00000000-0005-0000-0000-000080780000}"/>
    <cellStyle name="40% - 强调文字颜色 4 3 2 6 2" xfId="30802" xr:uid="{00000000-0005-0000-0000-000082780000}"/>
    <cellStyle name="40% - 强调文字颜色 4 3 3" xfId="250" xr:uid="{00000000-0005-0000-0000-000020010000}"/>
    <cellStyle name="40% - 强调文字颜色 4 3 3 10" xfId="12787" xr:uid="{00000000-0005-0000-0000-000023320000}"/>
    <cellStyle name="40% - 强调文字颜色 4 3 3 10 2" xfId="14146" xr:uid="{00000000-0005-0000-0000-000072370000}"/>
    <cellStyle name="40% - 强调文字颜色 4 3 3 11" xfId="30803" xr:uid="{00000000-0005-0000-0000-000083780000}"/>
    <cellStyle name="40% - 强调文字颜色 4 3 3 11 2" xfId="19349" xr:uid="{00000000-0005-0000-0000-0000C54B0000}"/>
    <cellStyle name="40% - 强调文字颜色 4 3 3 12" xfId="30804" xr:uid="{00000000-0005-0000-0000-000084780000}"/>
    <cellStyle name="40% - 强调文字颜色 4 3 3 12 2" xfId="19364" xr:uid="{00000000-0005-0000-0000-0000D4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8" xr:uid="{00000000-0005-0000-0000-000088780000}"/>
    <cellStyle name="40% - 强调文字颜色 4 3 3 16" xfId="30810" xr:uid="{00000000-0005-0000-0000-00008A780000}"/>
    <cellStyle name="40% - 强调文字颜色 4 3 3 17" xfId="6886" xr:uid="{00000000-0005-0000-0000-0000161B0000}"/>
    <cellStyle name="40% - 强调文字颜色 4 3 3 2" xfId="30168" xr:uid="{00000000-0005-0000-0000-000008760000}"/>
    <cellStyle name="40% - 强调文字颜色 4 3 3 2 10" xfId="16338" xr:uid="{00000000-0005-0000-0000-000002400000}"/>
    <cellStyle name="40% - 强调文字颜色 4 3 3 2 10 2" xfId="8882" xr:uid="{00000000-0005-0000-0000-0000E2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7" xr:uid="{00000000-0005-0000-0000-0000D1650000}"/>
    <cellStyle name="40% - 强调文字颜色 4 3 3 2 13 2" xfId="30815" xr:uid="{00000000-0005-0000-0000-00008F780000}"/>
    <cellStyle name="40% - 强调文字颜色 4 3 3 2 14" xfId="26019" xr:uid="{00000000-0005-0000-0000-0000D3650000}"/>
    <cellStyle name="40% - 强调文字颜色 4 3 3 2 15" xfId="30816" xr:uid="{00000000-0005-0000-0000-000090780000}"/>
    <cellStyle name="40% - 强调文字颜色 4 3 3 2 2" xfId="26847" xr:uid="{00000000-0005-0000-0000-00000F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8" xr:uid="{00000000-0005-0000-0000-00003E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5" xr:uid="{00000000-0005-0000-0000-0000BF430000}"/>
    <cellStyle name="40% - 强调文字颜色 4 3 3 2 2 2 3 2 3" xfId="17297" xr:uid="{00000000-0005-0000-0000-0000C1430000}"/>
    <cellStyle name="40% - 强调文字颜色 4 3 3 2 2 2 3 3" xfId="30825" xr:uid="{00000000-0005-0000-0000-000099780000}"/>
    <cellStyle name="40% - 强调文字颜色 4 3 3 2 2 2 3 4" xfId="30231" xr:uid="{00000000-0005-0000-0000-000047760000}"/>
    <cellStyle name="40% - 强调文字颜色 4 3 3 2 2 2 4" xfId="23594" xr:uid="{00000000-0005-0000-0000-00005A5C0000}"/>
    <cellStyle name="40% - 强调文字颜色 4 3 3 2 2 2 4 2" xfId="29520" xr:uid="{00000000-0005-0000-0000-000080730000}"/>
    <cellStyle name="40% - 强调文字颜色 4 3 3 2 2 2 4 2 2" xfId="331" xr:uid="{00000000-0005-0000-0000-00007A010000}"/>
    <cellStyle name="40% - 强调文字颜色 4 3 3 2 2 2 4 3" xfId="30826" xr:uid="{00000000-0005-0000-0000-00009A780000}"/>
    <cellStyle name="40% - 强调文字颜色 4 3 3 2 2 2 5" xfId="29523" xr:uid="{00000000-0005-0000-0000-000083730000}"/>
    <cellStyle name="40% - 强调文字颜色 4 3 3 2 2 2 5 2" xfId="11019" xr:uid="{00000000-0005-0000-0000-00003B2B0000}"/>
    <cellStyle name="40% - 强调文字颜色 4 3 3 2 2 2 6" xfId="30827" xr:uid="{00000000-0005-0000-0000-00009B780000}"/>
    <cellStyle name="40% - 强调文字颜色 4 3 3 2 2 2 6 2" xfId="9229" xr:uid="{00000000-0005-0000-0000-00003D240000}"/>
    <cellStyle name="40% - 强调文字颜色 4 3 3 2 2 2 7" xfId="463" xr:uid="{00000000-0005-0000-0000-0000FF010000}"/>
    <cellStyle name="40% - 强调文字颜色 4 3 3 2 2 3" xfId="1966" xr:uid="{00000000-0005-0000-0000-0000DE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71" xr:uid="{00000000-0005-0000-0000-0000870E0000}"/>
    <cellStyle name="40% - 强调文字颜色 4 3 3 2 2 5" xfId="6206" xr:uid="{00000000-0005-0000-0000-00006E180000}"/>
    <cellStyle name="40% - 强调文字颜色 4 3 3 2 3" xfId="14196" xr:uid="{00000000-0005-0000-0000-0000A4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1" xr:uid="{00000000-0005-0000-0000-0000ED750000}"/>
    <cellStyle name="40% - 强调文字颜色 4 3 3 2 3 2 2 3" xfId="30835" xr:uid="{00000000-0005-0000-0000-0000A3780000}"/>
    <cellStyle name="40% - 强调文字颜色 4 3 3 2 3 2 3" xfId="27094" xr:uid="{00000000-0005-0000-0000-0000066A0000}"/>
    <cellStyle name="40% - 强调文字颜色 4 3 3 2 3 2 3 2" xfId="30836" xr:uid="{00000000-0005-0000-0000-0000A4780000}"/>
    <cellStyle name="40% - 强调文字颜色 4 3 3 2 3 2 4" xfId="23638" xr:uid="{00000000-0005-0000-0000-0000865C0000}"/>
    <cellStyle name="40% - 强调文字颜色 4 3 3 2 3 2 4 2" xfId="12594" xr:uid="{00000000-0005-0000-0000-000062310000}"/>
    <cellStyle name="40% - 强调文字颜色 4 3 3 2 3 2 5" xfId="23641" xr:uid="{00000000-0005-0000-0000-000089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60" xr:uid="{00000000-0005-0000-0000-0000F8230000}"/>
    <cellStyle name="40% - 强调文字颜色 4 3 3 2 3 3 3" xfId="27097" xr:uid="{00000000-0005-0000-0000-0000096A0000}"/>
    <cellStyle name="40% - 强调文字颜色 4 3 3 2 3 3 3 2" xfId="30840" xr:uid="{00000000-0005-0000-0000-0000A8780000}"/>
    <cellStyle name="40% - 强调文字颜色 4 3 3 2 3 3 4" xfId="23645" xr:uid="{00000000-0005-0000-0000-00008D5C0000}"/>
    <cellStyle name="40% - 强调文字颜色 4 3 3 2 3 4" xfId="1008" xr:uid="{00000000-0005-0000-0000-000020040000}"/>
    <cellStyle name="40% - 强调文字颜色 4 3 3 2 3 4 2" xfId="4389" xr:uid="{00000000-0005-0000-0000-000055110000}"/>
    <cellStyle name="40% - 强调文字颜色 4 3 3 2 3 4 2 2" xfId="6215" xr:uid="{00000000-0005-0000-0000-000077180000}"/>
    <cellStyle name="40% - 强调文字颜色 4 3 3 2 3 4 3" xfId="6217" xr:uid="{00000000-0005-0000-0000-000079180000}"/>
    <cellStyle name="40% - 强调文字颜色 4 3 3 2 3 5" xfId="533" xr:uid="{00000000-0005-0000-0000-000045020000}"/>
    <cellStyle name="40% - 强调文字颜色 4 3 3 2 3 5 2" xfId="2368" xr:uid="{00000000-0005-0000-0000-000070090000}"/>
    <cellStyle name="40% - 强调文字颜色 4 3 3 2 3 5 3" xfId="2412" xr:uid="{00000000-0005-0000-0000-00009C090000}"/>
    <cellStyle name="40% - 强调文字颜色 4 3 3 2 3 6" xfId="5356" xr:uid="{00000000-0005-0000-0000-00001C150000}"/>
    <cellStyle name="40% - 强调文字颜色 4 3 3 2 3 6 2" xfId="296" xr:uid="{00000000-0005-0000-0000-00005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2" xr:uid="{00000000-0005-0000-0000-00004C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3" xr:uid="{00000000-0005-0000-0000-00001B5E0000}"/>
    <cellStyle name="40% - 强调文字颜色 4 3 3 2 4 3 3" xfId="30848" xr:uid="{00000000-0005-0000-0000-0000B0780000}"/>
    <cellStyle name="40% - 强调文字颜色 4 3 3 2 4 3 4" xfId="19666" xr:uid="{00000000-0005-0000-0000-0000024D0000}"/>
    <cellStyle name="40% - 强调文字颜色 4 3 3 2 4 4" xfId="1428" xr:uid="{00000000-0005-0000-0000-0000C4050000}"/>
    <cellStyle name="40% - 强调文字颜色 4 3 3 2 4 4 2" xfId="6227" xr:uid="{00000000-0005-0000-0000-000083180000}"/>
    <cellStyle name="40% - 强调文字颜色 4 3 3 2 4 5" xfId="397" xr:uid="{00000000-0005-0000-0000-0000BD010000}"/>
    <cellStyle name="40% - 强调文字颜色 4 3 3 2 4 6" xfId="402" xr:uid="{00000000-0005-0000-0000-0000C2010000}"/>
    <cellStyle name="40% - 强调文字颜色 4 3 3 2 5" xfId="24793" xr:uid="{00000000-0005-0000-0000-000009610000}"/>
    <cellStyle name="40% - 强调文字颜色 4 3 3 2 5 2" xfId="25020" xr:uid="{00000000-0005-0000-0000-0000EC610000}"/>
    <cellStyle name="40% - 强调文字颜色 4 3 3 2 5 2 2" xfId="30849" xr:uid="{00000000-0005-0000-0000-0000B1780000}"/>
    <cellStyle name="40% - 强调文字颜色 4 3 3 2 5 2 3" xfId="30850" xr:uid="{00000000-0005-0000-0000-0000B2780000}"/>
    <cellStyle name="40% - 强调文字颜色 4 3 3 2 5 3" xfId="10033" xr:uid="{00000000-0005-0000-0000-000061270000}"/>
    <cellStyle name="40% - 强调文字颜色 4 3 3 2 5 3 2" xfId="30851" xr:uid="{00000000-0005-0000-0000-0000B3780000}"/>
    <cellStyle name="40% - 强调文字颜色 4 3 3 2 5 3 3" xfId="10227" xr:uid="{00000000-0005-0000-0000-000023280000}"/>
    <cellStyle name="40% - 强调文字颜色 4 3 3 2 5 4" xfId="683" xr:uid="{00000000-0005-0000-0000-0000DB020000}"/>
    <cellStyle name="40% - 强调文字颜色 4 3 3 2 5 4 2" xfId="6237" xr:uid="{00000000-0005-0000-0000-00008D180000}"/>
    <cellStyle name="40% - 强调文字颜色 4 3 3 2 5 5" xfId="6239" xr:uid="{00000000-0005-0000-0000-00008F180000}"/>
    <cellStyle name="40% - 强调文字颜色 4 3 3 2 5 6" xfId="6241" xr:uid="{00000000-0005-0000-0000-000091180000}"/>
    <cellStyle name="40% - 强调文字颜色 4 3 3 2 6" xfId="28238" xr:uid="{00000000-0005-0000-0000-00007E6E0000}"/>
    <cellStyle name="40% - 强调文字颜色 4 3 3 2 6 2" xfId="25025" xr:uid="{00000000-0005-0000-0000-0000F1610000}"/>
    <cellStyle name="40% - 强调文字颜色 4 3 3 2 6 2 2" xfId="18157" xr:uid="{00000000-0005-0000-0000-00001D470000}"/>
    <cellStyle name="40% - 强调文字颜色 4 3 3 2 6 2 3" xfId="18161" xr:uid="{00000000-0005-0000-0000-000021470000}"/>
    <cellStyle name="40% - 强调文字颜色 4 3 3 2 6 3" xfId="15590" xr:uid="{00000000-0005-0000-0000-0000163D0000}"/>
    <cellStyle name="40% - 强调文字颜色 4 3 3 2 6 3 2" xfId="18168" xr:uid="{00000000-0005-0000-0000-000028470000}"/>
    <cellStyle name="40% - 强调文字颜色 4 3 3 2 6 4" xfId="1693" xr:uid="{00000000-0005-0000-0000-0000CD060000}"/>
    <cellStyle name="40% - 强调文字颜色 4 3 3 2 6 5" xfId="223" xr:uid="{00000000-0005-0000-0000-000002010000}"/>
    <cellStyle name="40% - 强调文字颜色 4 3 3 2 7" xfId="28240" xr:uid="{00000000-0005-0000-0000-0000806E0000}"/>
    <cellStyle name="40% - 强调文字颜色 4 3 3 2 7 2" xfId="25031" xr:uid="{00000000-0005-0000-0000-0000F7610000}"/>
    <cellStyle name="40% - 强调文字颜色 4 3 3 2 7 2 2" xfId="26833" xr:uid="{00000000-0005-0000-0000-000001690000}"/>
    <cellStyle name="40% - 强调文字颜色 4 3 3 2 7 2 3" xfId="22787" xr:uid="{00000000-0005-0000-0000-000033590000}"/>
    <cellStyle name="40% - 强调文字颜色 4 3 3 2 7 3" xfId="30852" xr:uid="{00000000-0005-0000-0000-0000B4780000}"/>
    <cellStyle name="40% - 强调文字颜色 4 3 3 2 7 3 2" xfId="30853" xr:uid="{00000000-0005-0000-0000-0000B5780000}"/>
    <cellStyle name="40% - 强调文字颜色 4 3 3 2 7 4" xfId="6250" xr:uid="{00000000-0005-0000-0000-00009A180000}"/>
    <cellStyle name="40% - 强调文字颜色 4 3 3 2 8" xfId="4400" xr:uid="{00000000-0005-0000-0000-000060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5" xr:uid="{00000000-0005-0000-0000-0000F12F0000}"/>
    <cellStyle name="40% - 强调文字颜色 4 3 3 3 2" xfId="30858" xr:uid="{00000000-0005-0000-0000-0000BA780000}"/>
    <cellStyle name="40% - 强调文字颜色 4 3 3 3 2 2" xfId="3700" xr:uid="{00000000-0005-0000-0000-0000A40E0000}"/>
    <cellStyle name="40% - 强调文字颜色 4 3 3 3 2 2 2" xfId="5548" xr:uid="{00000000-0005-0000-0000-0000DC150000}"/>
    <cellStyle name="40% - 强调文字颜色 4 3 3 3 2 2 2 2" xfId="30859" xr:uid="{00000000-0005-0000-0000-0000BB780000}"/>
    <cellStyle name="40% - 强调文字颜色 4 3 3 3 2 2 2 3" xfId="30860" xr:uid="{00000000-0005-0000-0000-0000BC780000}"/>
    <cellStyle name="40% - 强调文字颜色 4 3 3 3 2 2 3" xfId="5553" xr:uid="{00000000-0005-0000-0000-0000E1150000}"/>
    <cellStyle name="40% - 强调文字颜色 4 3 3 3 2 2 3 2" xfId="30861" xr:uid="{00000000-0005-0000-0000-0000BD780000}"/>
    <cellStyle name="40% - 强调文字颜色 4 3 3 3 2 2 4" xfId="1430" xr:uid="{00000000-0005-0000-0000-0000C6050000}"/>
    <cellStyle name="40% - 强调文字颜色 4 3 3 3 2 3" xfId="2018" xr:uid="{00000000-0005-0000-0000-000012080000}"/>
    <cellStyle name="40% - 强调文字颜色 4 3 3 3 2 3 2" xfId="2021" xr:uid="{00000000-0005-0000-0000-000015080000}"/>
    <cellStyle name="40% - 强调文字颜色 4 3 3 3 2 3 2 2" xfId="28487" xr:uid="{00000000-0005-0000-0000-0000776F0000}"/>
    <cellStyle name="40% - 强调文字颜色 4 3 3 3 2 3 2 3" xfId="30862" xr:uid="{00000000-0005-0000-0000-0000BE780000}"/>
    <cellStyle name="40% - 强调文字颜色 4 3 3 3 2 3 3" xfId="28489" xr:uid="{00000000-0005-0000-0000-0000796F0000}"/>
    <cellStyle name="40% - 强调文字颜色 4 3 3 3 2 3 4" xfId="28492" xr:uid="{00000000-0005-0000-0000-00007C6F0000}"/>
    <cellStyle name="40% - 强调文字颜色 4 3 3 3 2 4" xfId="2024" xr:uid="{00000000-0005-0000-0000-000018080000}"/>
    <cellStyle name="40% - 强调文字颜色 4 3 3 3 2 4 2" xfId="6348" xr:uid="{00000000-0005-0000-0000-0000FC180000}"/>
    <cellStyle name="40% - 强调文字颜色 4 3 3 3 2 4 2 2" xfId="6353" xr:uid="{00000000-0005-0000-0000-000001190000}"/>
    <cellStyle name="40% - 强调文字颜色 4 3 3 3 2 4 3" xfId="6359" xr:uid="{00000000-0005-0000-0000-000007190000}"/>
    <cellStyle name="40% - 强调文字颜色 4 3 3 3 2 5" xfId="6362" xr:uid="{00000000-0005-0000-0000-00000A190000}"/>
    <cellStyle name="40% - 强调文字颜色 4 3 3 3 2 5 2" xfId="6367" xr:uid="{00000000-0005-0000-0000-00000F190000}"/>
    <cellStyle name="40% - 强调文字颜色 4 3 3 3 2 6" xfId="6378" xr:uid="{00000000-0005-0000-0000-00001A190000}"/>
    <cellStyle name="40% - 强调文字颜色 4 3 3 3 2 6 2" xfId="6385" xr:uid="{00000000-0005-0000-0000-000021190000}"/>
    <cellStyle name="40% - 强调文字颜色 4 3 3 3 2 7" xfId="6393" xr:uid="{00000000-0005-0000-0000-000029190000}"/>
    <cellStyle name="40% - 强调文字颜色 4 3 3 3 3" xfId="14200" xr:uid="{00000000-0005-0000-0000-0000A8370000}"/>
    <cellStyle name="40% - 强调文字颜色 4 3 3 3 3 2" xfId="30863" xr:uid="{00000000-0005-0000-0000-0000BF780000}"/>
    <cellStyle name="40% - 强调文字颜色 4 3 3 3 3 2 2" xfId="30864" xr:uid="{00000000-0005-0000-0000-0000C0780000}"/>
    <cellStyle name="40% - 强调文字颜色 4 3 3 3 3 2 2 2" xfId="29894" xr:uid="{00000000-0005-0000-0000-0000F6740000}"/>
    <cellStyle name="40% - 强调文字颜色 4 3 3 3 3 2 2 3" xfId="10205" xr:uid="{00000000-0005-0000-0000-00000D280000}"/>
    <cellStyle name="40% - 强调文字颜色 4 3 3 3 3 2 3" xfId="30865" xr:uid="{00000000-0005-0000-0000-0000C1780000}"/>
    <cellStyle name="40% - 强调文字颜色 4 3 3 3 3 2 4" xfId="23680" xr:uid="{00000000-0005-0000-0000-0000B05C0000}"/>
    <cellStyle name="40% - 强调文字颜色 4 3 3 3 3 3" xfId="2031" xr:uid="{00000000-0005-0000-0000-00001F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4" xr:uid="{00000000-0005-0000-0000-0000B45C0000}"/>
    <cellStyle name="40% - 强调文字颜色 4 3 3 3 3 4" xfId="2036" xr:uid="{00000000-0005-0000-0000-000024080000}"/>
    <cellStyle name="40% - 强调文字颜色 4 3 3 3 3 4 2" xfId="6398" xr:uid="{00000000-0005-0000-0000-00002E190000}"/>
    <cellStyle name="40% - 强调文字颜色 4 3 3 3 3 4 2 2" xfId="30870" xr:uid="{00000000-0005-0000-0000-0000C6780000}"/>
    <cellStyle name="40% - 强调文字颜色 4 3 3 3 3 4 3" xfId="30872" xr:uid="{00000000-0005-0000-0000-0000C8780000}"/>
    <cellStyle name="40% - 强调文字颜色 4 3 3 3 3 5" xfId="30874" xr:uid="{00000000-0005-0000-0000-0000CA780000}"/>
    <cellStyle name="40% - 强调文字颜色 4 3 3 3 3 5 2" xfId="30875" xr:uid="{00000000-0005-0000-0000-0000CB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2" xr:uid="{00000000-0005-0000-0000-0000826E0000}"/>
    <cellStyle name="40% - 强调文字颜色 4 3 3 3 6" xfId="28245" xr:uid="{00000000-0005-0000-0000-000085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6" xr:uid="{00000000-0005-0000-0000-0000121F0000}"/>
    <cellStyle name="40% - 强调文字颜色 4 3 3 4 2 3" xfId="30884" xr:uid="{00000000-0005-0000-0000-0000D4780000}"/>
    <cellStyle name="40% - 强调文字颜色 4 3 3 4 2 3 2" xfId="7920" xr:uid="{00000000-0005-0000-0000-0000201F0000}"/>
    <cellStyle name="40% - 强调文字颜色 4 3 3 4 2 4" xfId="6438" xr:uid="{00000000-0005-0000-0000-000056190000}"/>
    <cellStyle name="40% - 强调文字颜色 4 3 3 4 3" xfId="21835" xr:uid="{00000000-0005-0000-0000-00007B550000}"/>
    <cellStyle name="40% - 强调文字颜色 4 3 3 4 3 2" xfId="30885" xr:uid="{00000000-0005-0000-0000-0000D5780000}"/>
    <cellStyle name="40% - 强调文字颜色 4 3 3 4 3 3" xfId="30886" xr:uid="{00000000-0005-0000-0000-0000D6780000}"/>
    <cellStyle name="40% - 强调文字颜色 4 3 3 4 4" xfId="21837" xr:uid="{00000000-0005-0000-0000-00007D550000}"/>
    <cellStyle name="40% - 强调文字颜色 4 3 3 4 5" xfId="28248" xr:uid="{00000000-0005-0000-0000-0000886E0000}"/>
    <cellStyle name="40% - 强调文字颜色 4 3 3 4 6" xfId="28251" xr:uid="{00000000-0005-0000-0000-00008B6E0000}"/>
    <cellStyle name="40% - 强调文字颜色 4 3 3 5" xfId="30887" xr:uid="{00000000-0005-0000-0000-0000D7780000}"/>
    <cellStyle name="40% - 强调文字颜色 4 3 3 5 2" xfId="17291" xr:uid="{00000000-0005-0000-0000-0000BB430000}"/>
    <cellStyle name="40% - 强调文字颜色 4 3 3 5 2 2" xfId="55" xr:uid="{00000000-0005-0000-0000-00003E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6" xr:uid="{00000000-0005-0000-0000-0000AE370000}"/>
    <cellStyle name="40% - 强调文字颜色 4 3 3 5 3 2" xfId="1657" xr:uid="{00000000-0005-0000-0000-0000A9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1" xr:uid="{00000000-0005-0000-0000-0000355B0000}"/>
    <cellStyle name="40% - 强调文字颜色 4 3 3 5 4 2" xfId="30895" xr:uid="{00000000-0005-0000-0000-0000DF780000}"/>
    <cellStyle name="40% - 强调文字颜色 4 3 3 5 5" xfId="28253" xr:uid="{00000000-0005-0000-0000-00008D6E0000}"/>
    <cellStyle name="40% - 强调文字颜色 4 3 3 5 6" xfId="30896" xr:uid="{00000000-0005-0000-0000-0000E0780000}"/>
    <cellStyle name="40% - 强调文字颜色 4 3 3 6" xfId="30897" xr:uid="{00000000-0005-0000-0000-0000E1780000}"/>
    <cellStyle name="40% - 强调文字颜色 4 3 3 6 2" xfId="30898" xr:uid="{00000000-0005-0000-0000-0000E2780000}"/>
    <cellStyle name="40% - 强调文字颜色 4 3 3 6 2 2" xfId="30900" xr:uid="{00000000-0005-0000-0000-0000E4780000}"/>
    <cellStyle name="40% - 强调文字颜色 4 3 3 6 2 2 2" xfId="21677" xr:uid="{00000000-0005-0000-0000-0000DD540000}"/>
    <cellStyle name="40% - 强调文字颜色 4 3 3 6 2 3" xfId="30902" xr:uid="{00000000-0005-0000-0000-0000E6780000}"/>
    <cellStyle name="40% - 强调文字颜色 4 3 3 6 2 4" xfId="30604" xr:uid="{00000000-0005-0000-0000-0000BC770000}"/>
    <cellStyle name="40% - 强调文字颜色 4 3 3 6 3" xfId="30904" xr:uid="{00000000-0005-0000-0000-0000E8780000}"/>
    <cellStyle name="40% - 强调文字颜色 4 3 3 6 3 2" xfId="30906" xr:uid="{00000000-0005-0000-0000-0000EA780000}"/>
    <cellStyle name="40% - 强调文字颜色 4 3 3 6 3 3" xfId="11329" xr:uid="{00000000-0005-0000-0000-0000712C0000}"/>
    <cellStyle name="40% - 强调文字颜色 4 3 3 6 4" xfId="23304" xr:uid="{00000000-0005-0000-0000-0000385B0000}"/>
    <cellStyle name="40% - 强调文字颜色 4 3 3 6 4 2" xfId="30907" xr:uid="{00000000-0005-0000-0000-0000EB780000}"/>
    <cellStyle name="40% - 强调文字颜色 4 3 3 6 5" xfId="28256" xr:uid="{00000000-0005-0000-0000-0000906E0000}"/>
    <cellStyle name="40% - 强调文字颜色 4 3 3 6 6" xfId="30908" xr:uid="{00000000-0005-0000-0000-0000EC780000}"/>
    <cellStyle name="40% - 强调文字颜色 4 3 3 7" xfId="30909" xr:uid="{00000000-0005-0000-0000-0000ED780000}"/>
    <cellStyle name="40% - 强调文字颜色 4 3 3 7 2" xfId="30910" xr:uid="{00000000-0005-0000-0000-0000EE780000}"/>
    <cellStyle name="40% - 强调文字颜色 4 3 3 7 2 2" xfId="29487" xr:uid="{00000000-0005-0000-0000-00005F730000}"/>
    <cellStyle name="40% - 强调文字颜色 4 3 3 7 2 3" xfId="30912" xr:uid="{00000000-0005-0000-0000-0000F0780000}"/>
    <cellStyle name="40% - 强调文字颜色 4 3 3 7 3" xfId="30914" xr:uid="{00000000-0005-0000-0000-0000F2780000}"/>
    <cellStyle name="40% - 强调文字颜色 4 3 3 7 3 2" xfId="30916" xr:uid="{00000000-0005-0000-0000-0000F4780000}"/>
    <cellStyle name="40% - 强调文字颜色 4 3 3 7 4" xfId="30918" xr:uid="{00000000-0005-0000-0000-0000F6780000}"/>
    <cellStyle name="40% - 强调文字颜色 4 3 3 7 5" xfId="30920" xr:uid="{00000000-0005-0000-0000-0000F8780000}"/>
    <cellStyle name="40% - 强调文字颜色 4 3 3 8" xfId="17897" xr:uid="{00000000-0005-0000-0000-000019460000}"/>
    <cellStyle name="40% - 强调文字颜色 4 3 3 8 2" xfId="17900" xr:uid="{00000000-0005-0000-0000-00001C460000}"/>
    <cellStyle name="40% - 强调文字颜色 4 3 3 8 2 2" xfId="15768" xr:uid="{00000000-0005-0000-0000-0000C83D0000}"/>
    <cellStyle name="40% - 强调文字颜色 4 3 3 8 2 3" xfId="17904" xr:uid="{00000000-0005-0000-0000-000020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2" xr:uid="{00000000-0005-0000-0000-0000FA780000}"/>
    <cellStyle name="40% - 强调文字颜色 4 3 3 9" xfId="16489" xr:uid="{00000000-0005-0000-0000-000099400000}"/>
    <cellStyle name="40% - 强调文字颜色 4 3 3 9 2" xfId="16494" xr:uid="{00000000-0005-0000-0000-00009E400000}"/>
    <cellStyle name="40% - 强调文字颜色 4 3 3 9 3" xfId="16498" xr:uid="{00000000-0005-0000-0000-0000A2400000}"/>
    <cellStyle name="40% - 强调文字颜色 4 3 4" xfId="4368" xr:uid="{00000000-0005-0000-0000-000040110000}"/>
    <cellStyle name="40% - 强调文字颜色 4 3 4 2" xfId="30924" xr:uid="{00000000-0005-0000-0000-0000FC780000}"/>
    <cellStyle name="40% - 强调文字颜色 4 3 4 2 2" xfId="26854" xr:uid="{00000000-0005-0000-0000-000016690000}"/>
    <cellStyle name="40% - 强调文字颜色 4 3 4 2 2 2" xfId="27409" xr:uid="{00000000-0005-0000-0000-0000416B0000}"/>
    <cellStyle name="40% - 强调文字颜色 4 3 4 2 2 2 2" xfId="27411" xr:uid="{00000000-0005-0000-0000-0000436B0000}"/>
    <cellStyle name="40% - 强调文字颜色 4 3 4 2 2 2 3" xfId="27415" xr:uid="{00000000-0005-0000-0000-0000476B0000}"/>
    <cellStyle name="40% - 强调文字颜色 4 3 4 2 2 3" xfId="27419" xr:uid="{00000000-0005-0000-0000-00004B6B0000}"/>
    <cellStyle name="40% - 强调文字颜色 4 3 4 2 2 4" xfId="9671" xr:uid="{00000000-0005-0000-0000-0000F7250000}"/>
    <cellStyle name="40% - 强调文字颜色 4 3 4 2 2 5" xfId="6840" xr:uid="{00000000-0005-0000-0000-0000E81A0000}"/>
    <cellStyle name="40% - 强调文字颜色 4 3 4 2 3" xfId="30925" xr:uid="{00000000-0005-0000-0000-0000FD780000}"/>
    <cellStyle name="40% - 强调文字颜色 4 3 4 2 3 2" xfId="27488" xr:uid="{00000000-0005-0000-0000-0000906B0000}"/>
    <cellStyle name="40% - 强调文字颜色 4 3 4 2 3 2 2" xfId="10703" xr:uid="{00000000-0005-0000-0000-0000FF290000}"/>
    <cellStyle name="40% - 强调文字颜色 4 3 4 2 3 3" xfId="30926" xr:uid="{00000000-0005-0000-0000-0000FE780000}"/>
    <cellStyle name="40% - 强调文字颜色 4 3 4 2 3 4" xfId="9687" xr:uid="{00000000-0005-0000-0000-000007260000}"/>
    <cellStyle name="40% - 强调文字颜色 4 3 4 2 4" xfId="19536" xr:uid="{00000000-0005-0000-0000-0000804C0000}"/>
    <cellStyle name="40% - 强调文字颜色 4 3 4 2 4 2" xfId="27506" xr:uid="{00000000-0005-0000-0000-0000A26B0000}"/>
    <cellStyle name="40% - 强调文字颜色 4 3 4 2 5" xfId="28259" xr:uid="{00000000-0005-0000-0000-000093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9" xr:uid="{00000000-0005-0000-0000-000081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6" xr:uid="{00000000-0005-0000-0000-0000FE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9" xr:uid="{00000000-0005-0000-0000-0000136C0000}"/>
    <cellStyle name="40% - 强调文字颜色 4 3 5 2 3 2 2" xfId="15275" xr:uid="{00000000-0005-0000-0000-0000DB3B0000}"/>
    <cellStyle name="40% - 强调文字颜色 4 3 5 2 3 3" xfId="27621" xr:uid="{00000000-0005-0000-0000-0000156C0000}"/>
    <cellStyle name="40% - 强调文字颜色 4 3 5 2 3 4" xfId="13661" xr:uid="{00000000-0005-0000-0000-00008D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49" xr:uid="{00000000-0005-0000-0000-000015790000}"/>
    <cellStyle name="40% - 强调文字颜色 4 3 6" xfId="22581" xr:uid="{00000000-0005-0000-0000-000065580000}"/>
    <cellStyle name="40% - 强调文字颜色 4 3 6 2" xfId="22583" xr:uid="{00000000-0005-0000-0000-000067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9" xr:uid="{00000000-0005-0000-0000-0000132B0000}"/>
    <cellStyle name="40% - 强调文字颜色 4 3 6 2 2 3" xfId="30957" xr:uid="{00000000-0005-0000-0000-00001D790000}"/>
    <cellStyle name="40% - 强调文字颜色 4 3 6 2 2 3 2" xfId="30958" xr:uid="{00000000-0005-0000-0000-00001E790000}"/>
    <cellStyle name="40% - 强调文字颜色 4 3 6 2 2 3 2 2" xfId="26506" xr:uid="{00000000-0005-0000-0000-0000BA670000}"/>
    <cellStyle name="40% - 强调文字颜色 4 3 6 2 2 3 2 3" xfId="26509" xr:uid="{00000000-0005-0000-0000-0000BD670000}"/>
    <cellStyle name="40% - 强调文字颜色 4 3 6 2 2 3 3" xfId="30959" xr:uid="{00000000-0005-0000-0000-00001F790000}"/>
    <cellStyle name="40% - 强调文字颜色 4 3 6 2 2 3 4" xfId="11001" xr:uid="{00000000-0005-0000-0000-0000292B0000}"/>
    <cellStyle name="40% - 强调文字颜色 4 3 6 2 2 4" xfId="17327" xr:uid="{00000000-0005-0000-0000-0000DF430000}"/>
    <cellStyle name="40% - 强调文字颜色 4 3 6 2 2 4 2" xfId="17329" xr:uid="{00000000-0005-0000-0000-0000E1430000}"/>
    <cellStyle name="40% - 强调文字颜色 4 3 6 2 2 4 2 2" xfId="17332" xr:uid="{00000000-0005-0000-0000-0000E4430000}"/>
    <cellStyle name="40% - 强调文字颜色 4 3 6 2 2 4 3" xfId="17334" xr:uid="{00000000-0005-0000-0000-0000E6430000}"/>
    <cellStyle name="40% - 强调文字颜色 4 3 6 2 2 5" xfId="17340" xr:uid="{00000000-0005-0000-0000-0000EC430000}"/>
    <cellStyle name="40% - 强调文字颜色 4 3 6 2 2 5 2" xfId="17342" xr:uid="{00000000-0005-0000-0000-0000EE430000}"/>
    <cellStyle name="40% - 强调文字颜色 4 3 6 2 2 6" xfId="17345" xr:uid="{00000000-0005-0000-0000-0000F1430000}"/>
    <cellStyle name="40% - 强调文字颜色 4 3 6 2 2 7" xfId="17347" xr:uid="{00000000-0005-0000-0000-0000F3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5" xr:uid="{00000000-0005-0000-0000-000065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7" xr:uid="{00000000-0005-0000-0000-000057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7" xr:uid="{00000000-0005-0000-0000-000075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5" xr:uid="{00000000-0005-0000-0000-0000B9580000}"/>
    <cellStyle name="40% - 强调文字颜色 4 3 6 3 5" xfId="13205" xr:uid="{00000000-0005-0000-0000-0000C5330000}"/>
    <cellStyle name="40% - 强调文字颜色 4 3 6 3 6" xfId="13236" xr:uid="{00000000-0005-0000-0000-0000E4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5" xr:uid="{00000000-0005-0000-0000-000069580000}"/>
    <cellStyle name="40% - 强调文字颜色 4 3 7 2" xfId="5410" xr:uid="{00000000-0005-0000-0000-000052150000}"/>
    <cellStyle name="40% - 强调文字颜色 4 3 7 2 2" xfId="20672" xr:uid="{00000000-0005-0000-0000-0000F0500000}"/>
    <cellStyle name="40% - 强调文字颜色 4 3 7 2 2 2" xfId="30981" xr:uid="{00000000-0005-0000-0000-000035790000}"/>
    <cellStyle name="40% - 强调文字颜色 4 3 7 2 2 2 2" xfId="30982" xr:uid="{00000000-0005-0000-0000-000036790000}"/>
    <cellStyle name="40% - 强调文字颜色 4 3 7 2 2 2 3" xfId="30983" xr:uid="{00000000-0005-0000-0000-000037790000}"/>
    <cellStyle name="40% - 强调文字颜色 4 3 7 2 2 3" xfId="30985" xr:uid="{00000000-0005-0000-0000-000039790000}"/>
    <cellStyle name="40% - 强调文字颜色 4 3 7 2 2 4" xfId="20536" xr:uid="{00000000-0005-0000-0000-000068500000}"/>
    <cellStyle name="40% - 强调文字颜色 4 3 7 2 3" xfId="27747" xr:uid="{00000000-0005-0000-0000-0000936C0000}"/>
    <cellStyle name="40% - 强调文字颜色 4 3 7 2 3 2" xfId="27749" xr:uid="{00000000-0005-0000-0000-0000956C0000}"/>
    <cellStyle name="40% - 强调文字颜色 4 3 7 2 3 2 2" xfId="30986" xr:uid="{00000000-0005-0000-0000-00003A790000}"/>
    <cellStyle name="40% - 强调文字颜色 4 3 7 2 3 2 3" xfId="30988" xr:uid="{00000000-0005-0000-0000-00003C790000}"/>
    <cellStyle name="40% - 强调文字颜色 4 3 7 2 3 3" xfId="27751" xr:uid="{00000000-0005-0000-0000-0000976C0000}"/>
    <cellStyle name="40% - 强调文字颜色 4 3 7 2 3 4" xfId="20552" xr:uid="{00000000-0005-0000-0000-000078500000}"/>
    <cellStyle name="40% - 强调文字颜色 4 3 7 2 4" xfId="27753" xr:uid="{00000000-0005-0000-0000-000099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5" xr:uid="{00000000-0005-0000-0000-00009B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3" xr:uid="{00000000-0005-0000-0000-000055150000}"/>
    <cellStyle name="40% - 强调文字颜色 4 3 7 3 2" xfId="20676" xr:uid="{00000000-0005-0000-0000-0000F4500000}"/>
    <cellStyle name="40% - 强调文字颜色 4 3 7 3 2 2" xfId="30996" xr:uid="{00000000-0005-0000-0000-000044790000}"/>
    <cellStyle name="40% - 强调文字颜色 4 3 7 3 2 2 2" xfId="30997" xr:uid="{00000000-0005-0000-0000-000045790000}"/>
    <cellStyle name="40% - 强调文字颜色 4 3 7 3 2 2 3" xfId="31000" xr:uid="{00000000-0005-0000-0000-000048790000}"/>
    <cellStyle name="40% - 强调文字颜色 4 3 7 3 2 3" xfId="31001" xr:uid="{00000000-0005-0000-0000-000049790000}"/>
    <cellStyle name="40% - 强调文字颜色 4 3 7 3 2 4" xfId="20626" xr:uid="{00000000-0005-0000-0000-0000C2500000}"/>
    <cellStyle name="40% - 强调文字颜色 4 3 7 3 3" xfId="27761" xr:uid="{00000000-0005-0000-0000-0000A16C0000}"/>
    <cellStyle name="40% - 强调文字颜色 4 3 7 3 3 2" xfId="27763" xr:uid="{00000000-0005-0000-0000-0000A36C0000}"/>
    <cellStyle name="40% - 强调文字颜色 4 3 7 3 3 2 2" xfId="31002" xr:uid="{00000000-0005-0000-0000-00004A790000}"/>
    <cellStyle name="40% - 强调文字颜色 4 3 7 3 3 2 3" xfId="31004" xr:uid="{00000000-0005-0000-0000-00004C790000}"/>
    <cellStyle name="40% - 强调文字颜色 4 3 7 3 3 3" xfId="27765" xr:uid="{00000000-0005-0000-0000-0000A56C0000}"/>
    <cellStyle name="40% - 强调文字颜色 4 3 7 3 3 4" xfId="20647" xr:uid="{00000000-0005-0000-0000-0000D7500000}"/>
    <cellStyle name="40% - 强调文字颜色 4 3 7 3 4" xfId="4094" xr:uid="{00000000-0005-0000-0000-00002E100000}"/>
    <cellStyle name="40% - 强调文字颜色 4 3 7 3 4 2" xfId="4096" xr:uid="{00000000-0005-0000-0000-000030100000}"/>
    <cellStyle name="40% - 强调文字颜色 4 3 7 3 4 2 2" xfId="31005" xr:uid="{00000000-0005-0000-0000-00004D790000}"/>
    <cellStyle name="40% - 强调文字颜色 4 3 7 3 4 3" xfId="4099" xr:uid="{00000000-0005-0000-0000-000033100000}"/>
    <cellStyle name="40% - 强调文字颜色 4 3 7 3 5" xfId="4103" xr:uid="{00000000-0005-0000-0000-000037100000}"/>
    <cellStyle name="40% - 强调文字颜色 4 3 7 3 5 2" xfId="4107" xr:uid="{00000000-0005-0000-0000-00003B100000}"/>
    <cellStyle name="40% - 强调文字颜色 4 3 7 3 6" xfId="3272" xr:uid="{00000000-0005-0000-0000-0000F80C0000}"/>
    <cellStyle name="40% - 强调文字颜色 4 3 7 4" xfId="31007" xr:uid="{00000000-0005-0000-0000-00004F790000}"/>
    <cellStyle name="40% - 强调文字颜色 4 3 7 5" xfId="31008" xr:uid="{00000000-0005-0000-0000-000050790000}"/>
    <cellStyle name="40% - 强调文字颜色 4 3 8" xfId="22587" xr:uid="{00000000-0005-0000-0000-00006B580000}"/>
    <cellStyle name="40% - 强调文字颜色 4 3 8 2" xfId="5421" xr:uid="{00000000-0005-0000-0000-00005D150000}"/>
    <cellStyle name="40% - 强调文字颜色 4 3 9" xfId="31009" xr:uid="{00000000-0005-0000-0000-000051790000}"/>
    <cellStyle name="40% - 强调文字颜色 4 3 9 2" xfId="14140" xr:uid="{00000000-0005-0000-0000-00006C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4" xr:uid="{00000000-0005-0000-0000-000056100000}"/>
    <cellStyle name="40% - 强调文字颜色 4 3 9 4" xfId="31034" xr:uid="{00000000-0005-0000-0000-00006A790000}"/>
    <cellStyle name="40% - 强调文字颜色 4 3 9 4 2" xfId="31037" xr:uid="{00000000-0005-0000-0000-00006D790000}"/>
    <cellStyle name="40% - 强调文字颜色 4 3 9 4 2 2" xfId="31040" xr:uid="{00000000-0005-0000-0000-000070790000}"/>
    <cellStyle name="40% - 强调文字颜色 4 3 9 4 3" xfId="31042" xr:uid="{00000000-0005-0000-0000-000072790000}"/>
    <cellStyle name="40% - 强调文字颜色 4 3 9 5" xfId="31045" xr:uid="{00000000-0005-0000-0000-000075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3" xr:uid="{00000000-0005-0000-0000-00000D030000}"/>
    <cellStyle name="40% - 强调文字颜色 4 4 2 10" xfId="6801" xr:uid="{00000000-0005-0000-0000-0000C11A0000}"/>
    <cellStyle name="40% - 强调文字颜色 4 4 2 10 2" xfId="9696" xr:uid="{00000000-0005-0000-0000-000010260000}"/>
    <cellStyle name="40% - 强调文字颜色 4 4 2 11" xfId="9705" xr:uid="{00000000-0005-0000-0000-000019260000}"/>
    <cellStyle name="40% - 强调文字颜色 4 4 2 11 2" xfId="9708" xr:uid="{00000000-0005-0000-0000-00001C260000}"/>
    <cellStyle name="40% - 强调文字颜色 4 4 2 12" xfId="9714" xr:uid="{00000000-0005-0000-0000-000022260000}"/>
    <cellStyle name="40% - 强调文字颜色 4 4 2 12 2" xfId="9716" xr:uid="{00000000-0005-0000-0000-000024260000}"/>
    <cellStyle name="40% - 强调文字颜色 4 4 2 13" xfId="9727" xr:uid="{00000000-0005-0000-0000-00002F260000}"/>
    <cellStyle name="40% - 强调文字颜色 4 4 2 13 2" xfId="9729" xr:uid="{00000000-0005-0000-0000-000031260000}"/>
    <cellStyle name="40% - 强调文字颜色 4 4 2 14" xfId="31050" xr:uid="{00000000-0005-0000-0000-00007A790000}"/>
    <cellStyle name="40% - 强调文字颜色 4 4 2 15" xfId="31051" xr:uid="{00000000-0005-0000-0000-00007B790000}"/>
    <cellStyle name="40% - 强调文字颜色 4 4 2 15 2" xfId="27226" xr:uid="{00000000-0005-0000-0000-00008A6A0000}"/>
    <cellStyle name="40% - 强调文字颜色 4 4 2 16" xfId="31053" xr:uid="{00000000-0005-0000-0000-00007D790000}"/>
    <cellStyle name="40% - 强调文字颜色 4 4 2 17" xfId="31055" xr:uid="{00000000-0005-0000-0000-00007F790000}"/>
    <cellStyle name="40% - 强调文字颜色 4 4 2 2" xfId="30199" xr:uid="{00000000-0005-0000-0000-000027760000}"/>
    <cellStyle name="40% - 强调文字颜色 4 4 2 2 10" xfId="25253" xr:uid="{00000000-0005-0000-0000-0000D5620000}"/>
    <cellStyle name="40% - 强调文字颜色 4 4 2 2 10 2" xfId="30296" xr:uid="{00000000-0005-0000-0000-000088760000}"/>
    <cellStyle name="40% - 强调文字颜色 4 4 2 2 11" xfId="30298" xr:uid="{00000000-0005-0000-0000-00008A760000}"/>
    <cellStyle name="40% - 强调文字颜色 4 4 2 2 11 2" xfId="1792" xr:uid="{00000000-0005-0000-0000-000030070000}"/>
    <cellStyle name="40% - 强调文字颜色 4 4 2 2 12" xfId="30300" xr:uid="{00000000-0005-0000-0000-00008C760000}"/>
    <cellStyle name="40% - 强调文字颜色 4 4 2 2 12 2" xfId="1800" xr:uid="{00000000-0005-0000-0000-000038070000}"/>
    <cellStyle name="40% - 强调文字颜色 4 4 2 2 13" xfId="31057" xr:uid="{00000000-0005-0000-0000-000081790000}"/>
    <cellStyle name="40% - 强调文字颜色 4 4 2 2 13 2" xfId="26876" xr:uid="{00000000-0005-0000-0000-00002C690000}"/>
    <cellStyle name="40% - 强调文字颜色 4 4 2 2 14" xfId="31059" xr:uid="{00000000-0005-0000-0000-000083790000}"/>
    <cellStyle name="40% - 强调文字颜色 4 4 2 2 15" xfId="31061" xr:uid="{00000000-0005-0000-0000-000085790000}"/>
    <cellStyle name="40% - 强调文字颜色 4 4 2 2 16" xfId="9134" xr:uid="{00000000-0005-0000-0000-0000DE230000}"/>
    <cellStyle name="40% - 强调文字颜色 4 4 2 2 2" xfId="30202" xr:uid="{00000000-0005-0000-0000-00002A760000}"/>
    <cellStyle name="40% - 强调文字颜色 4 4 2 2 2 2" xfId="30204" xr:uid="{00000000-0005-0000-0000-00002C760000}"/>
    <cellStyle name="40% - 强调文字颜色 4 4 2 2 2 2 2" xfId="31062" xr:uid="{00000000-0005-0000-0000-000086790000}"/>
    <cellStyle name="40% - 强调文字颜色 4 4 2 2 2 2 2 2" xfId="8367" xr:uid="{00000000-0005-0000-0000-0000DF200000}"/>
    <cellStyle name="40% - 强调文字颜色 4 4 2 2 2 2 2 2 2" xfId="8370" xr:uid="{00000000-0005-0000-0000-0000E2200000}"/>
    <cellStyle name="40% - 强调文字颜色 4 4 2 2 2 2 2 2 3" xfId="8381" xr:uid="{00000000-0005-0000-0000-0000ED200000}"/>
    <cellStyle name="40% - 强调文字颜色 4 4 2 2 2 2 2 3" xfId="8394" xr:uid="{00000000-0005-0000-0000-0000FA200000}"/>
    <cellStyle name="40% - 强调文字颜色 4 4 2 2 2 2 2 4" xfId="8420" xr:uid="{00000000-0005-0000-0000-000014210000}"/>
    <cellStyle name="40% - 强调文字颜色 4 4 2 2 2 2 3" xfId="31064" xr:uid="{00000000-0005-0000-0000-000088790000}"/>
    <cellStyle name="40% - 强调文字颜色 4 4 2 2 2 2 3 2" xfId="29445" xr:uid="{00000000-0005-0000-0000-000035730000}"/>
    <cellStyle name="40% - 强调文字颜色 4 4 2 2 2 2 3 2 2" xfId="30556" xr:uid="{00000000-0005-0000-0000-00008C770000}"/>
    <cellStyle name="40% - 强调文字颜色 4 4 2 2 2 2 3 2 3" xfId="31066" xr:uid="{00000000-0005-0000-0000-00008A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8" xr:uid="{00000000-0005-0000-0000-00004E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6" xr:uid="{00000000-0005-0000-0000-00002E760000}"/>
    <cellStyle name="40% - 强调文字颜色 4 4 2 2 2 3 2" xfId="1862" xr:uid="{00000000-0005-0000-0000-000076070000}"/>
    <cellStyle name="40% - 强调文字颜色 4 4 2 2 2 3 3" xfId="7671" xr:uid="{00000000-0005-0000-0000-0000271E0000}"/>
    <cellStyle name="40% - 强调文字颜色 4 4 2 2 2 4" xfId="31074" xr:uid="{00000000-0005-0000-0000-000092790000}"/>
    <cellStyle name="40% - 强调文字颜色 4 4 2 2 2 4 2" xfId="11970" xr:uid="{00000000-0005-0000-0000-0000F22E0000}"/>
    <cellStyle name="40% - 强调文字颜色 4 4 2 2 2 4 3" xfId="11974" xr:uid="{00000000-0005-0000-0000-0000F62E0000}"/>
    <cellStyle name="40% - 强调文字颜色 4 4 2 2 2 5" xfId="31075" xr:uid="{00000000-0005-0000-0000-000093790000}"/>
    <cellStyle name="40% - 强调文字颜色 4 4 2 2 2 5 2" xfId="11977" xr:uid="{00000000-0005-0000-0000-0000F92E0000}"/>
    <cellStyle name="40% - 强调文字颜色 4 4 2 2 2 6" xfId="31076" xr:uid="{00000000-0005-0000-0000-000094790000}"/>
    <cellStyle name="40% - 强调文字颜色 4 4 2 2 2 7" xfId="31077" xr:uid="{00000000-0005-0000-0000-000095790000}"/>
    <cellStyle name="40% - 强调文字颜色 4 4 2 2 3" xfId="30208" xr:uid="{00000000-0005-0000-0000-000030760000}"/>
    <cellStyle name="40% - 强调文字颜色 4 4 2 2 3 2" xfId="8664" xr:uid="{00000000-0005-0000-0000-000008220000}"/>
    <cellStyle name="40% - 强调文字颜色 4 4 2 2 3 2 2" xfId="8666" xr:uid="{00000000-0005-0000-0000-00000A220000}"/>
    <cellStyle name="40% - 强调文字颜色 4 4 2 2 3 2 2 2" xfId="9298" xr:uid="{00000000-0005-0000-0000-000082240000}"/>
    <cellStyle name="40% - 强调文字颜色 4 4 2 2 3 2 2 3" xfId="9319" xr:uid="{00000000-0005-0000-0000-000097240000}"/>
    <cellStyle name="40% - 强调文字颜色 4 4 2 2 3 2 3" xfId="31078" xr:uid="{00000000-0005-0000-0000-000096790000}"/>
    <cellStyle name="40% - 强调文字颜色 4 4 2 2 3 2 3 2" xfId="9416" xr:uid="{00000000-0005-0000-0000-0000F8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2" xr:uid="{00000000-0005-0000-0000-00009A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4" xr:uid="{00000000-0005-0000-0000-000048730000}"/>
    <cellStyle name="40% - 强调文字颜色 4 4 2 2 3 4" xfId="31087" xr:uid="{00000000-0005-0000-0000-00009F790000}"/>
    <cellStyle name="40% - 强调文字颜色 4 4 2 2 3 4 2" xfId="31088" xr:uid="{00000000-0005-0000-0000-0000A0790000}"/>
    <cellStyle name="40% - 强调文字颜色 4 4 2 2 3 4 3" xfId="31090" xr:uid="{00000000-0005-0000-0000-0000A2790000}"/>
    <cellStyle name="40% - 强调文字颜色 4 4 2 2 3 5" xfId="12812" xr:uid="{00000000-0005-0000-0000-00003C320000}"/>
    <cellStyle name="40% - 强调文字颜色 4 4 2 2 3 5 2" xfId="31091" xr:uid="{00000000-0005-0000-0000-0000A3790000}"/>
    <cellStyle name="40% - 强调文字颜色 4 4 2 2 3 5 3" xfId="31092" xr:uid="{00000000-0005-0000-0000-0000A4790000}"/>
    <cellStyle name="40% - 强调文字颜色 4 4 2 2 3 6" xfId="12814" xr:uid="{00000000-0005-0000-0000-00003E320000}"/>
    <cellStyle name="40% - 强调文字颜色 4 4 2 2 3 7" xfId="31093" xr:uid="{00000000-0005-0000-0000-0000A5790000}"/>
    <cellStyle name="40% - 强调文字颜色 4 4 2 2 4" xfId="30210" xr:uid="{00000000-0005-0000-0000-000032760000}"/>
    <cellStyle name="40% - 强调文字颜色 4 4 2 2 4 2" xfId="31094" xr:uid="{00000000-0005-0000-0000-0000A6790000}"/>
    <cellStyle name="40% - 强调文字颜色 4 4 2 2 4 2 2" xfId="31095" xr:uid="{00000000-0005-0000-0000-0000A7790000}"/>
    <cellStyle name="40% - 强调文字颜色 4 4 2 2 4 2 3" xfId="31097" xr:uid="{00000000-0005-0000-0000-0000A9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8" xr:uid="{00000000-0005-0000-0000-0000846D0000}"/>
    <cellStyle name="40% - 强调文字颜色 4 4 2 2 4 5" xfId="12818" xr:uid="{00000000-0005-0000-0000-000042320000}"/>
    <cellStyle name="40% - 强调文字颜色 4 4 2 2 4 6" xfId="31101" xr:uid="{00000000-0005-0000-0000-0000AD790000}"/>
    <cellStyle name="40% - 强调文字颜色 4 4 2 2 5" xfId="24820" xr:uid="{00000000-0005-0000-0000-000024610000}"/>
    <cellStyle name="40% - 强调文字颜色 4 4 2 2 5 2" xfId="31102" xr:uid="{00000000-0005-0000-0000-0000AE790000}"/>
    <cellStyle name="40% - 强调文字颜色 4 4 2 2 5 2 2" xfId="31103" xr:uid="{00000000-0005-0000-0000-0000AF790000}"/>
    <cellStyle name="40% - 强调文字颜色 4 4 2 2 5 2 3" xfId="28659" xr:uid="{00000000-0005-0000-0000-000023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91" xr:uid="{00000000-0005-0000-0000-000043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10" xr:uid="{00000000-0005-0000-0000-0000F26F0000}"/>
    <cellStyle name="40% - 强调文字颜色 4 4 2 2 7 2 2" xfId="28612" xr:uid="{00000000-0005-0000-0000-0000F46F0000}"/>
    <cellStyle name="40% - 强调文字颜色 4 4 2 2 7 3" xfId="28614" xr:uid="{00000000-0005-0000-0000-0000F66F0000}"/>
    <cellStyle name="40% - 强调文字颜色 4 4 2 2 7 4" xfId="28616" xr:uid="{00000000-0005-0000-0000-0000F86F0000}"/>
    <cellStyle name="40% - 强调文字颜色 4 4 2 2 8" xfId="1300" xr:uid="{00000000-0005-0000-0000-000044050000}"/>
    <cellStyle name="40% - 强调文字颜色 4 4 2 2 8 2" xfId="2240" xr:uid="{00000000-0005-0000-0000-0000F0080000}"/>
    <cellStyle name="40% - 强调文字颜色 4 4 2 2 8 3" xfId="2255" xr:uid="{00000000-0005-0000-0000-0000FF080000}"/>
    <cellStyle name="40% - 强调文字颜色 4 4 2 2 9" xfId="2262" xr:uid="{00000000-0005-0000-0000-000006090000}"/>
    <cellStyle name="40% - 强调文字颜色 4 4 2 2 9 2" xfId="28620" xr:uid="{00000000-0005-0000-0000-0000FC6F0000}"/>
    <cellStyle name="40% - 强调文字颜色 4 4 2 2 9 3" xfId="31117" xr:uid="{00000000-0005-0000-0000-0000BD790000}"/>
    <cellStyle name="40% - 强调文字颜色 4 4 2 3" xfId="30213" xr:uid="{00000000-0005-0000-0000-000035760000}"/>
    <cellStyle name="40% - 强调文字颜色 4 4 2 3 2" xfId="30215" xr:uid="{00000000-0005-0000-0000-000037760000}"/>
    <cellStyle name="40% - 强调文字颜色 4 4 2 3 2 2" xfId="6093" xr:uid="{00000000-0005-0000-0000-0000FD170000}"/>
    <cellStyle name="40% - 强调文字颜色 4 4 2 3 2 2 2" xfId="31118" xr:uid="{00000000-0005-0000-0000-0000BE790000}"/>
    <cellStyle name="40% - 强调文字颜色 4 4 2 3 2 2 2 2" xfId="12542" xr:uid="{00000000-0005-0000-0000-00002E310000}"/>
    <cellStyle name="40% - 强调文字颜色 4 4 2 3 2 2 2 3" xfId="12570" xr:uid="{00000000-0005-0000-0000-00004A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9" xr:uid="{00000000-0005-0000-0000-0000CF190000}"/>
    <cellStyle name="40% - 强调文字颜色 4 4 2 3 2 3 2" xfId="6563" xr:uid="{00000000-0005-0000-0000-0000D3190000}"/>
    <cellStyle name="40% - 强调文字颜色 4 4 2 3 2 3 2 2" xfId="6567" xr:uid="{00000000-0005-0000-0000-0000D7190000}"/>
    <cellStyle name="40% - 强调文字颜色 4 4 2 3 2 3 2 3" xfId="6571" xr:uid="{00000000-0005-0000-0000-0000DB190000}"/>
    <cellStyle name="40% - 强调文字颜色 4 4 2 3 2 3 3" xfId="6575" xr:uid="{00000000-0005-0000-0000-0000DF190000}"/>
    <cellStyle name="40% - 强调文字颜色 4 4 2 3 2 3 4" xfId="6585" xr:uid="{00000000-0005-0000-0000-0000E9190000}"/>
    <cellStyle name="40% - 强调文字颜色 4 4 2 3 2 4" xfId="6594" xr:uid="{00000000-0005-0000-0000-0000F2190000}"/>
    <cellStyle name="40% - 强调文字颜色 4 4 2 3 2 4 2" xfId="765" xr:uid="{00000000-0005-0000-0000-00002D030000}"/>
    <cellStyle name="40% - 强调文字颜色 4 4 2 3 2 4 2 2" xfId="6598" xr:uid="{00000000-0005-0000-0000-0000F6190000}"/>
    <cellStyle name="40% - 强调文字颜色 4 4 2 3 2 4 3" xfId="6615" xr:uid="{00000000-0005-0000-0000-0000071A0000}"/>
    <cellStyle name="40% - 强调文字颜色 4 4 2 3 2 5" xfId="6659" xr:uid="{00000000-0005-0000-0000-0000331A0000}"/>
    <cellStyle name="40% - 强调文字颜色 4 4 2 3 2 5 2" xfId="30605" xr:uid="{00000000-0005-0000-0000-0000BD770000}"/>
    <cellStyle name="40% - 强调文字颜色 4 4 2 3 2 6" xfId="6663" xr:uid="{00000000-0005-0000-0000-0000371A0000}"/>
    <cellStyle name="40% - 强调文字颜色 4 4 2 3 2 6 2" xfId="11331" xr:uid="{00000000-0005-0000-0000-0000732C0000}"/>
    <cellStyle name="40% - 强调文字颜色 4 4 2 3 2 7" xfId="6669" xr:uid="{00000000-0005-0000-0000-00003D1A0000}"/>
    <cellStyle name="40% - 强调文字颜色 4 4 2 3 3" xfId="30217" xr:uid="{00000000-0005-0000-0000-000039760000}"/>
    <cellStyle name="40% - 强调文字颜色 4 4 2 3 3 2" xfId="27215" xr:uid="{00000000-0005-0000-0000-00007F6A0000}"/>
    <cellStyle name="40% - 强调文字颜色 4 4 2 3 3 2 2" xfId="31121" xr:uid="{00000000-0005-0000-0000-0000C1790000}"/>
    <cellStyle name="40% - 强调文字颜色 4 4 2 3 3 2 2 2" xfId="13295" xr:uid="{00000000-0005-0000-0000-00001F340000}"/>
    <cellStyle name="40% - 强调文字颜色 4 4 2 3 3 2 2 3" xfId="13315" xr:uid="{00000000-0005-0000-0000-000033340000}"/>
    <cellStyle name="40% - 强调文字颜色 4 4 2 3 3 2 3" xfId="31122" xr:uid="{00000000-0005-0000-0000-0000C2790000}"/>
    <cellStyle name="40% - 强调文字颜色 4 4 2 3 3 2 4" xfId="9423" xr:uid="{00000000-0005-0000-0000-0000FF240000}"/>
    <cellStyle name="40% - 强调文字颜色 4 4 2 3 3 3" xfId="27218" xr:uid="{00000000-0005-0000-0000-0000826A0000}"/>
    <cellStyle name="40% - 强调文字颜色 4 4 2 3 3 3 2" xfId="11995" xr:uid="{00000000-0005-0000-0000-00000B2F0000}"/>
    <cellStyle name="40% - 强调文字颜色 4 4 2 3 3 3 2 2" xfId="29830" xr:uid="{00000000-0005-0000-0000-0000B6740000}"/>
    <cellStyle name="40% - 强调文字颜色 4 4 2 3 3 3 2 3" xfId="31123" xr:uid="{00000000-0005-0000-0000-0000C3790000}"/>
    <cellStyle name="40% - 强调文字颜色 4 4 2 3 3 3 3" xfId="29832" xr:uid="{00000000-0005-0000-0000-0000B8740000}"/>
    <cellStyle name="40% - 强调文字颜色 4 4 2 3 3 3 4" xfId="9431" xr:uid="{00000000-0005-0000-0000-000007250000}"/>
    <cellStyle name="40% - 强调文字颜色 4 4 2 3 3 4" xfId="31124" xr:uid="{00000000-0005-0000-0000-0000C4790000}"/>
    <cellStyle name="40% - 强调文字颜色 4 4 2 3 3 4 2" xfId="20872" xr:uid="{00000000-0005-0000-0000-0000B8510000}"/>
    <cellStyle name="40% - 强调文字颜色 4 4 2 3 3 4 2 2" xfId="31125" xr:uid="{00000000-0005-0000-0000-0000C5790000}"/>
    <cellStyle name="40% - 强调文字颜色 4 4 2 3 3 4 3" xfId="31128" xr:uid="{00000000-0005-0000-0000-0000C8790000}"/>
    <cellStyle name="40% - 强调文字颜色 4 4 2 3 3 5" xfId="30608" xr:uid="{00000000-0005-0000-0000-0000C0770000}"/>
    <cellStyle name="40% - 强调文字颜色 4 4 2 3 3 5 2" xfId="30610" xr:uid="{00000000-0005-0000-0000-0000C2770000}"/>
    <cellStyle name="40% - 强调文字颜色 4 4 2 3 3 5 3" xfId="30613" xr:uid="{00000000-0005-0000-0000-0000C5770000}"/>
    <cellStyle name="40% - 强调文字颜色 4 4 2 3 3 6" xfId="30615" xr:uid="{00000000-0005-0000-0000-0000C7770000}"/>
    <cellStyle name="40% - 强调文字颜色 4 4 2 3 3 6 2" xfId="11345" xr:uid="{00000000-0005-0000-0000-0000812C0000}"/>
    <cellStyle name="40% - 强调文字颜色 4 4 2 3 3 7" xfId="30617" xr:uid="{00000000-0005-0000-0000-0000C9770000}"/>
    <cellStyle name="40% - 强调文字颜色 4 4 2 3 4" xfId="31130" xr:uid="{00000000-0005-0000-0000-0000CA790000}"/>
    <cellStyle name="40% - 强调文字颜色 4 4 2 3 5" xfId="9588" xr:uid="{00000000-0005-0000-0000-0000A4250000}"/>
    <cellStyle name="40% - 强调文字颜色 4 4 2 3 6" xfId="9593" xr:uid="{00000000-0005-0000-0000-0000A9250000}"/>
    <cellStyle name="40% - 强调文字颜色 4 4 2 4" xfId="30219" xr:uid="{00000000-0005-0000-0000-00003B760000}"/>
    <cellStyle name="40% - 强调文字颜色 4 4 2 4 2" xfId="31052" xr:uid="{00000000-0005-0000-0000-00007C790000}"/>
    <cellStyle name="40% - 强调文字颜色 4 4 2 4 2 2" xfId="27227" xr:uid="{00000000-0005-0000-0000-00008B6A0000}"/>
    <cellStyle name="40% - 强调文字颜色 4 4 2 4 2 2 2" xfId="8986" xr:uid="{00000000-0005-0000-0000-00004A230000}"/>
    <cellStyle name="40% - 强调文字颜色 4 4 2 4 2 3" xfId="10111" xr:uid="{00000000-0005-0000-0000-0000AF270000}"/>
    <cellStyle name="40% - 强调文字颜色 4 4 2 4 2 3 2" xfId="9000" xr:uid="{00000000-0005-0000-0000-000058230000}"/>
    <cellStyle name="40% - 强调文字颜色 4 4 2 4 2 4" xfId="10122" xr:uid="{00000000-0005-0000-0000-0000BA270000}"/>
    <cellStyle name="40% - 强调文字颜色 4 4 2 4 3" xfId="31054" xr:uid="{00000000-0005-0000-0000-00007E790000}"/>
    <cellStyle name="40% - 强调文字颜色 4 4 2 4 3 2" xfId="31131" xr:uid="{00000000-0005-0000-0000-0000CB790000}"/>
    <cellStyle name="40% - 强调文字颜色 4 4 2 4 3 3" xfId="31132" xr:uid="{00000000-0005-0000-0000-0000CC790000}"/>
    <cellStyle name="40% - 强调文字颜色 4 4 2 4 4" xfId="31056" xr:uid="{00000000-0005-0000-0000-000080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30" xr:uid="{00000000-0005-0000-0000-0000FE360000}"/>
    <cellStyle name="40% - 强调文字颜色 4 4 2 5 2 4" xfId="14037" xr:uid="{00000000-0005-0000-0000-000005370000}"/>
    <cellStyle name="40% - 强调文字颜色 4 4 2 5 3" xfId="31141" xr:uid="{00000000-0005-0000-0000-0000D5790000}"/>
    <cellStyle name="40% - 强调文字颜色 4 4 2 5 3 2" xfId="31144" xr:uid="{00000000-0005-0000-0000-0000D8790000}"/>
    <cellStyle name="40% - 强调文字颜色 4 4 2 5 3 2 2" xfId="30084" xr:uid="{00000000-0005-0000-0000-0000B4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4" xr:uid="{00000000-0005-0000-0000-0000E2790000}"/>
    <cellStyle name="40% - 强调文字颜色 4 4 2 6 2" xfId="31156" xr:uid="{00000000-0005-0000-0000-0000E4790000}"/>
    <cellStyle name="40% - 强调文字颜色 4 4 2 6 2 2" xfId="18565" xr:uid="{00000000-0005-0000-0000-0000B5480000}"/>
    <cellStyle name="40% - 强调文字颜色 4 4 2 6 2 2 2" xfId="29236" xr:uid="{00000000-0005-0000-0000-000064720000}"/>
    <cellStyle name="40% - 强调文字颜色 4 4 2 6 2 3" xfId="17640" xr:uid="{00000000-0005-0000-0000-000018450000}"/>
    <cellStyle name="40% - 强调文字颜色 4 4 2 6 2 4" xfId="17660" xr:uid="{00000000-0005-0000-0000-00002C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6" xr:uid="{00000000-0005-0000-0000-00007C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50" xr:uid="{00000000-0005-0000-0000-00003E510000}"/>
    <cellStyle name="40% - 强调文字颜色 4 4 2 7 3" xfId="31166" xr:uid="{00000000-0005-0000-0000-0000EE790000}"/>
    <cellStyle name="40% - 强调文字颜色 4 4 2 7 3 2" xfId="31167" xr:uid="{00000000-0005-0000-0000-0000EF790000}"/>
    <cellStyle name="40% - 强调文字颜色 4 4 2 7 4" xfId="5294" xr:uid="{00000000-0005-0000-0000-0000DE140000}"/>
    <cellStyle name="40% - 强调文字颜色 4 4 2 7 5" xfId="31168" xr:uid="{00000000-0005-0000-0000-0000F0790000}"/>
    <cellStyle name="40% - 强调文字颜色 4 4 2 8" xfId="17988" xr:uid="{00000000-0005-0000-0000-000074460000}"/>
    <cellStyle name="40% - 强调文字颜色 4 4 2 8 2" xfId="17991" xr:uid="{00000000-0005-0000-0000-000077460000}"/>
    <cellStyle name="40% - 强调文字颜色 4 4 2 8 2 2" xfId="17993" xr:uid="{00000000-0005-0000-0000-000079460000}"/>
    <cellStyle name="40% - 强调文字颜色 4 4 2 8 2 3" xfId="18001" xr:uid="{00000000-0005-0000-0000-000081460000}"/>
    <cellStyle name="40% - 强调文字颜色 4 4 2 8 3" xfId="18006" xr:uid="{00000000-0005-0000-0000-000086460000}"/>
    <cellStyle name="40% - 强调文字颜色 4 4 2 8 3 2" xfId="18009" xr:uid="{00000000-0005-0000-0000-000089460000}"/>
    <cellStyle name="40% - 强调文字颜色 4 4 2 8 4" xfId="18022" xr:uid="{00000000-0005-0000-0000-000096460000}"/>
    <cellStyle name="40% - 强调文字颜色 4 4 2 8 5" xfId="18027" xr:uid="{00000000-0005-0000-0000-00009B460000}"/>
    <cellStyle name="40% - 强调文字颜色 4 4 2 9" xfId="4784" xr:uid="{00000000-0005-0000-0000-0000E0120000}"/>
    <cellStyle name="40% - 强调文字颜色 4 4 2 9 2" xfId="24090" xr:uid="{00000000-0005-0000-0000-00004A5E0000}"/>
    <cellStyle name="40% - 强调文字颜色 4 4 2 9 3" xfId="31169" xr:uid="{00000000-0005-0000-0000-0000F1790000}"/>
    <cellStyle name="40% - 强调文字颜色 4 4 3" xfId="490" xr:uid="{00000000-0005-0000-0000-00001A020000}"/>
    <cellStyle name="40% - 强调文字颜色 4 4 3 2" xfId="30224" xr:uid="{00000000-0005-0000-0000-000040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6" xr:uid="{00000000-0005-0000-0000-0000F8790000}"/>
    <cellStyle name="40% - 强调文字颜色 4 4 5 2" xfId="31178" xr:uid="{00000000-0005-0000-0000-0000FA790000}"/>
    <cellStyle name="40% - 强调文字颜色 4 4 5 2 2" xfId="31180" xr:uid="{00000000-0005-0000-0000-0000FC790000}"/>
    <cellStyle name="40% - 强调文字颜色 4 4 5 2 2 2" xfId="31181" xr:uid="{00000000-0005-0000-0000-0000FD790000}"/>
    <cellStyle name="40% - 强调文字颜色 4 4 5 2 2 2 2" xfId="31182" xr:uid="{00000000-0005-0000-0000-0000FE790000}"/>
    <cellStyle name="40% - 强调文字颜色 4 4 5 2 2 2 3" xfId="31184" xr:uid="{00000000-0005-0000-0000-000000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7" xr:uid="{00000000-0005-0000-0000-0000036B0000}"/>
    <cellStyle name="40% - 强调文字颜色 4 4 5 2 3 2 2" xfId="18712" xr:uid="{00000000-0005-0000-0000-000048490000}"/>
    <cellStyle name="40% - 强调文字颜色 4 4 5 2 3 2 3" xfId="18717" xr:uid="{00000000-0005-0000-0000-00004D490000}"/>
    <cellStyle name="40% - 强调文字颜色 4 4 5 2 3 3" xfId="27349" xr:uid="{00000000-0005-0000-0000-0000056B0000}"/>
    <cellStyle name="40% - 强调文字颜色 4 4 5 2 3 4" xfId="31189" xr:uid="{00000000-0005-0000-0000-0000057A0000}"/>
    <cellStyle name="40% - 强调文字颜色 4 4 5 2 4" xfId="31191" xr:uid="{00000000-0005-0000-0000-0000077A0000}"/>
    <cellStyle name="40% - 强调文字颜色 4 4 5 2 4 2" xfId="27351" xr:uid="{00000000-0005-0000-0000-0000076B0000}"/>
    <cellStyle name="40% - 强调文字颜色 4 4 5 2 4 2 2" xfId="31192" xr:uid="{00000000-0005-0000-0000-0000087A0000}"/>
    <cellStyle name="40% - 强调文字颜色 4 4 5 2 4 3" xfId="27353" xr:uid="{00000000-0005-0000-0000-0000096B0000}"/>
    <cellStyle name="40% - 强调文字颜色 4 4 5 2 5" xfId="31194" xr:uid="{00000000-0005-0000-0000-00000A7A0000}"/>
    <cellStyle name="40% - 强调文字颜色 4 4 5 2 5 2" xfId="27355" xr:uid="{00000000-0005-0000-0000-00000B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9" xr:uid="{00000000-0005-0000-0000-0000DD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5" xr:uid="{00000000-0005-0000-0000-00000F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89" xr:uid="{00000000-0005-0000-0000-00006D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20" xr:uid="{00000000-0005-0000-0000-0000E4280000}"/>
    <cellStyle name="40% - 强调文字颜色 4 4 6 2 2 2 3" xfId="31216" xr:uid="{00000000-0005-0000-0000-0000207A0000}"/>
    <cellStyle name="40% - 强调文字颜色 4 4 6 2 2 3" xfId="31218" xr:uid="{00000000-0005-0000-0000-0000227A0000}"/>
    <cellStyle name="40% - 强调文字颜色 4 4 6 2 2 4" xfId="29136" xr:uid="{00000000-0005-0000-0000-000000720000}"/>
    <cellStyle name="40% - 强调文字颜色 4 4 6 2 3" xfId="31219" xr:uid="{00000000-0005-0000-0000-0000237A0000}"/>
    <cellStyle name="40% - 强调文字颜色 4 4 6 2 3 2" xfId="27372" xr:uid="{00000000-0005-0000-0000-00001C6B0000}"/>
    <cellStyle name="40% - 强调文字颜色 4 4 6 2 3 2 2" xfId="31220" xr:uid="{00000000-0005-0000-0000-0000247A0000}"/>
    <cellStyle name="40% - 强调文字颜色 4 4 6 2 3 2 3" xfId="31221" xr:uid="{00000000-0005-0000-0000-000025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7" xr:uid="{00000000-0005-0000-0000-00002B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6" xr:uid="{00000000-0005-0000-0000-000098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10" xr:uid="{00000000-0005-0000-0000-000092660000}"/>
    <cellStyle name="40% - 强调文字颜色 4 4 6 4 2" xfId="17411" xr:uid="{00000000-0005-0000-0000-000033440000}"/>
    <cellStyle name="40% - 强调文字颜色 4 4 6 4 2 2" xfId="26245" xr:uid="{00000000-0005-0000-0000-0000B5660000}"/>
    <cellStyle name="40% - 强调文字颜色 4 4 6 4 2 3" xfId="26268" xr:uid="{00000000-0005-0000-0000-0000CC660000}"/>
    <cellStyle name="40% - 强调文字颜色 4 4 6 4 3" xfId="26329" xr:uid="{00000000-0005-0000-0000-000009670000}"/>
    <cellStyle name="40% - 强调文字颜色 4 4 6 4 4" xfId="26389" xr:uid="{00000000-0005-0000-0000-000045670000}"/>
    <cellStyle name="40% - 强调文字颜色 4 4 6 5" xfId="26473" xr:uid="{00000000-0005-0000-0000-000099670000}"/>
    <cellStyle name="40% - 强调文字颜色 4 4 6 5 2" xfId="26475" xr:uid="{00000000-0005-0000-0000-00009B670000}"/>
    <cellStyle name="40% - 强调文字颜色 4 4 6 5 2 2" xfId="26477" xr:uid="{00000000-0005-0000-0000-00009D670000}"/>
    <cellStyle name="40% - 强调文字颜色 4 4 6 5 3" xfId="31238" xr:uid="{00000000-0005-0000-0000-0000367A0000}"/>
    <cellStyle name="40% - 强调文字颜色 4 4 6 6" xfId="26479" xr:uid="{00000000-0005-0000-0000-00009F670000}"/>
    <cellStyle name="40% - 强调文字颜色 4 4 6 6 2" xfId="26481" xr:uid="{00000000-0005-0000-0000-0000A1670000}"/>
    <cellStyle name="40% - 强调文字颜色 4 4 6 7" xfId="26486" xr:uid="{00000000-0005-0000-0000-0000A6670000}"/>
    <cellStyle name="40% - 强调文字颜色 4 4 7" xfId="22594" xr:uid="{00000000-0005-0000-0000-000072580000}"/>
    <cellStyle name="40% - 强调文字颜色 4 4 7 2" xfId="5435" xr:uid="{00000000-0005-0000-0000-00006B150000}"/>
    <cellStyle name="40% - 强调文字颜色 4 5" xfId="31239" xr:uid="{00000000-0005-0000-0000-0000377A0000}"/>
    <cellStyle name="40% - 强调文字颜色 4 5 10" xfId="30721" xr:uid="{00000000-0005-0000-0000-000031780000}"/>
    <cellStyle name="40% - 强调文字颜色 4 5 10 2" xfId="28551" xr:uid="{00000000-0005-0000-0000-0000B76F0000}"/>
    <cellStyle name="40% - 强调文字颜色 4 5 11" xfId="30723" xr:uid="{00000000-0005-0000-0000-000033780000}"/>
    <cellStyle name="40% - 强调文字颜色 4 5 11 2" xfId="31241" xr:uid="{00000000-0005-0000-0000-0000397A0000}"/>
    <cellStyle name="40% - 强调文字颜色 4 5 12" xfId="2572" xr:uid="{00000000-0005-0000-0000-00003C0A0000}"/>
    <cellStyle name="40% - 强调文字颜色 4 5 13" xfId="772" xr:uid="{00000000-0005-0000-0000-000034030000}"/>
    <cellStyle name="40% - 强调文字颜色 4 5 13 2" xfId="900" xr:uid="{00000000-0005-0000-0000-0000B4030000}"/>
    <cellStyle name="40% - 强调文字颜色 4 5 14" xfId="2596" xr:uid="{00000000-0005-0000-0000-0000540A0000}"/>
    <cellStyle name="40% - 强调文字颜色 4 5 15" xfId="2620" xr:uid="{00000000-0005-0000-0000-00006C0A0000}"/>
    <cellStyle name="40% - 强调文字颜色 4 5 2" xfId="1564" xr:uid="{00000000-0005-0000-0000-00004C060000}"/>
    <cellStyle name="40% - 强调文字颜色 4 5 2 2" xfId="11832" xr:uid="{00000000-0005-0000-0000-0000682E0000}"/>
    <cellStyle name="40% - 强调文字颜色 4 5 2 2 2" xfId="30251" xr:uid="{00000000-0005-0000-0000-00005B760000}"/>
    <cellStyle name="40% - 强调文字颜色 4 5 2 2 2 2" xfId="30253" xr:uid="{00000000-0005-0000-0000-00005D760000}"/>
    <cellStyle name="40% - 强调文字颜色 4 5 2 2 2 3" xfId="30255" xr:uid="{00000000-0005-0000-0000-00005F760000}"/>
    <cellStyle name="40% - 强调文字颜色 4 5 2 2 3" xfId="30257" xr:uid="{00000000-0005-0000-0000-000061760000}"/>
    <cellStyle name="40% - 强调文字颜色 4 5 2 2 4" xfId="30259" xr:uid="{00000000-0005-0000-0000-000063760000}"/>
    <cellStyle name="40% - 强调文字颜色 4 5 2 2 5" xfId="24888" xr:uid="{00000000-0005-0000-0000-000068610000}"/>
    <cellStyle name="40% - 强调文字颜色 4 5 2 3" xfId="11835" xr:uid="{00000000-0005-0000-0000-00006B2E0000}"/>
    <cellStyle name="40% - 强调文字颜色 4 5 2 3 2" xfId="30261" xr:uid="{00000000-0005-0000-0000-000065760000}"/>
    <cellStyle name="40% - 强调文字颜色 4 5 2 3 2 2" xfId="27759" xr:uid="{00000000-0005-0000-0000-00009F6C0000}"/>
    <cellStyle name="40% - 强调文字颜色 4 5 2 3 3" xfId="30263" xr:uid="{00000000-0005-0000-0000-000067760000}"/>
    <cellStyle name="40% - 强调文字颜色 4 5 2 3 4" xfId="31242" xr:uid="{00000000-0005-0000-0000-00003A7A0000}"/>
    <cellStyle name="40% - 强调文字颜色 4 5 2 4" xfId="30265" xr:uid="{00000000-0005-0000-0000-000069760000}"/>
    <cellStyle name="40% - 强调文字颜色 4 5 2 4 2" xfId="30267" xr:uid="{00000000-0005-0000-0000-00006B760000}"/>
    <cellStyle name="40% - 强调文字颜色 4 5 2 4 2 2" xfId="27782" xr:uid="{00000000-0005-0000-0000-0000B66C0000}"/>
    <cellStyle name="40% - 强调文字颜色 4 5 2 4 3" xfId="31243" xr:uid="{00000000-0005-0000-0000-00003B7A0000}"/>
    <cellStyle name="40% - 强调文字颜色 4 5 2 5" xfId="30269" xr:uid="{00000000-0005-0000-0000-00006D760000}"/>
    <cellStyle name="40% - 强调文字颜色 4 5 3" xfId="11837" xr:uid="{00000000-0005-0000-0000-00006D2E0000}"/>
    <cellStyle name="40% - 强调文字颜色 4 5 3 2" xfId="31244" xr:uid="{00000000-0005-0000-0000-00003C7A0000}"/>
    <cellStyle name="40% - 强调文字颜色 4 5 3 2 2" xfId="31245" xr:uid="{00000000-0005-0000-0000-00003D7A0000}"/>
    <cellStyle name="40% - 强调文字颜色 4 5 3 2 3" xfId="11" xr:uid="{00000000-0005-0000-0000-00000C000000}"/>
    <cellStyle name="40% - 强调文字颜色 4 5 3 3" xfId="31246" xr:uid="{00000000-0005-0000-0000-00003E7A0000}"/>
    <cellStyle name="40% - 强调文字颜色 4 5 3 3 2" xfId="31247" xr:uid="{00000000-0005-0000-0000-00003F7A0000}"/>
    <cellStyle name="40% - 强调文字颜色 4 5 3 3 2 2" xfId="27807" xr:uid="{00000000-0005-0000-0000-0000CF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9" xr:uid="{00000000-0005-0000-0000-00006F2E0000}"/>
    <cellStyle name="40% - 强调文字颜色 4 5 4 2" xfId="31251" xr:uid="{00000000-0005-0000-0000-0000437A0000}"/>
    <cellStyle name="40% - 强调文字颜色 4 5 4 2 2" xfId="31252" xr:uid="{00000000-0005-0000-0000-0000447A0000}"/>
    <cellStyle name="40% - 强调文字颜色 4 5 4 2 2 2" xfId="29783" xr:uid="{00000000-0005-0000-0000-000087740000}"/>
    <cellStyle name="40% - 强调文字颜色 4 5 4 2 3" xfId="16129" xr:uid="{00000000-0005-0000-0000-0000313F0000}"/>
    <cellStyle name="40% - 强调文字颜色 4 5 4 2 3 2" xfId="29791" xr:uid="{00000000-0005-0000-0000-00008F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2" xr:uid="{00000000-0005-0000-0000-000034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59" xr:uid="{00000000-0005-0000-0000-00004B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51" xr:uid="{00000000-0005-0000-0000-0000FB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4" xr:uid="{00000000-0005-0000-0000-0000BC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50" xr:uid="{00000000-0005-0000-0000-0000A6160000}"/>
    <cellStyle name="40% - 强调文字颜色 4 5 6 3 3" xfId="5752" xr:uid="{00000000-0005-0000-0000-0000A8160000}"/>
    <cellStyle name="40% - 强调文字颜色 4 5 6 4" xfId="26839" xr:uid="{00000000-0005-0000-0000-000007690000}"/>
    <cellStyle name="40% - 强调文字颜色 4 5 6 4 2" xfId="259" xr:uid="{00000000-0005-0000-0000-00002A010000}"/>
    <cellStyle name="40% - 强调文字颜色 4 5 6 5" xfId="26898" xr:uid="{00000000-0005-0000-0000-000042690000}"/>
    <cellStyle name="40% - 强调文字颜色 4 5 7" xfId="31278" xr:uid="{00000000-0005-0000-0000-00005E7A0000}"/>
    <cellStyle name="40% - 强调文字颜色 4 5 7 2" xfId="5446" xr:uid="{00000000-0005-0000-0000-000076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8" xr:uid="{00000000-0005-0000-0000-000092690000}"/>
    <cellStyle name="40% - 强调文字颜色 4 5 8" xfId="31282" xr:uid="{00000000-0005-0000-0000-0000627A0000}"/>
    <cellStyle name="40% - 强调文字颜色 4 5 8 2" xfId="31283" xr:uid="{00000000-0005-0000-0000-0000637A0000}"/>
    <cellStyle name="40% - 强调文字颜色 4 5 8 2 2" xfId="20768" xr:uid="{00000000-0005-0000-0000-000050510000}"/>
    <cellStyle name="40% - 强调文字颜色 4 5 8 2 3" xfId="20770" xr:uid="{00000000-0005-0000-0000-000052510000}"/>
    <cellStyle name="40% - 强调文字颜色 4 5 8 3" xfId="16440" xr:uid="{00000000-0005-0000-0000-000068400000}"/>
    <cellStyle name="40% - 强调文字颜色 4 5 8 4" xfId="26981" xr:uid="{00000000-0005-0000-0000-000095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89" xr:uid="{00000000-0005-0000-0000-0000697A0000}"/>
    <cellStyle name="40% - 强调文字颜色 4 6 2" xfId="616" xr:uid="{00000000-0005-0000-0000-000098020000}"/>
    <cellStyle name="40% - 强调文字颜色 4 6 2 2" xfId="25731" xr:uid="{00000000-0005-0000-0000-0000B3640000}"/>
    <cellStyle name="40% - 强调文字颜色 4 6 2 2 2" xfId="25734" xr:uid="{00000000-0005-0000-0000-0000B6640000}"/>
    <cellStyle name="40% - 强调文字颜色 4 6 2 2 2 2" xfId="25736" xr:uid="{00000000-0005-0000-0000-0000B8640000}"/>
    <cellStyle name="40% - 强调文字颜色 4 6 2 2 2 2 2" xfId="31291" xr:uid="{00000000-0005-0000-0000-00006B7A0000}"/>
    <cellStyle name="40% - 强调文字颜色 4 6 2 2 2 2 2 2" xfId="31292" xr:uid="{00000000-0005-0000-0000-00006C7A0000}"/>
    <cellStyle name="40% - 强调文字颜色 4 6 2 2 2 2 3" xfId="7783" xr:uid="{00000000-0005-0000-0000-000097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8" xr:uid="{00000000-0005-0000-0000-0000BA640000}"/>
    <cellStyle name="40% - 强调文字颜色 4 6 2 2 3 2" xfId="16520" xr:uid="{00000000-0005-0000-0000-0000B8400000}"/>
    <cellStyle name="40% - 强调文字颜色 4 6 2 2 3 2 2" xfId="16524" xr:uid="{00000000-0005-0000-0000-0000BC400000}"/>
    <cellStyle name="40% - 强调文字颜色 4 6 2 2 3 2 3" xfId="7810" xr:uid="{00000000-0005-0000-0000-0000B21E0000}"/>
    <cellStyle name="40% - 强调文字颜色 4 6 2 2 3 3" xfId="24083" xr:uid="{00000000-0005-0000-0000-0000435E0000}"/>
    <cellStyle name="40% - 强调文字颜色 4 6 2 2 3 4" xfId="24086" xr:uid="{00000000-0005-0000-0000-0000465E0000}"/>
    <cellStyle name="40% - 强调文字颜色 4 6 2 2 4" xfId="12447" xr:uid="{00000000-0005-0000-0000-0000CF300000}"/>
    <cellStyle name="40% - 强调文字颜色 4 6 2 2 4 2" xfId="12450" xr:uid="{00000000-0005-0000-0000-0000D2300000}"/>
    <cellStyle name="40% - 强调文字颜色 4 6 2 2 4 2 2" xfId="31297" xr:uid="{00000000-0005-0000-0000-0000717A0000}"/>
    <cellStyle name="40% - 强调文字颜色 4 6 2 2 4 3" xfId="12453" xr:uid="{00000000-0005-0000-0000-0000D5300000}"/>
    <cellStyle name="40% - 强调文字颜色 4 6 2 2 5" xfId="12456" xr:uid="{00000000-0005-0000-0000-0000D8300000}"/>
    <cellStyle name="40% - 强调文字颜色 4 6 2 2 5 2" xfId="12460" xr:uid="{00000000-0005-0000-0000-0000DC300000}"/>
    <cellStyle name="40% - 强调文字颜色 4 6 2 2 6" xfId="12463" xr:uid="{00000000-0005-0000-0000-0000DF300000}"/>
    <cellStyle name="40% - 强调文字颜色 4 6 2 2 6 2" xfId="31298" xr:uid="{00000000-0005-0000-0000-0000727A0000}"/>
    <cellStyle name="40% - 强调文字颜色 4 6 2 2 7" xfId="12465" xr:uid="{00000000-0005-0000-0000-0000E1300000}"/>
    <cellStyle name="40% - 强调文字颜色 4 6 2 3" xfId="25740" xr:uid="{00000000-0005-0000-0000-0000BC640000}"/>
    <cellStyle name="40% - 强调文字颜色 4 6 2 3 2" xfId="25742" xr:uid="{00000000-0005-0000-0000-0000BE640000}"/>
    <cellStyle name="40% - 强调文字颜色 4 6 2 3 2 2" xfId="18508" xr:uid="{00000000-0005-0000-0000-00007C480000}"/>
    <cellStyle name="40% - 强调文字颜色 4 6 2 3 2 3" xfId="2399" xr:uid="{00000000-0005-0000-0000-00008F090000}"/>
    <cellStyle name="40% - 强调文字颜色 4 6 2 3 3" xfId="25744" xr:uid="{00000000-0005-0000-0000-0000C0640000}"/>
    <cellStyle name="40% - 强调文字颜色 4 6 2 4" xfId="25746" xr:uid="{00000000-0005-0000-0000-0000C2640000}"/>
    <cellStyle name="40% - 强调文字颜色 4 6 2 5" xfId="25749" xr:uid="{00000000-0005-0000-0000-0000C5640000}"/>
    <cellStyle name="40% - 强调文字颜色 4 6 2 5 2" xfId="31299" xr:uid="{00000000-0005-0000-0000-0000737A0000}"/>
    <cellStyle name="40% - 强调文字颜色 4 6 2 6" xfId="25753" xr:uid="{00000000-0005-0000-0000-0000C9640000}"/>
    <cellStyle name="40% - 强调文字颜色 4 6 3" xfId="21226" xr:uid="{00000000-0005-0000-0000-00001A530000}"/>
    <cellStyle name="40% - 强调文字颜色 4 6 3 2" xfId="21229" xr:uid="{00000000-0005-0000-0000-00001D530000}"/>
    <cellStyle name="40% - 强调文字颜色 4 6 3 2 2" xfId="25756" xr:uid="{00000000-0005-0000-0000-0000CC640000}"/>
    <cellStyle name="40% - 强调文字颜色 4 6 3 2 2 2" xfId="13935" xr:uid="{00000000-0005-0000-0000-00009F360000}"/>
    <cellStyle name="40% - 强调文字颜色 4 6 3 2 2 2 2" xfId="18983" xr:uid="{00000000-0005-0000-0000-0000574A0000}"/>
    <cellStyle name="40% - 强调文字颜色 4 6 3 2 2 3" xfId="7635" xr:uid="{00000000-0005-0000-0000-0000031E0000}"/>
    <cellStyle name="40% - 强调文字颜色 4 6 3 2 3" xfId="25758" xr:uid="{00000000-0005-0000-0000-0000CE640000}"/>
    <cellStyle name="40% - 强调文字颜色 4 6 3 2 3 2" xfId="13945" xr:uid="{00000000-0005-0000-0000-0000A9360000}"/>
    <cellStyle name="40% - 强调文字颜色 4 6 3 2 4" xfId="19970" xr:uid="{00000000-0005-0000-0000-0000324E0000}"/>
    <cellStyle name="40% - 强调文字颜色 4 6 3 2 5" xfId="19972" xr:uid="{00000000-0005-0000-0000-0000344E0000}"/>
    <cellStyle name="40% - 强调文字颜色 4 6 3 3" xfId="25760" xr:uid="{00000000-0005-0000-0000-0000D0640000}"/>
    <cellStyle name="40% - 强调文字颜色 4 6 3 3 2" xfId="25762" xr:uid="{00000000-0005-0000-0000-0000D2640000}"/>
    <cellStyle name="40% - 强调文字颜色 4 6 3 3 2 2" xfId="24448" xr:uid="{00000000-0005-0000-0000-0000B05F0000}"/>
    <cellStyle name="40% - 强调文字颜色 4 6 3 3 2 3" xfId="31300" xr:uid="{00000000-0005-0000-0000-0000747A0000}"/>
    <cellStyle name="40% - 强调文字颜色 4 6 3 3 3" xfId="25764" xr:uid="{00000000-0005-0000-0000-0000D4640000}"/>
    <cellStyle name="40% - 强调文字颜色 4 6 3 3 4" xfId="31301" xr:uid="{00000000-0005-0000-0000-0000757A0000}"/>
    <cellStyle name="40% - 强调文字颜色 4 6 3 4" xfId="25766" xr:uid="{00000000-0005-0000-0000-0000D6640000}"/>
    <cellStyle name="40% - 强调文字颜色 4 6 3 4 2" xfId="25768" xr:uid="{00000000-0005-0000-0000-0000D8640000}"/>
    <cellStyle name="40% - 强调文字颜色 4 6 3 4 2 2" xfId="24456" xr:uid="{00000000-0005-0000-0000-0000B85F0000}"/>
    <cellStyle name="40% - 强调文字颜色 4 6 3 4 3" xfId="31302" xr:uid="{00000000-0005-0000-0000-0000767A0000}"/>
    <cellStyle name="40% - 强调文字颜色 4 6 3 5" xfId="25770" xr:uid="{00000000-0005-0000-0000-0000DA640000}"/>
    <cellStyle name="40% - 强调文字颜色 4 6 3 5 2" xfId="31303" xr:uid="{00000000-0005-0000-0000-0000777A0000}"/>
    <cellStyle name="40% - 强调文字颜色 4 6 3 6" xfId="25772" xr:uid="{00000000-0005-0000-0000-0000DC640000}"/>
    <cellStyle name="40% - 强调文字颜色 4 6 3 6 2" xfId="31304" xr:uid="{00000000-0005-0000-0000-0000787A0000}"/>
    <cellStyle name="40% - 强调文字颜色 4 6 3 7" xfId="31306" xr:uid="{00000000-0005-0000-0000-00007A7A0000}"/>
    <cellStyle name="40% - 强调文字颜色 4 6 4" xfId="21232" xr:uid="{00000000-0005-0000-0000-000020530000}"/>
    <cellStyle name="40% - 强调文字颜色 4 6 4 2" xfId="25774" xr:uid="{00000000-0005-0000-0000-0000DE640000}"/>
    <cellStyle name="40% - 强调文字颜色 4 6 4 2 2" xfId="25776" xr:uid="{00000000-0005-0000-0000-0000E0640000}"/>
    <cellStyle name="40% - 强调文字颜色 4 6 4 2 3" xfId="25778" xr:uid="{00000000-0005-0000-0000-0000E2640000}"/>
    <cellStyle name="40% - 强调文字颜色 4 6 4 3" xfId="25780" xr:uid="{00000000-0005-0000-0000-0000E4640000}"/>
    <cellStyle name="40% - 强调文字颜色 4 6 5" xfId="21235" xr:uid="{00000000-0005-0000-0000-000023530000}"/>
    <cellStyle name="40% - 强调文字颜色 4 6 5 2" xfId="23823" xr:uid="{00000000-0005-0000-0000-00003F5D0000}"/>
    <cellStyle name="40% - 强调文字颜色 4 6 5 3" xfId="23830" xr:uid="{00000000-0005-0000-0000-0000465D0000}"/>
    <cellStyle name="40% - 强调文字颜色 4 6 6" xfId="25786" xr:uid="{00000000-0005-0000-0000-0000EA640000}"/>
    <cellStyle name="40% - 强调文字颜色 4 6 6 2" xfId="23851" xr:uid="{00000000-0005-0000-0000-00005B5D0000}"/>
    <cellStyle name="40% - 强调文字颜色 4 6 7" xfId="25425" xr:uid="{00000000-0005-0000-0000-000081630000}"/>
    <cellStyle name="40% - 强调文字颜色 4 7" xfId="24996" xr:uid="{00000000-0005-0000-0000-0000D4610000}"/>
    <cellStyle name="40% - 强调文字颜色 4 7 2" xfId="25000" xr:uid="{00000000-0005-0000-0000-0000D8610000}"/>
    <cellStyle name="40% - 强调文字颜色 4 7 2 2" xfId="15402" xr:uid="{00000000-0005-0000-0000-00005A3C0000}"/>
    <cellStyle name="40% - 强调文字颜色 4 7 2 2 2" xfId="15404" xr:uid="{00000000-0005-0000-0000-00005C3C0000}"/>
    <cellStyle name="40% - 强调文字颜色 4 7 2 2 2 2" xfId="6853" xr:uid="{00000000-0005-0000-0000-0000F51A0000}"/>
    <cellStyle name="40% - 强调文字颜色 4 7 2 2 2 2 2" xfId="2728" xr:uid="{00000000-0005-0000-0000-0000D80A0000}"/>
    <cellStyle name="40% - 强调文字颜色 4 7 2 2 2 3" xfId="2510" xr:uid="{00000000-0005-0000-0000-0000FE090000}"/>
    <cellStyle name="40% - 强调文字颜色 4 7 2 2 3" xfId="15407" xr:uid="{00000000-0005-0000-0000-00005F3C0000}"/>
    <cellStyle name="40% - 强调文字颜色 4 7 2 2 3 2" xfId="15412" xr:uid="{00000000-0005-0000-0000-0000643C0000}"/>
    <cellStyle name="40% - 强调文字颜色 4 7 2 2 4" xfId="15417" xr:uid="{00000000-0005-0000-0000-0000693C0000}"/>
    <cellStyle name="40% - 强调文字颜色 4 7 2 2 5" xfId="11960" xr:uid="{00000000-0005-0000-0000-0000E82E0000}"/>
    <cellStyle name="40% - 强调文字颜色 4 7 2 3" xfId="15422" xr:uid="{00000000-0005-0000-0000-00006E3C0000}"/>
    <cellStyle name="40% - 强调文字颜色 4 7 2 3 2" xfId="15424" xr:uid="{00000000-0005-0000-0000-0000703C0000}"/>
    <cellStyle name="40% - 强调文字颜色 4 7 2 3 2 2" xfId="5088" xr:uid="{00000000-0005-0000-0000-000010140000}"/>
    <cellStyle name="40% - 强调文字颜色 4 7 2 3 2 3" xfId="15427" xr:uid="{00000000-0005-0000-0000-0000733C0000}"/>
    <cellStyle name="40% - 强调文字颜色 4 7 2 3 3" xfId="15430" xr:uid="{00000000-0005-0000-0000-0000763C0000}"/>
    <cellStyle name="40% - 强调文字颜色 4 7 2 3 3 2" xfId="15432" xr:uid="{00000000-0005-0000-0000-0000783C0000}"/>
    <cellStyle name="40% - 强调文字颜色 4 7 2 3 4" xfId="15436" xr:uid="{00000000-0005-0000-0000-00007C3C0000}"/>
    <cellStyle name="40% - 强调文字颜色 4 7 2 4" xfId="15440" xr:uid="{00000000-0005-0000-0000-0000803C0000}"/>
    <cellStyle name="40% - 强调文字颜色 4 7 2 4 2" xfId="15444" xr:uid="{00000000-0005-0000-0000-0000843C0000}"/>
    <cellStyle name="40% - 强调文字颜色 4 7 2 4 2 2" xfId="545" xr:uid="{00000000-0005-0000-0000-000051020000}"/>
    <cellStyle name="40% - 强调文字颜色 4 7 2 4 3" xfId="15448" xr:uid="{00000000-0005-0000-0000-0000883C0000}"/>
    <cellStyle name="40% - 强调文字颜色 4 7 2 5" xfId="15453" xr:uid="{00000000-0005-0000-0000-00008D3C0000}"/>
    <cellStyle name="40% - 强调文字颜色 4 7 2 5 2" xfId="15459" xr:uid="{00000000-0005-0000-0000-0000933C0000}"/>
    <cellStyle name="40% - 强调文字颜色 4 7 2 5 3" xfId="15464" xr:uid="{00000000-0005-0000-0000-0000983C0000}"/>
    <cellStyle name="40% - 强调文字颜色 4 7 2 6" xfId="15468" xr:uid="{00000000-0005-0000-0000-00009C3C0000}"/>
    <cellStyle name="40% - 强调文字颜色 4 7 2 6 2" xfId="15472" xr:uid="{00000000-0005-0000-0000-0000A03C0000}"/>
    <cellStyle name="40% - 强调文字颜色 4 7 2 7" xfId="15478" xr:uid="{00000000-0005-0000-0000-0000A63C0000}"/>
    <cellStyle name="40% - 强调文字颜色 4 7 3" xfId="31307" xr:uid="{00000000-0005-0000-0000-00007B7A0000}"/>
    <cellStyle name="40% - 强调文字颜色 4 7 3 2" xfId="15538" xr:uid="{00000000-0005-0000-0000-0000E23C0000}"/>
    <cellStyle name="40% - 强调文字颜色 4 7 3 2 2" xfId="31308" xr:uid="{00000000-0005-0000-0000-00007C7A0000}"/>
    <cellStyle name="40% - 强调文字颜色 4 7 3 2 2 2" xfId="18794" xr:uid="{00000000-0005-0000-0000-00009A490000}"/>
    <cellStyle name="40% - 强调文字颜色 4 7 3 2 2 3" xfId="16159" xr:uid="{00000000-0005-0000-0000-00004F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40" xr:uid="{00000000-0005-0000-0000-0000E43C0000}"/>
    <cellStyle name="40% - 强调文字颜色 4 7 3 3 2" xfId="31309" xr:uid="{00000000-0005-0000-0000-00007D7A0000}"/>
    <cellStyle name="40% - 强调文字颜色 4 7 3 3 2 2" xfId="18821" xr:uid="{00000000-0005-0000-0000-0000B5490000}"/>
    <cellStyle name="40% - 强调文字颜色 4 7 3 3 2 3" xfId="16169" xr:uid="{00000000-0005-0000-0000-0000593F0000}"/>
    <cellStyle name="40% - 强调文字颜色 4 7 3 3 3" xfId="25237" xr:uid="{00000000-0005-0000-0000-0000C5620000}"/>
    <cellStyle name="40% - 强调文字颜色 4 7 3 3 4" xfId="31310" xr:uid="{00000000-0005-0000-0000-00007E7A0000}"/>
    <cellStyle name="40% - 强调文字颜色 4 7 3 4" xfId="15543" xr:uid="{00000000-0005-0000-0000-0000E73C0000}"/>
    <cellStyle name="40% - 强调文字颜色 4 7 3 4 2" xfId="22139" xr:uid="{00000000-0005-0000-0000-0000AB560000}"/>
    <cellStyle name="40% - 强调文字颜色 4 7 3 4 3" xfId="22141" xr:uid="{00000000-0005-0000-0000-0000AD560000}"/>
    <cellStyle name="40% - 强调文字颜色 4 7 3 5" xfId="22143" xr:uid="{00000000-0005-0000-0000-0000AF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2" xr:uid="{00000000-0005-0000-0000-0000F03C0000}"/>
    <cellStyle name="40% - 强调文字颜色 4 7 4 2 2" xfId="31315" xr:uid="{00000000-0005-0000-0000-0000837A0000}"/>
    <cellStyle name="40% - 强调文字颜色 4 7 4 2 3" xfId="4282" xr:uid="{00000000-0005-0000-0000-0000EA100000}"/>
    <cellStyle name="40% - 强调文字颜色 4 7 4 3" xfId="15554" xr:uid="{00000000-0005-0000-0000-0000F23C0000}"/>
    <cellStyle name="40% - 强调文字颜色 4 7 5" xfId="31316" xr:uid="{00000000-0005-0000-0000-0000847A0000}"/>
    <cellStyle name="40% - 强调文字颜色 4 7 5 2" xfId="10004" xr:uid="{00000000-0005-0000-0000-000044270000}"/>
    <cellStyle name="40% - 强调文字颜色 4 7 5 3" xfId="15564" xr:uid="{00000000-0005-0000-0000-0000FC3C0000}"/>
    <cellStyle name="40% - 强调文字颜色 4 7 6" xfId="25881" xr:uid="{00000000-0005-0000-0000-000049650000}"/>
    <cellStyle name="40% - 强调文字颜色 4 7 6 2" xfId="10023" xr:uid="{00000000-0005-0000-0000-000057270000}"/>
    <cellStyle name="40% - 强调文字颜色 4 7 7" xfId="25430" xr:uid="{00000000-0005-0000-0000-000086630000}"/>
    <cellStyle name="40% - 强调文字颜色 4 8" xfId="25002" xr:uid="{00000000-0005-0000-0000-0000DA610000}"/>
    <cellStyle name="40% - 强调文字颜色 4 8 2" xfId="25005" xr:uid="{00000000-0005-0000-0000-0000DD610000}"/>
    <cellStyle name="40% - 强调文字颜色 4 8 2 2" xfId="31317" xr:uid="{00000000-0005-0000-0000-0000857A0000}"/>
    <cellStyle name="40% - 强调文字颜色 4 8 2 2 2" xfId="31318" xr:uid="{00000000-0005-0000-0000-0000867A0000}"/>
    <cellStyle name="40% - 强调文字颜色 4 8 2 2 2 2" xfId="20282" xr:uid="{00000000-0005-0000-0000-00006A4F0000}"/>
    <cellStyle name="40% - 强调文字颜色 4 8 2 2 2 2 2" xfId="1418" xr:uid="{00000000-0005-0000-0000-0000BA050000}"/>
    <cellStyle name="40% - 强调文字颜色 4 8 2 2 2 3" xfId="17056" xr:uid="{00000000-0005-0000-0000-0000D0420000}"/>
    <cellStyle name="40% - 强调文字颜色 4 8 2 2 3" xfId="31320" xr:uid="{00000000-0005-0000-0000-0000887A0000}"/>
    <cellStyle name="40% - 强调文字颜色 4 8 2 2 3 2" xfId="20294" xr:uid="{00000000-0005-0000-0000-0000764F0000}"/>
    <cellStyle name="40% - 强调文字颜色 4 8 2 2 4" xfId="31322" xr:uid="{00000000-0005-0000-0000-00008A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2" xr:uid="{00000000-0005-0000-0000-00006E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2" xr:uid="{00000000-0005-0000-0000-0000B8560000}"/>
    <cellStyle name="40% - 强调文字颜色 4 8 2 4 2" xfId="26962" xr:uid="{00000000-0005-0000-0000-000082690000}"/>
    <cellStyle name="40% - 强调文字颜色 4 8 2 4 2 2" xfId="2868" xr:uid="{00000000-0005-0000-0000-0000640B0000}"/>
    <cellStyle name="40% - 强调文字颜色 4 8 2 4 3" xfId="26964" xr:uid="{00000000-0005-0000-0000-000084690000}"/>
    <cellStyle name="40% - 强调文字颜色 4 8 2 5" xfId="22155" xr:uid="{00000000-0005-0000-0000-0000BB560000}"/>
    <cellStyle name="40% - 强调文字颜色 4 8 2 5 2" xfId="23490" xr:uid="{00000000-0005-0000-0000-0000F2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4" xr:uid="{00000000-0005-0000-0000-0000967A0000}"/>
    <cellStyle name="40% - 强调文字颜色 4 8 3 2 2 2" xfId="31337" xr:uid="{00000000-0005-0000-0000-0000997A0000}"/>
    <cellStyle name="40% - 强调文字颜色 4 8 3 2 2 3" xfId="31339" xr:uid="{00000000-0005-0000-0000-00009B7A0000}"/>
    <cellStyle name="40% - 强调文字颜色 4 8 3 2 3" xfId="14584" xr:uid="{00000000-0005-0000-0000-000028390000}"/>
    <cellStyle name="40% - 强调文字颜色 4 8 3 2 4" xfId="31341" xr:uid="{00000000-0005-0000-0000-00009D7A0000}"/>
    <cellStyle name="40% - 强调文字颜色 4 8 3 3" xfId="31343" xr:uid="{00000000-0005-0000-0000-00009F7A0000}"/>
    <cellStyle name="40% - 强调文字颜色 4 8 3 3 2" xfId="31344" xr:uid="{00000000-0005-0000-0000-0000A0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49" xr:uid="{00000000-0005-0000-0000-0000A57A0000}"/>
    <cellStyle name="40% - 强调文字颜色 4 8 3 5" xfId="31352" xr:uid="{00000000-0005-0000-0000-0000A87A0000}"/>
    <cellStyle name="40% - 强调文字颜色 4 8 3 5 2" xfId="23512" xr:uid="{00000000-0005-0000-0000-0000085C0000}"/>
    <cellStyle name="40% - 强调文字颜色 4 8 3 5 3" xfId="31353" xr:uid="{00000000-0005-0000-0000-0000A9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5" xr:uid="{00000000-0005-0000-0000-0000CB690000}"/>
    <cellStyle name="40% - 强调文字颜色 4 8 6" xfId="27040" xr:uid="{00000000-0005-0000-0000-0000D0690000}"/>
    <cellStyle name="40% - 强调文字颜色 4 8 6 2" xfId="27043" xr:uid="{00000000-0005-0000-0000-0000D3690000}"/>
    <cellStyle name="40% - 强调文字颜色 4 8 7" xfId="25436" xr:uid="{00000000-0005-0000-0000-00008C630000}"/>
    <cellStyle name="40% - 强调文字颜色 4 9" xfId="25007" xr:uid="{00000000-0005-0000-0000-0000DF610000}"/>
    <cellStyle name="40% - 强调文字颜色 4 9 2" xfId="25010" xr:uid="{00000000-0005-0000-0000-0000E2610000}"/>
    <cellStyle name="40% - 强调文字颜色 4 9 2 2" xfId="25824" xr:uid="{00000000-0005-0000-0000-000010650000}"/>
    <cellStyle name="40% - 强调文字颜色 4 9 2 2 2" xfId="25827" xr:uid="{00000000-0005-0000-0000-000013650000}"/>
    <cellStyle name="40% - 强调文字颜色 4 9 2 2 2 2" xfId="31358" xr:uid="{00000000-0005-0000-0000-0000AE7A0000}"/>
    <cellStyle name="40% - 强调文字颜色 4 9 2 2 2 3" xfId="18265" xr:uid="{00000000-0005-0000-0000-000089470000}"/>
    <cellStyle name="40% - 强调文字颜色 4 9 2 2 3" xfId="31361" xr:uid="{00000000-0005-0000-0000-0000B17A0000}"/>
    <cellStyle name="40% - 强调文字颜色 4 9 2 2 3 2" xfId="31363" xr:uid="{00000000-0005-0000-0000-0000B37A0000}"/>
    <cellStyle name="40% - 强调文字颜色 4 9 2 2 4" xfId="31365" xr:uid="{00000000-0005-0000-0000-0000B57A0000}"/>
    <cellStyle name="40% - 强调文字颜色 4 9 2 3" xfId="25830" xr:uid="{00000000-0005-0000-0000-000016650000}"/>
    <cellStyle name="40% - 强调文字颜色 4 9 2 3 2" xfId="31367" xr:uid="{00000000-0005-0000-0000-0000B77A0000}"/>
    <cellStyle name="40% - 强调文字颜色 4 9 2 3 2 2" xfId="31369" xr:uid="{00000000-0005-0000-0000-0000B97A0000}"/>
    <cellStyle name="40% - 强调文字颜色 4 9 2 3 2 3" xfId="31370" xr:uid="{00000000-0005-0000-0000-0000BA7A0000}"/>
    <cellStyle name="40% - 强调文字颜色 4 9 2 3 3" xfId="31371" xr:uid="{00000000-0005-0000-0000-0000BB7A0000}"/>
    <cellStyle name="40% - 强调文字颜色 4 9 2 3 4" xfId="7111" xr:uid="{00000000-0005-0000-0000-0000F71B0000}"/>
    <cellStyle name="40% - 强调文字颜色 4 9 2 4" xfId="31373" xr:uid="{00000000-0005-0000-0000-0000BD7A0000}"/>
    <cellStyle name="40% - 强调文字颜色 4 9 2 4 2" xfId="31374" xr:uid="{00000000-0005-0000-0000-0000BE7A0000}"/>
    <cellStyle name="40% - 强调文字颜色 4 9 2 4 2 2" xfId="3525" xr:uid="{00000000-0005-0000-0000-0000F50D0000}"/>
    <cellStyle name="40% - 强调文字颜色 4 9 2 4 3" xfId="31377" xr:uid="{00000000-0005-0000-0000-0000C17A0000}"/>
    <cellStyle name="40% - 强调文字颜色 4 9 2 5" xfId="31380" xr:uid="{00000000-0005-0000-0000-0000C47A0000}"/>
    <cellStyle name="40% - 强调文字颜色 4 9 2 5 2" xfId="31381" xr:uid="{00000000-0005-0000-0000-0000C57A0000}"/>
    <cellStyle name="40% - 强调文字颜色 4 9 2 6" xfId="15339" xr:uid="{00000000-0005-0000-0000-00001B3C0000}"/>
    <cellStyle name="40% - 强调文字颜色 4 9 2 6 2" xfId="31383" xr:uid="{00000000-0005-0000-0000-0000C77A0000}"/>
    <cellStyle name="40% - 强调文字颜色 4 9 2 7" xfId="31385" xr:uid="{00000000-0005-0000-0000-0000C97A0000}"/>
    <cellStyle name="40% - 强调文字颜色 4 9 3" xfId="25832" xr:uid="{00000000-0005-0000-0000-000018650000}"/>
    <cellStyle name="40% - 强调文字颜色 4 9 3 2" xfId="25834" xr:uid="{00000000-0005-0000-0000-00001A650000}"/>
    <cellStyle name="40% - 强调文字颜色 4 9 3 2 2" xfId="31387" xr:uid="{00000000-0005-0000-0000-0000CB7A0000}"/>
    <cellStyle name="40% - 强调文字颜色 4 9 3 2 3" xfId="18764" xr:uid="{00000000-0005-0000-0000-00007C490000}"/>
    <cellStyle name="40% - 强调文字颜色 4 9 3 3" xfId="31389" xr:uid="{00000000-0005-0000-0000-0000CD7A0000}"/>
    <cellStyle name="40% - 强调文字颜色 4 9 4" xfId="25836" xr:uid="{00000000-0005-0000-0000-00001C650000}"/>
    <cellStyle name="40% - 强调文字颜色 4 9 5" xfId="27047" xr:uid="{00000000-0005-0000-0000-0000D7690000}"/>
    <cellStyle name="40% - 强调文字颜色 5 10" xfId="11116" xr:uid="{00000000-0005-0000-0000-00009C2B0000}"/>
    <cellStyle name="40% - 强调文字颜色 5 10 2" xfId="29844" xr:uid="{00000000-0005-0000-0000-0000C4740000}"/>
    <cellStyle name="40% - 强调文字颜色 5 10 2 2" xfId="31390" xr:uid="{00000000-0005-0000-0000-0000CE7A0000}"/>
    <cellStyle name="40% - 强调文字颜色 5 10 2 2 2" xfId="31391" xr:uid="{00000000-0005-0000-0000-0000CF7A0000}"/>
    <cellStyle name="40% - 强调文字颜色 5 10 2 2 2 2" xfId="26666" xr:uid="{00000000-0005-0000-0000-00005A680000}"/>
    <cellStyle name="40% - 强调文字颜色 5 10 2 2 2 3" xfId="26669" xr:uid="{00000000-0005-0000-0000-00005D680000}"/>
    <cellStyle name="40% - 强调文字颜色 5 10 2 2 3" xfId="31392" xr:uid="{00000000-0005-0000-0000-0000D07A0000}"/>
    <cellStyle name="40% - 强调文字颜色 5 10 2 2 3 2" xfId="23395" xr:uid="{00000000-0005-0000-0000-0000935B0000}"/>
    <cellStyle name="40% - 强调文字颜色 5 10 2 2 4" xfId="31393" xr:uid="{00000000-0005-0000-0000-0000D17A0000}"/>
    <cellStyle name="40% - 强调文字颜色 5 10 2 3" xfId="31395" xr:uid="{00000000-0005-0000-0000-0000D37A0000}"/>
    <cellStyle name="40% - 强调文字颜色 5 10 2 3 2" xfId="2784" xr:uid="{00000000-0005-0000-0000-000010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7" xr:uid="{00000000-0005-0000-0000-0000F9100000}"/>
    <cellStyle name="40% - 强调文字颜色 5 10 2 4 2 2" xfId="20243" xr:uid="{00000000-0005-0000-0000-0000434F0000}"/>
    <cellStyle name="40% - 强调文字颜色 5 10 2 4 3" xfId="20245" xr:uid="{00000000-0005-0000-0000-0000454F0000}"/>
    <cellStyle name="40% - 强调文字颜色 5 10 2 5" xfId="21407" xr:uid="{00000000-0005-0000-0000-0000CF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4" xr:uid="{00000000-0005-0000-0000-000006600000}"/>
    <cellStyle name="40% - 强调文字颜色 5 10 3" xfId="30410" xr:uid="{00000000-0005-0000-0000-0000FA760000}"/>
    <cellStyle name="40% - 强调文字颜色 5 10 3 2" xfId="28506" xr:uid="{00000000-0005-0000-0000-00008A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3" xr:uid="{00000000-0005-0000-0000-0000FD760000}"/>
    <cellStyle name="40% - 强调文字颜色 5 10 5" xfId="29360" xr:uid="{00000000-0005-0000-0000-0000E0720000}"/>
    <cellStyle name="40% - 强调文字颜色 5 11" xfId="29846" xr:uid="{00000000-0005-0000-0000-0000C6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9" xr:uid="{00000000-0005-0000-0000-00002B040000}"/>
    <cellStyle name="40% - 强调文字颜色 5 11 2 4" xfId="31411" xr:uid="{00000000-0005-0000-0000-0000E37A0000}"/>
    <cellStyle name="40% - 强调文字颜色 5 11 2 5" xfId="31412" xr:uid="{00000000-0005-0000-0000-0000E47A0000}"/>
    <cellStyle name="40% - 强调文字颜色 5 11 3" xfId="20439" xr:uid="{00000000-0005-0000-0000-000007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8" xr:uid="{00000000-0005-0000-0000-0000644C0000}"/>
    <cellStyle name="40% - 强调文字颜色 5 11 4" xfId="30416" xr:uid="{00000000-0005-0000-0000-000000770000}"/>
    <cellStyle name="40% - 强调文字颜色 5 11 4 2" xfId="31417" xr:uid="{00000000-0005-0000-0000-0000E97A0000}"/>
    <cellStyle name="40% - 强调文字颜色 5 11 4 2 2" xfId="5696" xr:uid="{00000000-0005-0000-0000-000070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7" xr:uid="{00000000-0005-0000-0000-0000E76D0000}"/>
    <cellStyle name="40% - 强调文字颜色 5 11 7" xfId="31423" xr:uid="{00000000-0005-0000-0000-0000EF7A0000}"/>
    <cellStyle name="40% - 强调文字颜色 5 11 8" xfId="31424" xr:uid="{00000000-0005-0000-0000-0000F07A0000}"/>
    <cellStyle name="40% - 强调文字颜色 5 12" xfId="25128" xr:uid="{00000000-0005-0000-0000-000058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9" xr:uid="{00000000-0005-0000-0000-000003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0" xr:uid="{00000000-0005-0000-0000-00005A620000}"/>
    <cellStyle name="40% - 强调文字颜色 5 13 2" xfId="31435" xr:uid="{00000000-0005-0000-0000-0000FB7A0000}"/>
    <cellStyle name="40% - 强调文字颜色 5 13 2 2" xfId="10768" xr:uid="{00000000-0005-0000-0000-0000402A0000}"/>
    <cellStyle name="40% - 强调文字颜色 5 13 2 3" xfId="6625" xr:uid="{00000000-0005-0000-0000-0000111A0000}"/>
    <cellStyle name="40% - 强调文字颜色 5 13 3" xfId="31437" xr:uid="{00000000-0005-0000-0000-0000FD7A0000}"/>
    <cellStyle name="40% - 强调文字颜色 5 13 3 2" xfId="10799" xr:uid="{00000000-0005-0000-0000-00005F2A0000}"/>
    <cellStyle name="40% - 强调文字颜色 5 13 4" xfId="31439" xr:uid="{00000000-0005-0000-0000-0000FF7A0000}"/>
    <cellStyle name="40% - 强调文字颜色 5 13 5" xfId="31440" xr:uid="{00000000-0005-0000-0000-0000007B0000}"/>
    <cellStyle name="40% - 强调文字颜色 5 14" xfId="31441" xr:uid="{00000000-0005-0000-0000-0000017B0000}"/>
    <cellStyle name="40% - 强调文字颜色 5 14 2" xfId="31443" xr:uid="{00000000-0005-0000-0000-0000037B0000}"/>
    <cellStyle name="40% - 强调文字颜色 5 14 2 2" xfId="8109" xr:uid="{00000000-0005-0000-0000-0000DD1F0000}"/>
    <cellStyle name="40% - 强调文字颜色 5 14 2 3" xfId="8113" xr:uid="{00000000-0005-0000-0000-0000E11F0000}"/>
    <cellStyle name="40% - 强调文字颜色 5 14 3" xfId="31445" xr:uid="{00000000-0005-0000-0000-0000057B0000}"/>
    <cellStyle name="40% - 强调文字颜色 5 14 4" xfId="9209" xr:uid="{00000000-0005-0000-0000-000029240000}"/>
    <cellStyle name="40% - 强调文字颜色 5 15" xfId="31446" xr:uid="{00000000-0005-0000-0000-000006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8" xr:uid="{00000000-0005-0000-0000-00007A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8" xr:uid="{00000000-0005-0000-0000-0000EC140000}"/>
    <cellStyle name="40% - 强调文字颜色 5 2 10 2 3" xfId="31465" xr:uid="{00000000-0005-0000-0000-0000197B0000}"/>
    <cellStyle name="40% - 强调文字颜色 5 2 10 2 3 2" xfId="31467" xr:uid="{00000000-0005-0000-0000-00001B7B0000}"/>
    <cellStyle name="40% - 强调文字颜色 5 2 10 2 4" xfId="31468" xr:uid="{00000000-0005-0000-0000-00001C7B0000}"/>
    <cellStyle name="40% - 强调文字颜色 5 2 10 3" xfId="29421" xr:uid="{00000000-0005-0000-0000-00001D730000}"/>
    <cellStyle name="40% - 强调文字颜色 5 2 10 3 2" xfId="31470" xr:uid="{00000000-0005-0000-0000-00001E7B0000}"/>
    <cellStyle name="40% - 强调文字颜色 5 2 10 3 2 2" xfId="18293" xr:uid="{00000000-0005-0000-0000-0000A5470000}"/>
    <cellStyle name="40% - 强调文字颜色 5 2 10 3 2 3" xfId="3572" xr:uid="{00000000-0005-0000-0000-0000240E0000}"/>
    <cellStyle name="40% - 强调文字颜色 5 2 10 3 3" xfId="31471" xr:uid="{00000000-0005-0000-0000-00001F7B0000}"/>
    <cellStyle name="40% - 强调文字颜色 5 2 10 3 4" xfId="31472" xr:uid="{00000000-0005-0000-0000-0000207B0000}"/>
    <cellStyle name="40% - 强调文字颜色 5 2 10 4" xfId="31473" xr:uid="{00000000-0005-0000-0000-0000217B0000}"/>
    <cellStyle name="40% - 强调文字颜色 5 2 10 4 2" xfId="31475" xr:uid="{00000000-0005-0000-0000-0000237B0000}"/>
    <cellStyle name="40% - 强调文字颜色 5 2 10 4 2 2" xfId="18425" xr:uid="{00000000-0005-0000-0000-000029480000}"/>
    <cellStyle name="40% - 强调文字颜色 5 2 10 4 3" xfId="31476" xr:uid="{00000000-0005-0000-0000-0000247B0000}"/>
    <cellStyle name="40% - 强调文字颜色 5 2 10 5" xfId="31477" xr:uid="{00000000-0005-0000-0000-0000257B0000}"/>
    <cellStyle name="40% - 强调文字颜色 5 2 10 5 2" xfId="48" xr:uid="{00000000-0005-0000-0000-000036000000}"/>
    <cellStyle name="40% - 强调文字颜色 5 2 10 6" xfId="183" xr:uid="{00000000-0005-0000-0000-0000D6000000}"/>
    <cellStyle name="40% - 强调文字颜色 5 2 11" xfId="29424" xr:uid="{00000000-0005-0000-0000-000020730000}"/>
    <cellStyle name="40% - 强调文字颜色 5 2 11 2" xfId="29429" xr:uid="{00000000-0005-0000-0000-000025730000}"/>
    <cellStyle name="40% - 强调文字颜色 5 2 2" xfId="8725" xr:uid="{00000000-0005-0000-0000-000045220000}"/>
    <cellStyle name="40% - 强调文字颜色 5 2 2 10" xfId="22277" xr:uid="{00000000-0005-0000-0000-000035570000}"/>
    <cellStyle name="40% - 强调文字颜色 5 2 2 10 2" xfId="22282" xr:uid="{00000000-0005-0000-0000-00003A570000}"/>
    <cellStyle name="40% - 强调文字颜色 5 2 2 2" xfId="3086" xr:uid="{00000000-0005-0000-0000-00003E0C0000}"/>
    <cellStyle name="40% - 强调文字颜色 5 2 2 2 2" xfId="4299" xr:uid="{00000000-0005-0000-0000-0000FB100000}"/>
    <cellStyle name="40% - 强调文字颜色 5 2 2 2 2 10" xfId="12009" xr:uid="{00000000-0005-0000-0000-0000192F0000}"/>
    <cellStyle name="40% - 强调文字颜色 5 2 2 2 2 10 2" xfId="12012" xr:uid="{00000000-0005-0000-0000-00001C2F0000}"/>
    <cellStyle name="40% - 强调文字颜色 5 2 2 2 2 11" xfId="12018" xr:uid="{00000000-0005-0000-0000-0000222F0000}"/>
    <cellStyle name="40% - 强调文字颜色 5 2 2 2 2 11 2" xfId="12022" xr:uid="{00000000-0005-0000-0000-0000262F0000}"/>
    <cellStyle name="40% - 强调文字颜色 5 2 2 2 2 12" xfId="12026" xr:uid="{00000000-0005-0000-0000-00002A2F0000}"/>
    <cellStyle name="40% - 强调文字颜色 5 2 2 2 2 12 2" xfId="28146" xr:uid="{00000000-0005-0000-0000-0000226E0000}"/>
    <cellStyle name="40% - 强调文字颜色 5 2 2 2 2 13" xfId="28162" xr:uid="{00000000-0005-0000-0000-0000326E0000}"/>
    <cellStyle name="40% - 强调文字颜色 5 2 2 2 2 13 2" xfId="22328" xr:uid="{00000000-0005-0000-0000-000068570000}"/>
    <cellStyle name="40% - 强调文字颜色 5 2 2 2 2 14" xfId="28169" xr:uid="{00000000-0005-0000-0000-0000396E0000}"/>
    <cellStyle name="40% - 强调文字颜色 5 2 2 2 2 15" xfId="28172" xr:uid="{00000000-0005-0000-0000-00003C6E0000}"/>
    <cellStyle name="40% - 强调文字颜色 5 2 2 2 2 15 2" xfId="28174" xr:uid="{00000000-0005-0000-0000-00003E6E0000}"/>
    <cellStyle name="40% - 强调文字颜色 5 2 2 2 2 16" xfId="28176" xr:uid="{00000000-0005-0000-0000-0000406E0000}"/>
    <cellStyle name="40% - 强调文字颜色 5 2 2 2 2 17" xfId="31478" xr:uid="{00000000-0005-0000-0000-0000267B0000}"/>
    <cellStyle name="40% - 强调文字颜色 5 2 2 2 2 2" xfId="31479" xr:uid="{00000000-0005-0000-0000-0000277B0000}"/>
    <cellStyle name="40% - 强调文字颜色 5 2 2 2 2 2 10" xfId="15582" xr:uid="{00000000-0005-0000-0000-00000E3D0000}"/>
    <cellStyle name="40% - 强调文字颜色 5 2 2 2 2 2 10 2" xfId="23924" xr:uid="{00000000-0005-0000-0000-0000A45D0000}"/>
    <cellStyle name="40% - 强调文字颜色 5 2 2 2 2 2 11" xfId="15587" xr:uid="{00000000-0005-0000-0000-0000133D0000}"/>
    <cellStyle name="40% - 强调文字颜色 5 2 2 2 2 2 11 2" xfId="23929" xr:uid="{00000000-0005-0000-0000-0000A95D0000}"/>
    <cellStyle name="40% - 强调文字颜色 5 2 2 2 2 2 12" xfId="23933" xr:uid="{00000000-0005-0000-0000-0000AD5D0000}"/>
    <cellStyle name="40% - 强调文字颜色 5 2 2 2 2 2 12 2" xfId="7639" xr:uid="{00000000-0005-0000-0000-0000071E0000}"/>
    <cellStyle name="40% - 强调文字颜色 5 2 2 2 2 2 13" xfId="24411" xr:uid="{00000000-0005-0000-0000-00008B5F0000}"/>
    <cellStyle name="40% - 强调文字颜色 5 2 2 2 2 2 13 2" xfId="27194" xr:uid="{00000000-0005-0000-0000-00006A6A0000}"/>
    <cellStyle name="40% - 强调文字颜色 5 2 2 2 2 2 14" xfId="27199" xr:uid="{00000000-0005-0000-0000-00006F6A0000}"/>
    <cellStyle name="40% - 强调文字颜色 5 2 2 2 2 2 15" xfId="31481" xr:uid="{00000000-0005-0000-0000-0000297B0000}"/>
    <cellStyle name="40% - 强调文字颜色 5 2 2 2 2 2 16" xfId="31484" xr:uid="{00000000-0005-0000-0000-00002C7B0000}"/>
    <cellStyle name="40% - 强调文字颜色 5 2 2 2 2 2 2" xfId="9466" xr:uid="{00000000-0005-0000-0000-00002A250000}"/>
    <cellStyle name="40% - 强调文字颜色 5 2 2 2 2 2 2 2" xfId="31486" xr:uid="{00000000-0005-0000-0000-00002E7B0000}"/>
    <cellStyle name="40% - 强调文字颜色 5 2 2 2 2 2 2 2 2" xfId="2288" xr:uid="{00000000-0005-0000-0000-000020090000}"/>
    <cellStyle name="40% - 强调文字颜色 5 2 2 2 2 2 2 2 2 2" xfId="4634" xr:uid="{00000000-0005-0000-0000-00004A120000}"/>
    <cellStyle name="40% - 强调文字颜色 5 2 2 2 2 2 2 2 2 2 2" xfId="4641" xr:uid="{00000000-0005-0000-0000-000051120000}"/>
    <cellStyle name="40% - 强调文字颜色 5 2 2 2 2 2 2 2 2 2 3" xfId="4647" xr:uid="{00000000-0005-0000-0000-000057120000}"/>
    <cellStyle name="40% - 强调文字颜色 5 2 2 2 2 2 2 2 2 3" xfId="4657" xr:uid="{00000000-0005-0000-0000-000061120000}"/>
    <cellStyle name="40% - 强调文字颜色 5 2 2 2 2 2 2 2 2 4" xfId="4674" xr:uid="{00000000-0005-0000-0000-000072120000}"/>
    <cellStyle name="40% - 强调文字颜色 5 2 2 2 2 2 2 2 3" xfId="2293" xr:uid="{00000000-0005-0000-0000-000025090000}"/>
    <cellStyle name="40% - 强调文字颜色 5 2 2 2 2 2 2 2 3 2" xfId="6061" xr:uid="{00000000-0005-0000-0000-0000DD170000}"/>
    <cellStyle name="40% - 强调文字颜色 5 2 2 2 2 2 2 2 3 2 2" xfId="14379" xr:uid="{00000000-0005-0000-0000-00005B380000}"/>
    <cellStyle name="40% - 强调文字颜色 5 2 2 2 2 2 2 2 3 2 3" xfId="14388" xr:uid="{00000000-0005-0000-0000-000064380000}"/>
    <cellStyle name="40% - 强调文字颜色 5 2 2 2 2 2 2 2 3 3" xfId="4834" xr:uid="{00000000-0005-0000-0000-000012130000}"/>
    <cellStyle name="40% - 强调文字颜色 5 2 2 2 2 2 2 2 3 4" xfId="7287" xr:uid="{00000000-0005-0000-0000-0000A71C0000}"/>
    <cellStyle name="40% - 强调文字颜色 5 2 2 2 2 2 2 2 4" xfId="31487" xr:uid="{00000000-0005-0000-0000-00002F7B0000}"/>
    <cellStyle name="40% - 强调文字颜色 5 2 2 2 2 2 2 2 4 2" xfId="14434" xr:uid="{00000000-0005-0000-0000-000092380000}"/>
    <cellStyle name="40% - 强调文字颜色 5 2 2 2 2 2 2 2 4 3" xfId="14445" xr:uid="{00000000-0005-0000-0000-00009D380000}"/>
    <cellStyle name="40% - 强调文字颜色 5 2 2 2 2 2 2 2 5" xfId="31488" xr:uid="{00000000-0005-0000-0000-0000307B0000}"/>
    <cellStyle name="40% - 强调文字颜色 5 2 2 2 2 2 2 2 5 2" xfId="14462" xr:uid="{00000000-0005-0000-0000-0000AE380000}"/>
    <cellStyle name="40% - 强调文字颜色 5 2 2 2 2 2 2 2 6" xfId="31489" xr:uid="{00000000-0005-0000-0000-0000317B0000}"/>
    <cellStyle name="40% - 强调文字颜色 5 2 2 2 2 2 2 3" xfId="25154" xr:uid="{00000000-0005-0000-0000-000072620000}"/>
    <cellStyle name="40% - 强调文字颜色 5 2 2 2 2 2 2 3 2" xfId="31490" xr:uid="{00000000-0005-0000-0000-0000327B0000}"/>
    <cellStyle name="40% - 强调文字颜色 5 2 2 2 2 2 2 3 3" xfId="31491" xr:uid="{00000000-0005-0000-0000-0000337B0000}"/>
    <cellStyle name="40% - 强调文字颜色 5 2 2 2 2 2 2 4" xfId="10792" xr:uid="{00000000-0005-0000-0000-000058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6" xr:uid="{00000000-0005-0000-0000-0000387B0000}"/>
    <cellStyle name="40% - 强调文字颜色 5 2 2 2 2 2 2 7" xfId="31498" xr:uid="{00000000-0005-0000-0000-00003A7B0000}"/>
    <cellStyle name="40% - 强调文字颜色 5 2 2 2 2 2 3" xfId="9469" xr:uid="{00000000-0005-0000-0000-00002D250000}"/>
    <cellStyle name="40% - 强调文字颜色 5 2 2 2 2 2 3 2" xfId="22806" xr:uid="{00000000-0005-0000-0000-000046590000}"/>
    <cellStyle name="40% - 强调文字颜色 5 2 2 2 2 2 3 2 2" xfId="22808" xr:uid="{00000000-0005-0000-0000-000048590000}"/>
    <cellStyle name="40% - 强调文字颜色 5 2 2 2 2 2 3 2 2 2" xfId="14611" xr:uid="{00000000-0005-0000-0000-000043390000}"/>
    <cellStyle name="40% - 强调文字颜色 5 2 2 2 2 2 3 2 2 3" xfId="14648" xr:uid="{00000000-0005-0000-0000-000068390000}"/>
    <cellStyle name="40% - 强调文字颜色 5 2 2 2 2 2 3 2 3" xfId="29174" xr:uid="{00000000-0005-0000-0000-000026720000}"/>
    <cellStyle name="40% - 强调文字颜色 5 2 2 2 2 2 3 2 3 2" xfId="14667" xr:uid="{00000000-0005-0000-0000-00007B390000}"/>
    <cellStyle name="40% - 强调文字颜色 5 2 2 2 2 2 3 2 4" xfId="29176" xr:uid="{00000000-0005-0000-0000-000028720000}"/>
    <cellStyle name="40% - 强调文字颜色 5 2 2 2 2 2 3 3" xfId="22811" xr:uid="{00000000-0005-0000-0000-00004B590000}"/>
    <cellStyle name="40% - 强调文字颜色 5 2 2 2 2 2 3 3 2" xfId="31499" xr:uid="{00000000-0005-0000-0000-00003B7B0000}"/>
    <cellStyle name="40% - 强调文字颜色 5 2 2 2 2 2 3 3 2 2" xfId="14830" xr:uid="{00000000-0005-0000-0000-00001E3A0000}"/>
    <cellStyle name="40% - 强调文字颜色 5 2 2 2 2 2 3 3 2 3" xfId="14832" xr:uid="{00000000-0005-0000-0000-0000203A0000}"/>
    <cellStyle name="40% - 强调文字颜色 5 2 2 2 2 2 3 3 3" xfId="31500" xr:uid="{00000000-0005-0000-0000-00003C7B0000}"/>
    <cellStyle name="40% - 强调文字颜色 5 2 2 2 2 2 3 3 3 2" xfId="14849" xr:uid="{00000000-0005-0000-0000-0000313A0000}"/>
    <cellStyle name="40% - 强调文字颜色 5 2 2 2 2 2 3 3 4" xfId="31501" xr:uid="{00000000-0005-0000-0000-00003D7B0000}"/>
    <cellStyle name="40% - 强调文字颜色 5 2 2 2 2 2 3 4" xfId="22813" xr:uid="{00000000-0005-0000-0000-00004D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8" xr:uid="{00000000-0005-0000-0000-000028330000}"/>
    <cellStyle name="40% - 强调文字颜色 5 2 2 2 2 2 4 2" xfId="13051" xr:uid="{00000000-0005-0000-0000-00002B330000}"/>
    <cellStyle name="40% - 强调文字颜色 5 2 2 2 2 2 4 2 2" xfId="31509" xr:uid="{00000000-0005-0000-0000-0000457B0000}"/>
    <cellStyle name="40% - 强调文字颜色 5 2 2 2 2 2 4 2 3" xfId="31510" xr:uid="{00000000-0005-0000-0000-0000467B0000}"/>
    <cellStyle name="40% - 强调文字颜色 5 2 2 2 2 2 4 3" xfId="13054" xr:uid="{00000000-0005-0000-0000-00002E330000}"/>
    <cellStyle name="40% - 强调文字颜色 5 2 2 2 2 2 4 3 2" xfId="31511" xr:uid="{00000000-0005-0000-0000-0000477B0000}"/>
    <cellStyle name="40% - 强调文字颜色 5 2 2 2 2 2 4 3 3" xfId="31513" xr:uid="{00000000-0005-0000-0000-0000497B0000}"/>
    <cellStyle name="40% - 强调文字颜色 5 2 2 2 2 2 4 4" xfId="31514" xr:uid="{00000000-0005-0000-0000-00004A7B0000}"/>
    <cellStyle name="40% - 强调文字颜色 5 2 2 2 2 2 4 4 2" xfId="31516" xr:uid="{00000000-0005-0000-0000-00004C7B0000}"/>
    <cellStyle name="40% - 强调文字颜色 5 2 2 2 2 2 4 5" xfId="31517" xr:uid="{00000000-0005-0000-0000-00004D7B0000}"/>
    <cellStyle name="40% - 强调文字颜色 5 2 2 2 2 2 4 6" xfId="31519" xr:uid="{00000000-0005-0000-0000-00004F7B0000}"/>
    <cellStyle name="40% - 强调文字颜色 5 2 2 2 2 2 5" xfId="13057" xr:uid="{00000000-0005-0000-0000-000031330000}"/>
    <cellStyle name="40% - 强调文字颜色 5 2 2 2 2 2 5 2" xfId="22815" xr:uid="{00000000-0005-0000-0000-00004F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59" xr:uid="{00000000-0005-0000-0000-000033330000}"/>
    <cellStyle name="40% - 强调文字颜色 5 2 2 2 2 2 6 2" xfId="17160" xr:uid="{00000000-0005-0000-0000-000038430000}"/>
    <cellStyle name="40% - 强调文字颜色 5 2 2 2 2 2 6 2 2" xfId="9285" xr:uid="{00000000-0005-0000-0000-000075240000}"/>
    <cellStyle name="40% - 强调文字颜色 5 2 2 2 2 2 6 2 3" xfId="9288" xr:uid="{00000000-0005-0000-0000-000078240000}"/>
    <cellStyle name="40% - 强调文字颜色 5 2 2 2 2 2 6 3" xfId="31534" xr:uid="{00000000-0005-0000-0000-00005E7B0000}"/>
    <cellStyle name="40% - 强调文字颜色 5 2 2 2 2 2 6 3 2" xfId="9296" xr:uid="{00000000-0005-0000-0000-000080240000}"/>
    <cellStyle name="40% - 强调文字颜色 5 2 2 2 2 2 6 4" xfId="31535" xr:uid="{00000000-0005-0000-0000-00005F7B0000}"/>
    <cellStyle name="40% - 强调文字颜色 5 2 2 2 2 2 6 5" xfId="31536" xr:uid="{00000000-0005-0000-0000-0000607B0000}"/>
    <cellStyle name="40% - 强调文字颜色 5 2 2 2 2 2 7" xfId="22817" xr:uid="{00000000-0005-0000-0000-000051590000}"/>
    <cellStyle name="40% - 强调文字颜色 5 2 2 2 2 2 7 2" xfId="31537" xr:uid="{00000000-0005-0000-0000-0000617B0000}"/>
    <cellStyle name="40% - 强调文字颜色 5 2 2 2 2 2 7 2 2" xfId="9408" xr:uid="{00000000-0005-0000-0000-0000F0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3" xr:uid="{00000000-0005-0000-0000-0000230B0000}"/>
    <cellStyle name="40% - 强调文字颜色 5 2 2 2 2 3 2" xfId="9475" xr:uid="{00000000-0005-0000-0000-000033250000}"/>
    <cellStyle name="40% - 强调文字颜色 5 2 2 2 2 3 2 2" xfId="31545" xr:uid="{00000000-0005-0000-0000-0000697B0000}"/>
    <cellStyle name="40% - 强调文字颜色 5 2 2 2 2 3 2 2 2" xfId="9491" xr:uid="{00000000-0005-0000-0000-000043250000}"/>
    <cellStyle name="40% - 强调文字颜色 5 2 2 2 2 3 2 2 2 2" xfId="9494" xr:uid="{00000000-0005-0000-0000-000046250000}"/>
    <cellStyle name="40% - 强调文字颜色 5 2 2 2 2 3 2 2 2 3" xfId="9502" xr:uid="{00000000-0005-0000-0000-00004E250000}"/>
    <cellStyle name="40% - 强调文字颜色 5 2 2 2 2 3 2 2 3" xfId="9510" xr:uid="{00000000-0005-0000-0000-000056250000}"/>
    <cellStyle name="40% - 强调文字颜色 5 2 2 2 2 3 2 2 3 2" xfId="9514" xr:uid="{00000000-0005-0000-0000-00005A250000}"/>
    <cellStyle name="40% - 强调文字颜色 5 2 2 2 2 3 2 2 4" xfId="25221" xr:uid="{00000000-0005-0000-0000-0000B5620000}"/>
    <cellStyle name="40% - 强调文字颜色 5 2 2 2 2 3 2 3" xfId="25178" xr:uid="{00000000-0005-0000-0000-00008A620000}"/>
    <cellStyle name="40% - 强调文字颜色 5 2 2 2 2 3 2 3 2" xfId="6843" xr:uid="{00000000-0005-0000-0000-0000EB1A0000}"/>
    <cellStyle name="40% - 强调文字颜色 5 2 2 2 2 3 2 3 2 2" xfId="15503" xr:uid="{00000000-0005-0000-0000-0000BF3C0000}"/>
    <cellStyle name="40% - 强调文字颜色 5 2 2 2 2 3 2 3 2 3" xfId="15505" xr:uid="{00000000-0005-0000-0000-0000C13C0000}"/>
    <cellStyle name="40% - 强调文字颜色 5 2 2 2 2 3 2 3 3" xfId="31546" xr:uid="{00000000-0005-0000-0000-00006A7B0000}"/>
    <cellStyle name="40% - 强调文字颜色 5 2 2 2 2 3 2 3 4" xfId="25230" xr:uid="{00000000-0005-0000-0000-0000BE620000}"/>
    <cellStyle name="40% - 强调文字颜色 5 2 2 2 2 3 2 4" xfId="25181" xr:uid="{00000000-0005-0000-0000-00008D620000}"/>
    <cellStyle name="40% - 强调文字颜色 5 2 2 2 2 3 2 4 2" xfId="4143" xr:uid="{00000000-0005-0000-0000-00005F100000}"/>
    <cellStyle name="40% - 强调文字颜色 5 2 2 2 2 3 2 4 2 2" xfId="4147" xr:uid="{00000000-0005-0000-0000-000063100000}"/>
    <cellStyle name="40% - 强调文字颜色 5 2 2 2 2 3 2 4 3" xfId="4308" xr:uid="{00000000-0005-0000-0000-000004110000}"/>
    <cellStyle name="40% - 强调文字颜色 5 2 2 2 2 3 2 5" xfId="31547" xr:uid="{00000000-0005-0000-0000-00006B7B0000}"/>
    <cellStyle name="40% - 强调文字颜色 5 2 2 2 2 3 2 5 2" xfId="5569" xr:uid="{00000000-0005-0000-0000-0000F1150000}"/>
    <cellStyle name="40% - 强调文字颜色 5 2 2 2 2 3 2 6" xfId="31548" xr:uid="{00000000-0005-0000-0000-00006C7B0000}"/>
    <cellStyle name="40% - 强调文字颜色 5 2 2 2 2 3 2 6 2" xfId="6154" xr:uid="{00000000-0005-0000-0000-00003A180000}"/>
    <cellStyle name="40% - 强调文字颜色 5 2 2 2 2 3 2 7" xfId="19008" xr:uid="{00000000-0005-0000-0000-0000704A0000}"/>
    <cellStyle name="40% - 强调文字颜色 5 2 2 2 2 3 3" xfId="11629" xr:uid="{00000000-0005-0000-0000-00009D2D0000}"/>
    <cellStyle name="40% - 强调文字颜色 5 2 2 2 2 3 3 2" xfId="22819" xr:uid="{00000000-0005-0000-0000-000053590000}"/>
    <cellStyle name="40% - 强调文字颜色 5 2 2 2 2 3 3 2 2" xfId="1621" xr:uid="{00000000-0005-0000-0000-000085060000}"/>
    <cellStyle name="40% - 强调文字颜色 5 2 2 2 2 3 3 2 2 2" xfId="135" xr:uid="{00000000-0005-0000-0000-00009F000000}"/>
    <cellStyle name="40% - 强调文字颜色 5 2 2 2 2 3 3 2 2 3" xfId="31550" xr:uid="{00000000-0005-0000-0000-00006E7B0000}"/>
    <cellStyle name="40% - 强调文字颜色 5 2 2 2 2 3 3 2 3" xfId="1630" xr:uid="{00000000-0005-0000-0000-00008E060000}"/>
    <cellStyle name="40% - 强调文字颜色 5 2 2 2 2 3 3 2 4" xfId="1654" xr:uid="{00000000-0005-0000-0000-0000A6060000}"/>
    <cellStyle name="40% - 强调文字颜色 5 2 2 2 2 3 3 3" xfId="22822" xr:uid="{00000000-0005-0000-0000-000056590000}"/>
    <cellStyle name="40% - 强调文字颜色 5 2 2 2 2 3 3 3 2" xfId="6757" xr:uid="{00000000-0005-0000-0000-0000951A0000}"/>
    <cellStyle name="40% - 强调文字颜色 5 2 2 2 2 3 3 3 2 2" xfId="14579" xr:uid="{00000000-0005-0000-0000-000023390000}"/>
    <cellStyle name="40% - 强调文字颜色 5 2 2 2 2 3 3 3 2 3" xfId="8561" xr:uid="{00000000-0005-0000-0000-0000A1210000}"/>
    <cellStyle name="40% - 强调文字颜色 5 2 2 2 2 3 3 3 3" xfId="6760" xr:uid="{00000000-0005-0000-0000-0000981A0000}"/>
    <cellStyle name="40% - 强调文字颜色 5 2 2 2 2 3 3 3 4" xfId="14582" xr:uid="{00000000-0005-0000-0000-000026390000}"/>
    <cellStyle name="40% - 强调文字颜色 5 2 2 2 2 3 3 4" xfId="31551" xr:uid="{00000000-0005-0000-0000-00006F7B0000}"/>
    <cellStyle name="40% - 强调文字颜色 5 2 2 2 2 3 3 4 2" xfId="6774" xr:uid="{00000000-0005-0000-0000-0000A61A0000}"/>
    <cellStyle name="40% - 强调文字颜色 5 2 2 2 2 3 3 4 2 2" xfId="7874" xr:uid="{00000000-0005-0000-0000-0000F21E0000}"/>
    <cellStyle name="40% - 强调文字颜色 5 2 2 2 2 3 3 4 3" xfId="6779" xr:uid="{00000000-0005-0000-0000-0000AB1A0000}"/>
    <cellStyle name="40% - 强调文字颜色 5 2 2 2 2 3 3 5" xfId="31552" xr:uid="{00000000-0005-0000-0000-0000707B0000}"/>
    <cellStyle name="40% - 强调文字颜色 5 2 2 2 2 3 3 5 2" xfId="6789" xr:uid="{00000000-0005-0000-0000-0000B51A0000}"/>
    <cellStyle name="40% - 强调文字颜色 5 2 2 2 2 3 3 5 3" xfId="9110" xr:uid="{00000000-0005-0000-0000-0000C6230000}"/>
    <cellStyle name="40% - 强调文字颜色 5 2 2 2 2 3 3 6" xfId="31553" xr:uid="{00000000-0005-0000-0000-0000717B0000}"/>
    <cellStyle name="40% - 强调文字颜色 5 2 2 2 2 3 3 6 2" xfId="6797" xr:uid="{00000000-0005-0000-0000-0000BD1A0000}"/>
    <cellStyle name="40% - 强调文字颜色 5 2 2 2 2 3 3 7" xfId="31554" xr:uid="{00000000-0005-0000-0000-0000727B0000}"/>
    <cellStyle name="40% - 强调文字颜色 5 2 2 2 2 3 4" xfId="13065" xr:uid="{00000000-0005-0000-0000-000039330000}"/>
    <cellStyle name="40% - 强调文字颜色 5 2 2 2 2 3 5" xfId="13071" xr:uid="{00000000-0005-0000-0000-00003F330000}"/>
    <cellStyle name="40% - 强调文字颜色 5 2 2 2 2 3 6" xfId="13073" xr:uid="{00000000-0005-0000-0000-000041330000}"/>
    <cellStyle name="40% - 强调文字颜色 5 2 2 2 2 4" xfId="2809" xr:uid="{00000000-0005-0000-0000-0000290B0000}"/>
    <cellStyle name="40% - 强调文字颜色 5 2 2 2 2 4 2" xfId="31555" xr:uid="{00000000-0005-0000-0000-0000737B0000}"/>
    <cellStyle name="40% - 强调文字颜色 5 2 2 2 2 4 2 2" xfId="31556" xr:uid="{00000000-0005-0000-0000-0000747B0000}"/>
    <cellStyle name="40% - 强调文字颜色 5 2 2 2 2 4 2 2 2" xfId="13437" xr:uid="{00000000-0005-0000-0000-0000AD340000}"/>
    <cellStyle name="40% - 强调文字颜色 5 2 2 2 2 4 2 3" xfId="29582" xr:uid="{00000000-0005-0000-0000-0000BE730000}"/>
    <cellStyle name="40% - 强调文字颜色 5 2 2 2 2 4 2 3 2" xfId="31557" xr:uid="{00000000-0005-0000-0000-0000757B0000}"/>
    <cellStyle name="40% - 强调文字颜色 5 2 2 2 2 4 2 4" xfId="31558" xr:uid="{00000000-0005-0000-0000-0000767B0000}"/>
    <cellStyle name="40% - 强调文字颜色 5 2 2 2 2 4 3" xfId="22824" xr:uid="{00000000-0005-0000-0000-000058590000}"/>
    <cellStyle name="40% - 强调文字颜色 5 2 2 2 2 4 3 2" xfId="22826" xr:uid="{00000000-0005-0000-0000-00005A590000}"/>
    <cellStyle name="40% - 强调文字颜色 5 2 2 2 2 4 3 3" xfId="22828" xr:uid="{00000000-0005-0000-0000-00005C590000}"/>
    <cellStyle name="40% - 强调文字颜色 5 2 2 2 2 4 4" xfId="13080" xr:uid="{00000000-0005-0000-0000-000048330000}"/>
    <cellStyle name="40% - 强调文字颜色 5 2 2 2 2 4 5" xfId="13084" xr:uid="{00000000-0005-0000-0000-00004C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4" xr:uid="{00000000-0005-0000-0000-0000286B0000}"/>
    <cellStyle name="40% - 强调文字颜色 5 2 2 2 2 5 2 2 2" xfId="17147" xr:uid="{00000000-0005-0000-0000-00002B430000}"/>
    <cellStyle name="40% - 强调文字颜色 5 2 2 2 2 5 2 3" xfId="29837" xr:uid="{00000000-0005-0000-0000-0000BD740000}"/>
    <cellStyle name="40% - 强调文字颜色 5 2 2 2 2 5 2 4" xfId="29840" xr:uid="{00000000-0005-0000-0000-0000C0740000}"/>
    <cellStyle name="40% - 强调文字颜色 5 2 2 2 2 5 3" xfId="22836" xr:uid="{00000000-0005-0000-0000-000064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5" xr:uid="{00000000-0005-0000-0000-00007D7B0000}"/>
    <cellStyle name="40% - 强调文字颜色 5 2 2 2 2 5 4" xfId="22838" xr:uid="{00000000-0005-0000-0000-000066590000}"/>
    <cellStyle name="40% - 强调文字颜色 5 2 2 2 2 5 4 2" xfId="31567" xr:uid="{00000000-0005-0000-0000-00007F7B0000}"/>
    <cellStyle name="40% - 强调文字颜色 5 2 2 2 2 5 5" xfId="31569" xr:uid="{00000000-0005-0000-0000-0000817B0000}"/>
    <cellStyle name="40% - 强调文字颜色 5 2 2 2 2 5 6" xfId="31571" xr:uid="{00000000-0005-0000-0000-0000837B0000}"/>
    <cellStyle name="40% - 强调文字颜色 5 2 2 2 2 6" xfId="21323" xr:uid="{00000000-0005-0000-0000-00007B530000}"/>
    <cellStyle name="40% - 强调文字颜色 5 2 2 2 2 6 2" xfId="21326" xr:uid="{00000000-0005-0000-0000-00007E530000}"/>
    <cellStyle name="40% - 强调文字颜色 5 2 2 2 2 6 2 2" xfId="21328" xr:uid="{00000000-0005-0000-0000-000080530000}"/>
    <cellStyle name="40% - 强调文字颜色 5 2 2 2 2 6 2 2 2" xfId="8364" xr:uid="{00000000-0005-0000-0000-0000DC200000}"/>
    <cellStyle name="40% - 强调文字颜色 5 2 2 2 2 6 2 3" xfId="31574" xr:uid="{00000000-0005-0000-0000-0000867B0000}"/>
    <cellStyle name="40% - 强调文字颜色 5 2 2 2 2 6 2 4" xfId="31575" xr:uid="{00000000-0005-0000-0000-0000877B0000}"/>
    <cellStyle name="40% - 强调文字颜色 5 2 2 2 2 6 3" xfId="21330" xr:uid="{00000000-0005-0000-0000-000082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79" xr:uid="{00000000-0005-0000-0000-00008B7B0000}"/>
    <cellStyle name="40% - 强调文字颜色 5 2 2 2 2 6 5" xfId="31581" xr:uid="{00000000-0005-0000-0000-00008D7B0000}"/>
    <cellStyle name="40% - 强调文字颜色 5 2 2 2 2 6 6" xfId="31583" xr:uid="{00000000-0005-0000-0000-00008F7B0000}"/>
    <cellStyle name="40% - 强调文字颜色 5 2 2 2 2 7" xfId="21335" xr:uid="{00000000-0005-0000-0000-000087530000}"/>
    <cellStyle name="40% - 强调文字颜色 5 2 2 2 2 7 2" xfId="21338" xr:uid="{00000000-0005-0000-0000-00008A530000}"/>
    <cellStyle name="40% - 强调文字颜色 5 2 2 2 2 7 2 2" xfId="21341" xr:uid="{00000000-0005-0000-0000-00008D530000}"/>
    <cellStyle name="40% - 强调文字颜色 5 2 2 2 2 7 2 3" xfId="22898" xr:uid="{00000000-0005-0000-0000-0000A2590000}"/>
    <cellStyle name="40% - 强调文字颜色 5 2 2 2 2 7 3" xfId="21344" xr:uid="{00000000-0005-0000-0000-000090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5" xr:uid="{00000000-0005-0000-0000-00002B3C0000}"/>
    <cellStyle name="40% - 强调文字颜色 5 2 2 2 2 8 2" xfId="21350" xr:uid="{00000000-0005-0000-0000-000096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0" xr:uid="{00000000-0005-0000-0000-0000967B0000}"/>
    <cellStyle name="40% - 强调文字颜色 5 2 2 2 2 8 5" xfId="23779" xr:uid="{00000000-0005-0000-0000-0000135D0000}"/>
    <cellStyle name="40% - 强调文字颜色 5 2 2 2 2 9" xfId="21352" xr:uid="{00000000-0005-0000-0000-000098530000}"/>
    <cellStyle name="40% - 强调文字颜色 5 2 2 2 2 9 2" xfId="31593" xr:uid="{00000000-0005-0000-0000-0000997B0000}"/>
    <cellStyle name="40% - 强调文字颜色 5 2 2 2 2 9 3" xfId="6727" xr:uid="{00000000-0005-0000-0000-0000771A0000}"/>
    <cellStyle name="40% - 强调文字颜色 5 2 2 2 3" xfId="26341" xr:uid="{00000000-0005-0000-0000-000015670000}"/>
    <cellStyle name="40% - 强调文字颜色 5 2 2 2 3 2" xfId="31594" xr:uid="{00000000-0005-0000-0000-00009A7B0000}"/>
    <cellStyle name="40% - 强调文字颜色 5 2 2 2 3 2 2" xfId="9485" xr:uid="{00000000-0005-0000-0000-00003D250000}"/>
    <cellStyle name="40% - 强调文字颜色 5 2 2 2 4" xfId="26343" xr:uid="{00000000-0005-0000-0000-000017670000}"/>
    <cellStyle name="40% - 强调文字颜色 5 2 2 2 4 2" xfId="31595" xr:uid="{00000000-0005-0000-0000-00009B7B0000}"/>
    <cellStyle name="40% - 强调文字颜色 5 2 2 2 4 2 2" xfId="9499" xr:uid="{00000000-0005-0000-0000-00004B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7" xr:uid="{00000000-0005-0000-0000-0000490C0000}"/>
    <cellStyle name="40% - 强调文字颜色 5 2 2 3 10" xfId="13359" xr:uid="{00000000-0005-0000-0000-00005F340000}"/>
    <cellStyle name="40% - 强调文字颜色 5 2 2 3 10 2" xfId="27473" xr:uid="{00000000-0005-0000-0000-0000816B0000}"/>
    <cellStyle name="40% - 强调文字颜色 5 2 2 3 11" xfId="27475" xr:uid="{00000000-0005-0000-0000-0000836B0000}"/>
    <cellStyle name="40% - 强调文字颜色 5 2 2 3 11 2" xfId="29826" xr:uid="{00000000-0005-0000-0000-0000B2740000}"/>
    <cellStyle name="40% - 强调文字颜色 5 2 2 3 12" xfId="11141" xr:uid="{00000000-0005-0000-0000-0000B52B0000}"/>
    <cellStyle name="40% - 强调文字颜色 5 2 2 3 12 2" xfId="11144" xr:uid="{00000000-0005-0000-0000-0000B82B0000}"/>
    <cellStyle name="40% - 强调文字颜色 5 2 2 3 13" xfId="11158" xr:uid="{00000000-0005-0000-0000-0000C62B0000}"/>
    <cellStyle name="40% - 强调文字颜色 5 2 2 3 13 2" xfId="11159" xr:uid="{00000000-0005-0000-0000-0000C72B0000}"/>
    <cellStyle name="40% - 强调文字颜色 5 2 2 3 14" xfId="11145" xr:uid="{00000000-0005-0000-0000-0000B92B0000}"/>
    <cellStyle name="40% - 强调文字颜色 5 2 2 3 15" xfId="11149" xr:uid="{00000000-0005-0000-0000-0000BD2B0000}"/>
    <cellStyle name="40% - 强调文字颜色 5 2 2 3 15 2" xfId="11152" xr:uid="{00000000-0005-0000-0000-0000C02B0000}"/>
    <cellStyle name="40% - 强调文字颜色 5 2 2 3 16" xfId="11156" xr:uid="{00000000-0005-0000-0000-0000C42B0000}"/>
    <cellStyle name="40% - 强调文字颜色 5 2 2 3 17" xfId="19239" xr:uid="{00000000-0005-0000-0000-0000574B0000}"/>
    <cellStyle name="40% - 强调文字颜色 5 2 2 3 2" xfId="12276" xr:uid="{00000000-0005-0000-0000-000024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7" xr:uid="{00000000-0005-0000-0000-000019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5" xr:uid="{00000000-0005-0000-0000-000017460000}"/>
    <cellStyle name="40% - 强调文字颜色 5 2 2 3 2 2 2 2 2 3" xfId="17933" xr:uid="{00000000-0005-0000-0000-00003D460000}"/>
    <cellStyle name="40% - 强调文字颜色 5 2 2 3 2 2 2 2 3" xfId="31610" xr:uid="{00000000-0005-0000-0000-0000AA7B0000}"/>
    <cellStyle name="40% - 强调文字颜色 5 2 2 3 2 2 2 2 3 2" xfId="18038" xr:uid="{00000000-0005-0000-0000-0000A6460000}"/>
    <cellStyle name="40% - 强调文字颜色 5 2 2 3 2 2 2 2 4" xfId="31611" xr:uid="{00000000-0005-0000-0000-0000AB7B0000}"/>
    <cellStyle name="40% - 强调文字颜色 5 2 2 3 2 2 2 3" xfId="21479" xr:uid="{00000000-0005-0000-0000-000017540000}"/>
    <cellStyle name="40% - 强调文字颜色 5 2 2 3 2 2 2 3 2" xfId="21482" xr:uid="{00000000-0005-0000-0000-00001A540000}"/>
    <cellStyle name="40% - 强调文字颜色 5 2 2 3 2 2 2 3 2 2" xfId="29250" xr:uid="{00000000-0005-0000-0000-000072720000}"/>
    <cellStyle name="40% - 强调文字颜色 5 2 2 3 2 2 2 3 2 3" xfId="27160" xr:uid="{00000000-0005-0000-0000-0000486A0000}"/>
    <cellStyle name="40% - 强调文字颜色 5 2 2 3 2 2 2 3 3" xfId="29252" xr:uid="{00000000-0005-0000-0000-000074720000}"/>
    <cellStyle name="40% - 强调文字颜色 5 2 2 3 2 2 2 3 4" xfId="29255" xr:uid="{00000000-0005-0000-0000-000077720000}"/>
    <cellStyle name="40% - 强调文字颜色 5 2 2 3 2 2 2 4" xfId="21485" xr:uid="{00000000-0005-0000-0000-00001D540000}"/>
    <cellStyle name="40% - 强调文字颜色 5 2 2 3 2 2 2 4 2" xfId="31612" xr:uid="{00000000-0005-0000-0000-0000AC7B0000}"/>
    <cellStyle name="40% - 强调文字颜色 5 2 2 3 2 2 2 4 2 2" xfId="18183" xr:uid="{00000000-0005-0000-0000-000037470000}"/>
    <cellStyle name="40% - 强调文字颜色 5 2 2 3 2 2 2 4 3" xfId="31613" xr:uid="{00000000-0005-0000-0000-0000AD7B0000}"/>
    <cellStyle name="40% - 强调文字颜色 5 2 2 3 2 2 2 5" xfId="21487" xr:uid="{00000000-0005-0000-0000-00001F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20" xr:uid="{00000000-0005-0000-0000-000000030000}"/>
    <cellStyle name="40% - 强调文字颜色 5 2 2 3 2 2 3" xfId="11684" xr:uid="{00000000-0005-0000-0000-0000D4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2" xr:uid="{00000000-0005-0000-0000-000024540000}"/>
    <cellStyle name="40% - 强调文字颜色 5 2 2 3 2 2 4" xfId="31620" xr:uid="{00000000-0005-0000-0000-0000B47B0000}"/>
    <cellStyle name="40% - 强调文字颜色 5 2 2 3 2 2 5" xfId="31621" xr:uid="{00000000-0005-0000-0000-0000B57B0000}"/>
    <cellStyle name="40% - 强调文字颜色 5 2 2 3 2 3" xfId="2902" xr:uid="{00000000-0005-0000-0000-0000860B0000}"/>
    <cellStyle name="40% - 强调文字颜色 5 2 2 3 2 3 2" xfId="19689" xr:uid="{00000000-0005-0000-0000-0000194D0000}"/>
    <cellStyle name="40% - 强调文字颜色 5 2 2 3 2 3 2 2" xfId="19692" xr:uid="{00000000-0005-0000-0000-00001C4D0000}"/>
    <cellStyle name="40% - 强调文字颜色 5 2 2 3 2 3 2 2 2" xfId="31622" xr:uid="{00000000-0005-0000-0000-0000B67B0000}"/>
    <cellStyle name="40% - 强调文字颜色 5 2 2 3 2 3 2 2 2 2" xfId="18796" xr:uid="{00000000-0005-0000-0000-00009C490000}"/>
    <cellStyle name="40% - 强调文字颜色 5 2 2 3 2 3 2 2 3" xfId="31623" xr:uid="{00000000-0005-0000-0000-0000B77B0000}"/>
    <cellStyle name="40% - 强调文字颜色 5 2 2 3 2 3 2 3" xfId="21506" xr:uid="{00000000-0005-0000-0000-000032540000}"/>
    <cellStyle name="40% - 强调文字颜色 5 2 2 3 2 3 2 3 2" xfId="31624" xr:uid="{00000000-0005-0000-0000-0000B87B0000}"/>
    <cellStyle name="40% - 强调文字颜色 5 2 2 3 2 3 2 4" xfId="21509" xr:uid="{00000000-0005-0000-0000-000035540000}"/>
    <cellStyle name="40% - 强调文字颜色 5 2 2 3 2 3 2 4 2" xfId="31626" xr:uid="{00000000-0005-0000-0000-0000BA7B0000}"/>
    <cellStyle name="40% - 强调文字颜色 5 2 2 3 2 3 2 5" xfId="8521" xr:uid="{00000000-0005-0000-0000-000079210000}"/>
    <cellStyle name="40% - 强调文字颜色 5 2 2 3 2 3 3" xfId="19695" xr:uid="{00000000-0005-0000-0000-00001F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4" xr:uid="{00000000-0005-0000-0000-00003A540000}"/>
    <cellStyle name="40% - 强调文字颜色 5 2 2 3 2 3 3 3 2" xfId="31628" xr:uid="{00000000-0005-0000-0000-0000BC7B0000}"/>
    <cellStyle name="40% - 强调文字颜色 5 2 2 3 2 3 3 4" xfId="31629" xr:uid="{00000000-0005-0000-0000-0000BD7B0000}"/>
    <cellStyle name="40% - 强调文字颜色 5 2 2 3 2 3 4" xfId="19698" xr:uid="{00000000-0005-0000-0000-0000224D0000}"/>
    <cellStyle name="40% - 强调文字颜色 5 2 2 3 2 3 4 2" xfId="31630" xr:uid="{00000000-0005-0000-0000-0000BE7B0000}"/>
    <cellStyle name="40% - 强调文字颜色 5 2 2 3 2 3 4 2 2" xfId="31632" xr:uid="{00000000-0005-0000-0000-0000C07B0000}"/>
    <cellStyle name="40% - 强调文字颜色 5 2 2 3 2 3 4 3" xfId="31634" xr:uid="{00000000-0005-0000-0000-0000C27B0000}"/>
    <cellStyle name="40% - 强调文字颜色 5 2 2 3 2 3 5" xfId="31636" xr:uid="{00000000-0005-0000-0000-0000C47B0000}"/>
    <cellStyle name="40% - 强调文字颜色 5 2 2 3 2 3 5 2" xfId="31637" xr:uid="{00000000-0005-0000-0000-0000C57B0000}"/>
    <cellStyle name="40% - 强调文字颜色 5 2 2 3 2 3 5 3" xfId="31639" xr:uid="{00000000-0005-0000-0000-0000C77B0000}"/>
    <cellStyle name="40% - 强调文字颜色 5 2 2 3 2 3 6" xfId="31641" xr:uid="{00000000-0005-0000-0000-0000C97B0000}"/>
    <cellStyle name="40% - 强调文字颜色 5 2 2 3 2 3 6 2" xfId="20420" xr:uid="{00000000-0005-0000-0000-0000F44F0000}"/>
    <cellStyle name="40% - 强调文字颜色 5 2 2 3 2 3 7" xfId="31642" xr:uid="{00000000-0005-0000-0000-0000CA7B0000}"/>
    <cellStyle name="40% - 强调文字颜色 5 2 2 3 2 3 8" xfId="31643" xr:uid="{00000000-0005-0000-0000-0000CB7B0000}"/>
    <cellStyle name="40% - 强调文字颜色 5 2 2 3 2 4" xfId="2910" xr:uid="{00000000-0005-0000-0000-00008E0B0000}"/>
    <cellStyle name="40% - 强调文字颜色 5 2 2 3 2 4 2" xfId="15962" xr:uid="{00000000-0005-0000-0000-00008A3E0000}"/>
    <cellStyle name="40% - 强调文字颜色 5 2 2 3 2 4 2 2" xfId="15965" xr:uid="{00000000-0005-0000-0000-00008D3E0000}"/>
    <cellStyle name="40% - 强调文字颜色 5 2 2 3 2 4 2 2 2" xfId="19721" xr:uid="{00000000-0005-0000-0000-0000394D0000}"/>
    <cellStyle name="40% - 强调文字颜色 5 2 2 3 2 4 2 3" xfId="15970" xr:uid="{00000000-0005-0000-0000-0000923E0000}"/>
    <cellStyle name="40% - 强调文字颜色 5 2 2 3 2 4 2 4" xfId="21525" xr:uid="{00000000-0005-0000-0000-000045540000}"/>
    <cellStyle name="40% - 强调文字颜色 5 2 2 3 2 4 3" xfId="15974" xr:uid="{00000000-0005-0000-0000-0000963E0000}"/>
    <cellStyle name="40% - 强调文字颜色 5 2 2 3 2 4 3 2" xfId="19723" xr:uid="{00000000-0005-0000-0000-00003B4D0000}"/>
    <cellStyle name="40% - 强调文字颜色 5 2 2 3 2 4 3 2 2" xfId="1652" xr:uid="{00000000-0005-0000-0000-0000A4060000}"/>
    <cellStyle name="40% - 强调文字颜色 5 2 2 3 2 4 3 3" xfId="19726" xr:uid="{00000000-0005-0000-0000-00003E4D0000}"/>
    <cellStyle name="40% - 强调文字颜色 5 2 2 3 2 4 3 4" xfId="31644" xr:uid="{00000000-0005-0000-0000-0000CC7B0000}"/>
    <cellStyle name="40% - 强调文字颜色 5 2 2 3 2 4 4" xfId="15977" xr:uid="{00000000-0005-0000-0000-0000993E0000}"/>
    <cellStyle name="40% - 强调文字颜色 5 2 2 3 2 4 4 2" xfId="19728" xr:uid="{00000000-0005-0000-0000-0000404D0000}"/>
    <cellStyle name="40% - 强调文字颜色 5 2 2 3 2 4 5" xfId="19730" xr:uid="{00000000-0005-0000-0000-0000424D0000}"/>
    <cellStyle name="40% - 强调文字颜色 5 2 2 3 2 4 6" xfId="31645" xr:uid="{00000000-0005-0000-0000-0000CD7B0000}"/>
    <cellStyle name="40% - 强调文字颜色 5 2 2 3 2 5" xfId="4397" xr:uid="{00000000-0005-0000-0000-00005D110000}"/>
    <cellStyle name="40% - 强调文字颜色 5 2 2 3 2 5 2" xfId="15981" xr:uid="{00000000-0005-0000-0000-00009D3E0000}"/>
    <cellStyle name="40% - 强调文字颜色 5 2 2 3 2 5 2 2" xfId="15983" xr:uid="{00000000-0005-0000-0000-00009F3E0000}"/>
    <cellStyle name="40% - 强调文字颜色 5 2 2 3 2 5 2 3" xfId="15985" xr:uid="{00000000-0005-0000-0000-0000A13E0000}"/>
    <cellStyle name="40% - 强调文字颜色 5 2 2 3 2 5 3" xfId="15987" xr:uid="{00000000-0005-0000-0000-0000A3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3" xr:uid="{00000000-0005-0000-0000-0000A93E0000}"/>
    <cellStyle name="40% - 强调文字颜色 5 2 2 3 2 6 2" xfId="15996" xr:uid="{00000000-0005-0000-0000-0000AC3E0000}"/>
    <cellStyle name="40% - 强调文字颜色 5 2 2 3 2 6 2 2" xfId="22935" xr:uid="{00000000-0005-0000-0000-0000C7590000}"/>
    <cellStyle name="40% - 强调文字颜色 5 2 2 3 2 6 2 3" xfId="22937" xr:uid="{00000000-0005-0000-0000-0000C9590000}"/>
    <cellStyle name="40% - 强调文字颜色 5 2 2 3 2 6 3" xfId="15999" xr:uid="{00000000-0005-0000-0000-0000AF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2" xr:uid="{00000000-0005-0000-0000-0000B2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5" xr:uid="{00000000-0005-0000-0000-0000B5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2" xr:uid="{00000000-0005-0000-0000-000062390000}"/>
    <cellStyle name="40% - 强调文字颜色 5 2 2 3 3 2 3" xfId="31671" xr:uid="{00000000-0005-0000-0000-0000E77B0000}"/>
    <cellStyle name="40% - 强调文字颜色 5 2 2 3 3 2 3 2" xfId="31672" xr:uid="{00000000-0005-0000-0000-0000E87B0000}"/>
    <cellStyle name="40% - 强调文字颜色 5 2 2 3 3 2 3 2 2" xfId="3738" xr:uid="{00000000-0005-0000-0000-0000CA0E0000}"/>
    <cellStyle name="40% - 强调文字颜色 5 2 2 3 3 2 3 2 3" xfId="3867" xr:uid="{00000000-0005-0000-0000-00004B0F0000}"/>
    <cellStyle name="40% - 强调文字颜色 5 2 2 3 3 2 3 3" xfId="31674" xr:uid="{00000000-0005-0000-0000-0000EA7B0000}"/>
    <cellStyle name="40% - 强调文字颜色 5 2 2 3 3 2 3 4" xfId="31676" xr:uid="{00000000-0005-0000-0000-0000EC7B0000}"/>
    <cellStyle name="40% - 强调文字颜色 5 2 2 3 3 2 4" xfId="31677" xr:uid="{00000000-0005-0000-0000-0000ED7B0000}"/>
    <cellStyle name="40% - 强调文字颜色 5 2 2 3 3 2 4 2" xfId="30984" xr:uid="{00000000-0005-0000-0000-000038790000}"/>
    <cellStyle name="40% - 强调文字颜色 5 2 2 3 3 2 4 2 2" xfId="3557" xr:uid="{00000000-0005-0000-0000-0000150E0000}"/>
    <cellStyle name="40% - 强调文字颜色 5 2 2 3 3 2 4 3" xfId="31678" xr:uid="{00000000-0005-0000-0000-0000EE7B0000}"/>
    <cellStyle name="40% - 强调文字颜色 5 2 2 3 3 2 5" xfId="31679" xr:uid="{00000000-0005-0000-0000-0000EF7B0000}"/>
    <cellStyle name="40% - 强调文字颜色 5 2 2 3 3 2 5 2" xfId="2566" xr:uid="{00000000-0005-0000-0000-0000360A0000}"/>
    <cellStyle name="40% - 强调文字颜色 5 2 2 3 3 2 6" xfId="31680" xr:uid="{00000000-0005-0000-0000-0000F07B0000}"/>
    <cellStyle name="40% - 强调文字颜色 5 2 2 3 3 2 6 2" xfId="20539" xr:uid="{00000000-0005-0000-0000-00006B500000}"/>
    <cellStyle name="40% - 强调文字颜色 5 2 2 3 3 2 7" xfId="31682" xr:uid="{00000000-0005-0000-0000-0000F27B0000}"/>
    <cellStyle name="40% - 强调文字颜色 5 2 2 3 3 3" xfId="2921" xr:uid="{00000000-0005-0000-0000-0000990B0000}"/>
    <cellStyle name="40% - 强调文字颜色 5 2 2 3 3 3 2" xfId="19743" xr:uid="{00000000-0005-0000-0000-00004F4D0000}"/>
    <cellStyle name="40% - 强调文字颜色 5 2 2 3 3 3 2 2" xfId="14176" xr:uid="{00000000-0005-0000-0000-000090370000}"/>
    <cellStyle name="40% - 强调文字颜色 5 2 2 3 3 3 2 2 2" xfId="31683" xr:uid="{00000000-0005-0000-0000-0000F37B0000}"/>
    <cellStyle name="40% - 强调文字颜色 5 2 2 3 3 3 2 2 3" xfId="31684" xr:uid="{00000000-0005-0000-0000-0000F47B0000}"/>
    <cellStyle name="40% - 强调文字颜色 5 2 2 3 3 3 2 3" xfId="12629" xr:uid="{00000000-0005-0000-0000-000085310000}"/>
    <cellStyle name="40% - 强调文字颜色 5 2 2 3 3 3 2 4" xfId="31685" xr:uid="{00000000-0005-0000-0000-0000F57B0000}"/>
    <cellStyle name="40% - 强调文字颜色 5 2 2 3 3 3 3" xfId="24317" xr:uid="{00000000-0005-0000-0000-00002D5F0000}"/>
    <cellStyle name="40% - 强调文字颜色 5 2 2 3 3 3 3 2" xfId="31686" xr:uid="{00000000-0005-0000-0000-0000F67B0000}"/>
    <cellStyle name="40% - 强调文字颜色 5 2 2 3 3 3 3 2 2" xfId="7643" xr:uid="{00000000-0005-0000-0000-00000B1E0000}"/>
    <cellStyle name="40% - 强调文字颜色 5 2 2 3 3 3 3 2 3" xfId="7690" xr:uid="{00000000-0005-0000-0000-00003A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9" xr:uid="{00000000-0005-0000-0000-00003D790000}"/>
    <cellStyle name="40% - 强调文字颜色 5 2 2 3 3 3 4 2 2" xfId="8891" xr:uid="{00000000-0005-0000-0000-0000EB220000}"/>
    <cellStyle name="40% - 强调文字颜色 5 2 2 3 3 3 4 3" xfId="9363" xr:uid="{00000000-0005-0000-0000-0000C3240000}"/>
    <cellStyle name="40% - 强调文字颜色 5 2 2 3 3 3 5" xfId="220" xr:uid="{00000000-0005-0000-0000-0000FE000000}"/>
    <cellStyle name="40% - 强调文字颜色 5 2 2 3 3 3 5 2" xfId="770" xr:uid="{00000000-0005-0000-0000-000032030000}"/>
    <cellStyle name="40% - 强调文字颜色 5 2 2 3 3 3 5 3" xfId="2600" xr:uid="{00000000-0005-0000-0000-0000580A0000}"/>
    <cellStyle name="40% - 强调文字颜色 5 2 2 3 3 3 6" xfId="238" xr:uid="{00000000-0005-0000-0000-000012010000}"/>
    <cellStyle name="40% - 强调文字颜色 5 2 2 3 3 3 6 2" xfId="4703" xr:uid="{00000000-0005-0000-0000-00008F120000}"/>
    <cellStyle name="40% - 强调文字颜色 5 2 2 3 3 3 7" xfId="20" xr:uid="{00000000-0005-0000-0000-000017000000}"/>
    <cellStyle name="40% - 强调文字颜色 5 2 2 3 3 4" xfId="2925" xr:uid="{00000000-0005-0000-0000-00009D0B0000}"/>
    <cellStyle name="40% - 强调文字颜色 5 2 2 3 3 5" xfId="4404" xr:uid="{00000000-0005-0000-0000-000064110000}"/>
    <cellStyle name="40% - 强调文字颜色 5 2 2 3 3 6" xfId="29011" xr:uid="{00000000-0005-0000-0000-000083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2" xr:uid="{00000000-0005-0000-0000-0000E65A0000}"/>
    <cellStyle name="40% - 强调文字颜色 5 2 2 3 4 2 3 2" xfId="31694" xr:uid="{00000000-0005-0000-0000-0000FE7B0000}"/>
    <cellStyle name="40% - 强调文字颜色 5 2 2 3 4 2 4" xfId="31695" xr:uid="{00000000-0005-0000-0000-0000FF7B0000}"/>
    <cellStyle name="40% - 强调文字颜色 5 2 2 3 4 3" xfId="29013" xr:uid="{00000000-0005-0000-0000-000085710000}"/>
    <cellStyle name="40% - 强调文字颜色 5 2 2 3 4 3 2" xfId="19754" xr:uid="{00000000-0005-0000-0000-00005A4D0000}"/>
    <cellStyle name="40% - 强调文字颜色 5 2 2 3 4 3 3" xfId="29015" xr:uid="{00000000-0005-0000-0000-000087710000}"/>
    <cellStyle name="40% - 强调文字颜色 5 2 2 3 4 4" xfId="29017" xr:uid="{00000000-0005-0000-0000-000089710000}"/>
    <cellStyle name="40% - 强调文字颜色 5 2 2 3 4 5" xfId="29019" xr:uid="{00000000-0005-0000-0000-00008B710000}"/>
    <cellStyle name="40% - 强调文字颜色 5 2 2 3 4 6" xfId="17829" xr:uid="{00000000-0005-0000-0000-0000D5450000}"/>
    <cellStyle name="40% - 强调文字颜色 5 2 2 3 5" xfId="31696" xr:uid="{00000000-0005-0000-0000-0000007C0000}"/>
    <cellStyle name="40% - 强调文字颜色 5 2 2 3 5 2" xfId="31697" xr:uid="{00000000-0005-0000-0000-0000017C0000}"/>
    <cellStyle name="40% - 强调文字颜色 5 2 2 3 5 2 2" xfId="15525" xr:uid="{00000000-0005-0000-0000-0000D53C0000}"/>
    <cellStyle name="40% - 强调文字颜色 5 2 2 3 5 2 2 2" xfId="31698" xr:uid="{00000000-0005-0000-0000-0000027C0000}"/>
    <cellStyle name="40% - 强调文字颜色 5 2 2 3 5 2 3" xfId="15528" xr:uid="{00000000-0005-0000-0000-0000D83C0000}"/>
    <cellStyle name="40% - 强调文字颜色 5 2 2 3 5 2 4" xfId="14131" xr:uid="{00000000-0005-0000-0000-000063370000}"/>
    <cellStyle name="40% - 强调文字颜色 5 2 2 3 5 3" xfId="29021" xr:uid="{00000000-0005-0000-0000-00008D710000}"/>
    <cellStyle name="40% - 强调文字颜色 5 2 2 3 5 3 2" xfId="15535" xr:uid="{00000000-0005-0000-0000-0000DF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4" xr:uid="{00000000-0005-0000-0000-0000A02A0000}"/>
    <cellStyle name="40% - 强调文字颜色 5 2 2 3 5 4 2" xfId="2743" xr:uid="{00000000-0005-0000-0000-0000E70A0000}"/>
    <cellStyle name="40% - 强调文字颜色 5 2 2 3 5 5" xfId="4409" xr:uid="{00000000-0005-0000-0000-000069110000}"/>
    <cellStyle name="40% - 强调文字颜色 5 2 2 3 5 6" xfId="31701" xr:uid="{00000000-0005-0000-0000-0000057C0000}"/>
    <cellStyle name="40% - 强调文字颜色 5 2 2 3 6" xfId="31703" xr:uid="{00000000-0005-0000-0000-0000077C0000}"/>
    <cellStyle name="40% - 强调文字颜色 5 2 2 3 6 2" xfId="16164" xr:uid="{00000000-0005-0000-0000-0000543F0000}"/>
    <cellStyle name="40% - 强调文字颜色 5 2 2 3 6 2 2" xfId="19895" xr:uid="{00000000-0005-0000-0000-0000E74D0000}"/>
    <cellStyle name="40% - 强调文字颜色 5 2 2 3 6 2 2 2" xfId="5330" xr:uid="{00000000-0005-0000-0000-000002150000}"/>
    <cellStyle name="40% - 强调文字颜色 5 2 2 3 6 2 3" xfId="31704" xr:uid="{00000000-0005-0000-0000-0000087C0000}"/>
    <cellStyle name="40% - 强调文字颜色 5 2 2 3 6 2 4" xfId="31705" xr:uid="{00000000-0005-0000-0000-0000097C0000}"/>
    <cellStyle name="40% - 强调文字颜色 5 2 2 3 6 3" xfId="16166" xr:uid="{00000000-0005-0000-0000-0000563F0000}"/>
    <cellStyle name="40% - 强调文字颜色 5 2 2 3 6 3 2" xfId="31706" xr:uid="{00000000-0005-0000-0000-00000A7C0000}"/>
    <cellStyle name="40% - 强调文字颜色 5 2 2 3 6 3 3" xfId="31707" xr:uid="{00000000-0005-0000-0000-00000B7C0000}"/>
    <cellStyle name="40% - 强调文字颜色 5 2 2 3 6 4" xfId="10867" xr:uid="{00000000-0005-0000-0000-0000A32A0000}"/>
    <cellStyle name="40% - 强调文字颜色 5 2 2 3 6 4 2" xfId="12097" xr:uid="{00000000-0005-0000-0000-000071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2" xr:uid="{00000000-0005-0000-0000-00005C3F0000}"/>
    <cellStyle name="40% - 强调文字颜色 5 2 2 3 7 2 2" xfId="31711" xr:uid="{00000000-0005-0000-0000-00000F7C0000}"/>
    <cellStyle name="40% - 强调文字颜色 5 2 2 3 7 2 3" xfId="31712" xr:uid="{00000000-0005-0000-0000-0000107C0000}"/>
    <cellStyle name="40% - 强调文字颜色 5 2 2 3 7 3" xfId="16174" xr:uid="{00000000-0005-0000-0000-00005E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70" xr:uid="{00000000-0005-0000-0000-000072220000}"/>
    <cellStyle name="40% - 强调文字颜色 5 2 2 3 8 2" xfId="8774" xr:uid="{00000000-0005-0000-0000-000076220000}"/>
    <cellStyle name="40% - 强调文字颜色 5 2 2 3 8 2 2" xfId="1807" xr:uid="{00000000-0005-0000-0000-00003F070000}"/>
    <cellStyle name="40% - 强调文字颜色 5 2 2 3 8 2 3" xfId="1812" xr:uid="{00000000-0005-0000-0000-000044070000}"/>
    <cellStyle name="40% - 强调文字颜色 5 2 2 3 8 3" xfId="8777" xr:uid="{00000000-0005-0000-0000-000079220000}"/>
    <cellStyle name="40% - 强调文字颜色 5 2 2 3 8 3 2" xfId="1834" xr:uid="{00000000-0005-0000-0000-00005A070000}"/>
    <cellStyle name="40% - 强调文字颜色 5 2 2 3 8 4" xfId="8780" xr:uid="{00000000-0005-0000-0000-00007C220000}"/>
    <cellStyle name="40% - 强调文字颜色 5 2 2 3 8 5" xfId="11396" xr:uid="{00000000-0005-0000-0000-0000B42C0000}"/>
    <cellStyle name="40% - 强调文字颜色 5 2 2 3 9" xfId="8782" xr:uid="{00000000-0005-0000-0000-00007E220000}"/>
    <cellStyle name="40% - 强调文字颜色 5 2 2 3 9 2" xfId="8784" xr:uid="{00000000-0005-0000-0000-000080220000}"/>
    <cellStyle name="40% - 强调文字颜色 5 2 2 3 9 3" xfId="8786" xr:uid="{00000000-0005-0000-0000-000082220000}"/>
    <cellStyle name="40% - 强调文字颜色 5 2 2 4" xfId="6943" xr:uid="{00000000-0005-0000-0000-00004F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8" xr:uid="{00000000-0005-0000-0000-0000EC0F0000}"/>
    <cellStyle name="40% - 强调文字颜色 5 2 2 4 2 2 2 3" xfId="4036" xr:uid="{00000000-0005-0000-0000-0000F40F0000}"/>
    <cellStyle name="40% - 强调文字颜色 5 2 2 4 2 2 3" xfId="4038" xr:uid="{00000000-0005-0000-0000-0000F60F0000}"/>
    <cellStyle name="40% - 强调文字颜色 5 2 2 4 2 2 4" xfId="4040" xr:uid="{00000000-0005-0000-0000-0000F80F0000}"/>
    <cellStyle name="40% - 强调文字颜色 5 2 2 4 2 2 5" xfId="4043" xr:uid="{00000000-0005-0000-0000-0000FB0F0000}"/>
    <cellStyle name="40% - 强调文字颜色 5 2 2 4 2 3" xfId="2963" xr:uid="{00000000-0005-0000-0000-0000C30B0000}"/>
    <cellStyle name="40% - 强调文字颜色 5 2 2 4 2 3 2" xfId="524" xr:uid="{00000000-0005-0000-0000-00003C020000}"/>
    <cellStyle name="40% - 强调文字颜色 5 2 2 4 2 3 2 2" xfId="31718" xr:uid="{00000000-0005-0000-0000-0000167C0000}"/>
    <cellStyle name="40% - 强调文字颜色 5 2 2 4 2 3 3" xfId="4057" xr:uid="{00000000-0005-0000-0000-000009100000}"/>
    <cellStyle name="40% - 强调文字颜色 5 2 2 4 2 3 4" xfId="26521" xr:uid="{00000000-0005-0000-0000-0000C9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2999" xr:uid="{00000000-0005-0000-0000-0000E70B0000}"/>
    <cellStyle name="40% - 强调文字颜色 5 2 2 5 2 3 2" xfId="5522" xr:uid="{00000000-0005-0000-0000-0000C2150000}"/>
    <cellStyle name="40% - 强调文字颜色 5 2 2 5 2 3 2 2" xfId="30472" xr:uid="{00000000-0005-0000-0000-000038770000}"/>
    <cellStyle name="40% - 强调文字颜色 5 2 2 5 2 3 3" xfId="31733" xr:uid="{00000000-0005-0000-0000-0000257C0000}"/>
    <cellStyle name="40% - 强调文字颜色 5 2 2 5 2 3 4" xfId="31735" xr:uid="{00000000-0005-0000-0000-0000277C0000}"/>
    <cellStyle name="40% - 强调文字颜色 5 2 2 5 2 4" xfId="16024" xr:uid="{00000000-0005-0000-0000-0000C8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5" xr:uid="{00000000-0005-0000-0000-0000AD690000}"/>
    <cellStyle name="40% - 强调文字颜色 5 2 2 6" xfId="31744" xr:uid="{00000000-0005-0000-0000-0000307C0000}"/>
    <cellStyle name="40% - 强调文字颜色 5 2 2 6 2" xfId="17436" xr:uid="{00000000-0005-0000-0000-00004C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7" xr:uid="{00000000-0005-0000-0000-0000F7170000}"/>
    <cellStyle name="40% - 强调文字颜色 5 2 2 6 2 2 2 4" xfId="6096" xr:uid="{00000000-0005-0000-0000-00000018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5" xr:uid="{00000000-0005-0000-0000-000009180000}"/>
    <cellStyle name="40% - 强调文字颜色 5 2 2 6 2 2 3 4" xfId="27216" xr:uid="{00000000-0005-0000-0000-000080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2" xr:uid="{00000000-0005-0000-0000-000010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7" xr:uid="{00000000-0005-0000-0000-0000E1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50" xr:uid="{00000000-0005-0000-0000-0000E6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7" xr:uid="{00000000-0005-0000-0000-0000A9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4" xr:uid="{00000000-0005-0000-0000-0000780C0000}"/>
    <cellStyle name="40% - 强调文字颜色 5 2 2 6 3 4 2 2" xfId="31760" xr:uid="{00000000-0005-0000-0000-0000407C0000}"/>
    <cellStyle name="40% - 强调文字颜色 5 2 2 6 3 4 3" xfId="3151" xr:uid="{00000000-0005-0000-0000-00007F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90" xr:uid="{00000000-0005-0000-0000-000012780000}"/>
    <cellStyle name="40% - 强调文字颜色 5 2 2 7 2" xfId="31770" xr:uid="{00000000-0005-0000-0000-00004A7C0000}"/>
    <cellStyle name="40% - 强调文字颜色 5 2 2 7 2 2" xfId="31771" xr:uid="{00000000-0005-0000-0000-00004B7C0000}"/>
    <cellStyle name="40% - 强调文字颜色 5 2 2 7 2 2 2" xfId="6219" xr:uid="{00000000-0005-0000-0000-00007B180000}"/>
    <cellStyle name="40% - 强调文字颜色 5 2 2 7 2 2 2 2" xfId="21636" xr:uid="{00000000-0005-0000-0000-0000B4540000}"/>
    <cellStyle name="40% - 强调文字颜色 5 2 2 7 2 2 2 3" xfId="27745" xr:uid="{00000000-0005-0000-0000-0000916C0000}"/>
    <cellStyle name="40% - 强调文字颜色 5 2 2 7 2 2 3" xfId="6224" xr:uid="{00000000-0005-0000-0000-000080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8" xr:uid="{00000000-0005-0000-0000-0000B26C0000}"/>
    <cellStyle name="40% - 强调文字颜色 5 2 2 7 2 3 3" xfId="31775" xr:uid="{00000000-0005-0000-0000-00004F7C0000}"/>
    <cellStyle name="40% - 强调文字颜色 5 2 2 7 2 3 4" xfId="31776" xr:uid="{00000000-0005-0000-0000-0000507C0000}"/>
    <cellStyle name="40% - 强调文字颜色 5 2 2 7 2 4" xfId="20663" xr:uid="{00000000-0005-0000-0000-0000E7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1" xr:uid="{00000000-0005-0000-0000-0000BF7B0000}"/>
    <cellStyle name="40% - 强调文字颜色 5 2 2 7 2 5 2" xfId="31633" xr:uid="{00000000-0005-0000-0000-0000C17B0000}"/>
    <cellStyle name="40% - 强调文字颜色 5 2 2 7 2 6" xfId="31635" xr:uid="{00000000-0005-0000-0000-0000C3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1" xr:uid="{00000000-0005-0000-0000-0000C9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20" xr:uid="{00000000-0005-0000-0000-0000DC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8" xr:uid="{00000000-0005-0000-0000-0000C67B0000}"/>
    <cellStyle name="40% - 强调文字颜色 5 2 2 7 3 5 2" xfId="31793" xr:uid="{00000000-0005-0000-0000-0000617C0000}"/>
    <cellStyle name="40% - 强调文字颜色 5 2 2 7 3 6" xfId="31640" xr:uid="{00000000-0005-0000-0000-0000C87B0000}"/>
    <cellStyle name="40% - 强调文字颜色 5 2 2 7 4" xfId="31794" xr:uid="{00000000-0005-0000-0000-0000627C0000}"/>
    <cellStyle name="40% - 强调文字颜色 5 2 2 7 5" xfId="31795" xr:uid="{00000000-0005-0000-0000-0000637C0000}"/>
    <cellStyle name="40% - 强调文字颜色 5 2 2 8" xfId="29914" xr:uid="{00000000-0005-0000-0000-00000A750000}"/>
    <cellStyle name="40% - 强调文字颜色 5 2 2 8 2" xfId="17473" xr:uid="{00000000-0005-0000-0000-000071440000}"/>
    <cellStyle name="40% - 强调文字颜色 5 2 2 9" xfId="24122" xr:uid="{00000000-0005-0000-0000-00006A5E0000}"/>
    <cellStyle name="40% - 强调文字颜色 5 2 2 9 2" xfId="24124" xr:uid="{00000000-0005-0000-0000-00006C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6" xr:uid="{00000000-0005-0000-0000-00006E5E0000}"/>
    <cellStyle name="40% - 强调文字颜色 5 2 2 9 3 2" xfId="18812" xr:uid="{00000000-0005-0000-0000-0000AC490000}"/>
    <cellStyle name="40% - 强调文字颜色 5 2 2 9 3 2 2" xfId="18815" xr:uid="{00000000-0005-0000-0000-0000AF490000}"/>
    <cellStyle name="40% - 强调文字颜色 5 2 2 9 3 2 3" xfId="18824" xr:uid="{00000000-0005-0000-0000-0000B8490000}"/>
    <cellStyle name="40% - 强调文字颜色 5 2 2 9 3 3" xfId="18841" xr:uid="{00000000-0005-0000-0000-0000C9490000}"/>
    <cellStyle name="40% - 强调文字颜色 5 2 2 9 3 4" xfId="18857" xr:uid="{00000000-0005-0000-0000-0000D9490000}"/>
    <cellStyle name="40% - 强调文字颜色 5 2 2 9 4" xfId="30440" xr:uid="{00000000-0005-0000-0000-000018770000}"/>
    <cellStyle name="40% - 强调文字颜色 5 2 2 9 4 2" xfId="18932" xr:uid="{00000000-0005-0000-0000-0000244A0000}"/>
    <cellStyle name="40% - 强调文字颜色 5 2 2 9 4 2 2" xfId="18935" xr:uid="{00000000-0005-0000-0000-0000274A0000}"/>
    <cellStyle name="40% - 强调文字颜色 5 2 2 9 4 3" xfId="18958" xr:uid="{00000000-0005-0000-0000-00003E4A0000}"/>
    <cellStyle name="40% - 强调文字颜色 5 2 2 9 5" xfId="30442" xr:uid="{00000000-0005-0000-0000-00001A770000}"/>
    <cellStyle name="40% - 强调文字颜色 5 2 2 9 5 2" xfId="18967" xr:uid="{00000000-0005-0000-0000-0000474A0000}"/>
    <cellStyle name="40% - 强调文字颜色 5 2 2 9 6" xfId="31804" xr:uid="{00000000-0005-0000-0000-00006C7C0000}"/>
    <cellStyle name="40% - 强调文字颜色 5 2 3" xfId="8728" xr:uid="{00000000-0005-0000-0000-000048220000}"/>
    <cellStyle name="40% - 强调文字颜色 5 2 3 2" xfId="4211" xr:uid="{00000000-0005-0000-0000-0000A3100000}"/>
    <cellStyle name="40% - 强调文字颜色 5 2 3 2 10" xfId="24257" xr:uid="{00000000-0005-0000-0000-0000F15E0000}"/>
    <cellStyle name="40% - 强调文字颜色 5 2 3 2 10 2" xfId="5597" xr:uid="{00000000-0005-0000-0000-00000D160000}"/>
    <cellStyle name="40% - 强调文字颜色 5 2 3 2 11" xfId="24259" xr:uid="{00000000-0005-0000-0000-0000F35E0000}"/>
    <cellStyle name="40% - 强调文字颜色 5 2 3 2 11 2" xfId="979" xr:uid="{00000000-0005-0000-0000-000003040000}"/>
    <cellStyle name="40% - 强调文字颜色 5 2 3 2 12" xfId="31805" xr:uid="{00000000-0005-0000-0000-00006D7C0000}"/>
    <cellStyle name="40% - 强调文字颜色 5 2 3 2 12 2" xfId="1177" xr:uid="{00000000-0005-0000-0000-0000C9040000}"/>
    <cellStyle name="40% - 强调文字颜色 5 2 3 2 13" xfId="31807" xr:uid="{00000000-0005-0000-0000-00006F7C0000}"/>
    <cellStyle name="40% - 强调文字颜色 5 2 3 2 13 2" xfId="1232" xr:uid="{00000000-0005-0000-0000-000000050000}"/>
    <cellStyle name="40% - 强调文字颜色 5 2 3 2 14" xfId="31809" xr:uid="{00000000-0005-0000-0000-0000717C0000}"/>
    <cellStyle name="40% - 强调文字颜色 5 2 3 2 15" xfId="31811" xr:uid="{00000000-0005-0000-0000-0000737C0000}"/>
    <cellStyle name="40% - 强调文字颜色 5 2 3 2 15 2" xfId="1357" xr:uid="{00000000-0005-0000-0000-00007D050000}"/>
    <cellStyle name="40% - 强调文字颜色 5 2 3 2 16" xfId="31335" xr:uid="{00000000-0005-0000-0000-000097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40" xr:uid="{00000000-0005-0000-0000-0000387A0000}"/>
    <cellStyle name="40% - 强调文字颜色 5 2 3 2 2 11" xfId="31815" xr:uid="{00000000-0005-0000-0000-0000777C0000}"/>
    <cellStyle name="40% - 强调文字颜色 5 2 3 2 2 11 2" xfId="11317" xr:uid="{00000000-0005-0000-0000-0000652C0000}"/>
    <cellStyle name="40% - 强调文字颜色 5 2 3 2 2 12" xfId="31816" xr:uid="{00000000-0005-0000-0000-0000787C0000}"/>
    <cellStyle name="40% - 强调文字颜色 5 2 3 2 2 12 2" xfId="31817" xr:uid="{00000000-0005-0000-0000-0000797C0000}"/>
    <cellStyle name="40% - 强调文字颜色 5 2 3 2 2 13" xfId="24151" xr:uid="{00000000-0005-0000-0000-000087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5" xr:uid="{00000000-0005-0000-0000-00006B420000}"/>
    <cellStyle name="40% - 强调文字颜色 5 2 3 2 2 2 2" xfId="16959" xr:uid="{00000000-0005-0000-0000-00006F420000}"/>
    <cellStyle name="40% - 强调文字颜色 5 2 3 2 2 2 2 2" xfId="16961" xr:uid="{00000000-0005-0000-0000-000071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2" xr:uid="{00000000-0005-0000-0000-0000483A0000}"/>
    <cellStyle name="40% - 强调文字颜色 5 2 3 2 2 2 2 2 3" xfId="31825" xr:uid="{00000000-0005-0000-0000-0000817C0000}"/>
    <cellStyle name="40% - 强调文字颜色 5 2 3 2 2 2 2 2 4" xfId="31826" xr:uid="{00000000-0005-0000-0000-0000827C0000}"/>
    <cellStyle name="40% - 强调文字颜色 5 2 3 2 2 2 2 3" xfId="16963" xr:uid="{00000000-0005-0000-0000-000073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9" xr:uid="{00000000-0005-0000-0000-000059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7" xr:uid="{00000000-0005-0000-0000-0000BD600000}"/>
    <cellStyle name="40% - 强调文字颜色 5 2 3 2 2 2 2 5 2" xfId="24721" xr:uid="{00000000-0005-0000-0000-0000C1600000}"/>
    <cellStyle name="40% - 强调文字颜色 5 2 3 2 2 2 2 6" xfId="24733" xr:uid="{00000000-0005-0000-0000-0000CD600000}"/>
    <cellStyle name="40% - 强调文字颜色 5 2 3 2 2 2 3" xfId="16966" xr:uid="{00000000-0005-0000-0000-000076420000}"/>
    <cellStyle name="40% - 强调文字颜色 5 2 3 2 2 2 3 2" xfId="16968" xr:uid="{00000000-0005-0000-0000-000078420000}"/>
    <cellStyle name="40% - 强调文字颜色 5 2 3 2 2 2 3 3" xfId="31834" xr:uid="{00000000-0005-0000-0000-00008A7C0000}"/>
    <cellStyle name="40% - 强调文字颜色 5 2 3 2 2 2 4" xfId="16970" xr:uid="{00000000-0005-0000-0000-00007A420000}"/>
    <cellStyle name="40% - 强调文字颜色 5 2 3 2 2 2 4 2" xfId="16877" xr:uid="{00000000-0005-0000-0000-00001D420000}"/>
    <cellStyle name="40% - 强调文字颜色 5 2 3 2 2 2 4 3" xfId="16880" xr:uid="{00000000-0005-0000-0000-000020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1" xr:uid="{00000000-0005-0000-0000-0000EB040000}"/>
    <cellStyle name="40% - 强调文字颜色 5 2 3 2 2 3 2" xfId="16975" xr:uid="{00000000-0005-0000-0000-00007F420000}"/>
    <cellStyle name="40% - 强调文字颜色 5 2 3 2 2 3 2 2" xfId="20215" xr:uid="{00000000-0005-0000-0000-0000274F0000}"/>
    <cellStyle name="40% - 强调文字颜色 5 2 3 2 2 3 2 2 2" xfId="23746" xr:uid="{00000000-0005-0000-0000-0000F25C0000}"/>
    <cellStyle name="40% - 强调文字颜色 5 2 3 2 2 3 2 2 3" xfId="23748" xr:uid="{00000000-0005-0000-0000-0000F45C0000}"/>
    <cellStyle name="40% - 强调文字颜色 5 2 3 2 2 3 2 3" xfId="23750" xr:uid="{00000000-0005-0000-0000-0000F65C0000}"/>
    <cellStyle name="40% - 强调文字颜色 5 2 3 2 2 3 2 3 2" xfId="23752" xr:uid="{00000000-0005-0000-0000-0000F85C0000}"/>
    <cellStyle name="40% - 强调文字颜色 5 2 3 2 2 3 2 4" xfId="23754" xr:uid="{00000000-0005-0000-0000-0000FA5C0000}"/>
    <cellStyle name="40% - 强调文字颜色 5 2 3 2 2 3 3" xfId="8278" xr:uid="{00000000-0005-0000-0000-000086200000}"/>
    <cellStyle name="40% - 强调文字颜色 5 2 3 2 2 3 3 2" xfId="20228" xr:uid="{00000000-0005-0000-0000-0000344F0000}"/>
    <cellStyle name="40% - 强调文字颜色 5 2 3 2 2 3 3 2 2" xfId="31839" xr:uid="{00000000-0005-0000-0000-00008F7C0000}"/>
    <cellStyle name="40% - 强调文字颜色 5 2 3 2 2 3 3 2 3" xfId="31841" xr:uid="{00000000-0005-0000-0000-0000917C0000}"/>
    <cellStyle name="40% - 强调文字颜色 5 2 3 2 2 3 3 3" xfId="31843" xr:uid="{00000000-0005-0000-0000-0000937C0000}"/>
    <cellStyle name="40% - 强调文字颜色 5 2 3 2 2 3 3 3 2" xfId="28282" xr:uid="{00000000-0005-0000-0000-0000AA6E0000}"/>
    <cellStyle name="40% - 强调文字颜色 5 2 3 2 2 3 3 4" xfId="31844" xr:uid="{00000000-0005-0000-0000-0000947C0000}"/>
    <cellStyle name="40% - 强调文字颜色 5 2 3 2 2 3 4" xfId="8281" xr:uid="{00000000-0005-0000-0000-000089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9" xr:uid="{00000000-0005-0000-0000-000083420000}"/>
    <cellStyle name="40% - 强调文字颜色 5 2 3 2 2 4 2" xfId="16982" xr:uid="{00000000-0005-0000-0000-000086420000}"/>
    <cellStyle name="40% - 强调文字颜色 5 2 3 2 2 4 2 2" xfId="31851" xr:uid="{00000000-0005-0000-0000-00009B7C0000}"/>
    <cellStyle name="40% - 强调文字颜色 5 2 3 2 2 4 2 3" xfId="31853" xr:uid="{00000000-0005-0000-0000-00009D7C0000}"/>
    <cellStyle name="40% - 强调文字颜色 5 2 3 2 2 4 3" xfId="16985" xr:uid="{00000000-0005-0000-0000-000089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9" xr:uid="{00000000-0005-0000-0000-00008D420000}"/>
    <cellStyle name="40% - 强调文字颜色 5 2 3 2 2 5 2" xfId="21599" xr:uid="{00000000-0005-0000-0000-00008F540000}"/>
    <cellStyle name="40% - 强调文字颜色 5 2 3 2 2 5 2 2" xfId="21601" xr:uid="{00000000-0005-0000-0000-000091540000}"/>
    <cellStyle name="40% - 强调文字颜色 5 2 3 2 2 5 2 3" xfId="31861" xr:uid="{00000000-0005-0000-0000-0000A57C0000}"/>
    <cellStyle name="40% - 强调文字颜色 5 2 3 2 2 5 3" xfId="20219" xr:uid="{00000000-0005-0000-0000-00002B4F0000}"/>
    <cellStyle name="40% - 强调文字颜色 5 2 3 2 2 5 3 2" xfId="31862" xr:uid="{00000000-0005-0000-0000-0000A67C0000}"/>
    <cellStyle name="40% - 强调文字颜色 5 2 3 2 2 5 3 3" xfId="31863" xr:uid="{00000000-0005-0000-0000-0000A77C0000}"/>
    <cellStyle name="40% - 强调文字颜色 5 2 3 2 2 5 4" xfId="20222" xr:uid="{00000000-0005-0000-0000-00002E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3" xr:uid="{00000000-0005-0000-0000-000091420000}"/>
    <cellStyle name="40% - 强调文字颜色 5 2 3 2 2 6 2" xfId="21609" xr:uid="{00000000-0005-0000-0000-000099540000}"/>
    <cellStyle name="40% - 强调文字颜色 5 2 3 2 2 6 2 2" xfId="20929" xr:uid="{00000000-0005-0000-0000-0000F1510000}"/>
    <cellStyle name="40% - 强调文字颜色 5 2 3 2 2 6 2 3" xfId="21612" xr:uid="{00000000-0005-0000-0000-00009C540000}"/>
    <cellStyle name="40% - 强调文字颜色 5 2 3 2 2 6 3" xfId="21615" xr:uid="{00000000-0005-0000-0000-00009F540000}"/>
    <cellStyle name="40% - 强调文字颜色 5 2 3 2 2 6 3 2" xfId="21617" xr:uid="{00000000-0005-0000-0000-0000A1540000}"/>
    <cellStyle name="40% - 强调文字颜色 5 2 3 2 2 6 4" xfId="20155" xr:uid="{00000000-0005-0000-0000-0000EB4E0000}"/>
    <cellStyle name="40% - 强调文字颜色 5 2 3 2 2 6 5" xfId="20158" xr:uid="{00000000-0005-0000-0000-0000EE4E0000}"/>
    <cellStyle name="40% - 强调文字颜色 5 2 3 2 2 7" xfId="29367" xr:uid="{00000000-0005-0000-0000-0000E7720000}"/>
    <cellStyle name="40% - 强调文字颜色 5 2 3 2 2 7 2" xfId="23236" xr:uid="{00000000-0005-0000-0000-0000F45A0000}"/>
    <cellStyle name="40% - 强调文字颜色 5 2 3 2 2 7 2 2" xfId="31867" xr:uid="{00000000-0005-0000-0000-0000AB7C0000}"/>
    <cellStyle name="40% - 强调文字颜色 5 2 3 2 2 7 3" xfId="31840" xr:uid="{00000000-0005-0000-0000-0000907C0000}"/>
    <cellStyle name="40% - 强调文字颜色 5 2 3 2 2 7 4" xfId="31842" xr:uid="{00000000-0005-0000-0000-0000927C0000}"/>
    <cellStyle name="40% - 强调文字颜色 5 2 3 2 2 8" xfId="31868" xr:uid="{00000000-0005-0000-0000-0000AC7C0000}"/>
    <cellStyle name="40% - 强调文字颜色 5 2 3 2 2 8 2" xfId="28277" xr:uid="{00000000-0005-0000-0000-0000A56E0000}"/>
    <cellStyle name="40% - 强调文字颜色 5 2 3 2 2 8 3" xfId="28283" xr:uid="{00000000-0005-0000-0000-0000AB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8" xr:uid="{00000000-0005-0000-0000-00001C670000}"/>
    <cellStyle name="40% - 强调文字颜色 5 2 3 2 3 2" xfId="16999" xr:uid="{00000000-0005-0000-0000-000097420000}"/>
    <cellStyle name="40% - 强调文字颜色 5 2 3 2 3 2 2" xfId="17002" xr:uid="{00000000-0005-0000-0000-00009A420000}"/>
    <cellStyle name="40% - 强调文字颜色 5 2 3 2 3 2 2 2" xfId="10412" xr:uid="{00000000-0005-0000-0000-0000DC280000}"/>
    <cellStyle name="40% - 强调文字颜色 5 2 3 2 3 2 2 2 2" xfId="31872" xr:uid="{00000000-0005-0000-0000-0000B07C0000}"/>
    <cellStyle name="40% - 强调文字颜色 5 2 3 2 3 2 2 2 3" xfId="31873" xr:uid="{00000000-0005-0000-0000-0000B17C0000}"/>
    <cellStyle name="40% - 强调文字颜色 5 2 3 2 3 2 2 3" xfId="14808" xr:uid="{00000000-0005-0000-0000-0000083A0000}"/>
    <cellStyle name="40% - 强调文字颜色 5 2 3 2 3 2 2 3 2" xfId="14810" xr:uid="{00000000-0005-0000-0000-00000A3A0000}"/>
    <cellStyle name="40% - 强调文字颜色 5 2 3 2 3 2 2 4" xfId="14838" xr:uid="{00000000-0005-0000-0000-0000263A0000}"/>
    <cellStyle name="40% - 强调文字颜色 5 2 3 2 3 2 3" xfId="17005" xr:uid="{00000000-0005-0000-0000-00009D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70" xr:uid="{00000000-0005-0000-0000-0000463A0000}"/>
    <cellStyle name="40% - 强调文字颜色 5 2 3 2 3 2 3 4" xfId="14878" xr:uid="{00000000-0005-0000-0000-00004E3A0000}"/>
    <cellStyle name="40% - 强调文字颜色 5 2 3 2 3 2 4" xfId="31877" xr:uid="{00000000-0005-0000-0000-0000B57C0000}"/>
    <cellStyle name="40% - 强调文字颜色 5 2 3 2 3 2 4 2" xfId="31217" xr:uid="{00000000-0005-0000-0000-0000217A0000}"/>
    <cellStyle name="40% - 强调文字颜色 5 2 3 2 3 2 4 2 2" xfId="31878" xr:uid="{00000000-0005-0000-0000-0000B67C0000}"/>
    <cellStyle name="40% - 强调文字颜色 5 2 3 2 3 2 4 3" xfId="14887" xr:uid="{00000000-0005-0000-0000-000057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9" xr:uid="{00000000-0005-0000-0000-0000A1420000}"/>
    <cellStyle name="40% - 强调文字颜色 5 2 3 2 3 3 2" xfId="17013" xr:uid="{00000000-0005-0000-0000-0000A5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40" xr:uid="{00000000-0005-0000-0000-0000F03A0000}"/>
    <cellStyle name="40% - 强调文字颜色 5 2 3 2 3 3 2 4" xfId="15045" xr:uid="{00000000-0005-0000-0000-0000F53A0000}"/>
    <cellStyle name="40% - 强调文字颜色 5 2 3 2 3 3 3" xfId="8291" xr:uid="{00000000-0005-0000-0000-000093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1" xr:uid="{00000000-0005-0000-0000-0000FB3A0000}"/>
    <cellStyle name="40% - 强调文字颜色 5 2 3 2 3 3 3 4" xfId="15053" xr:uid="{00000000-0005-0000-0000-0000FD3A0000}"/>
    <cellStyle name="40% - 强调文字颜色 5 2 3 2 3 3 4" xfId="8293" xr:uid="{00000000-0005-0000-0000-000095200000}"/>
    <cellStyle name="40% - 强调文字颜色 5 2 3 2 3 3 4 2" xfId="31222" xr:uid="{00000000-0005-0000-0000-0000267A0000}"/>
    <cellStyle name="40% - 强调文字颜色 5 2 3 2 3 3 4 2 2" xfId="31890" xr:uid="{00000000-0005-0000-0000-0000C27C0000}"/>
    <cellStyle name="40% - 强调文字颜色 5 2 3 2 3 3 4 3" xfId="15056" xr:uid="{00000000-0005-0000-0000-0000003B0000}"/>
    <cellStyle name="40% - 强调文字颜色 5 2 3 2 3 3 5" xfId="31891" xr:uid="{00000000-0005-0000-0000-0000C37C0000}"/>
    <cellStyle name="40% - 强调文字颜色 5 2 3 2 3 3 5 2" xfId="31892" xr:uid="{00000000-0005-0000-0000-0000C47C0000}"/>
    <cellStyle name="40% - 强调文字颜色 5 2 3 2 3 3 5 3" xfId="15065" xr:uid="{00000000-0005-0000-0000-000009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7" xr:uid="{00000000-0005-0000-0000-0000A9420000}"/>
    <cellStyle name="40% - 强调文字颜色 5 2 3 2 3 5" xfId="17021" xr:uid="{00000000-0005-0000-0000-0000AD420000}"/>
    <cellStyle name="40% - 强调文字颜色 5 2 3 2 3 6" xfId="21560" xr:uid="{00000000-0005-0000-0000-000068540000}"/>
    <cellStyle name="40% - 强调文字颜色 5 2 3 2 4" xfId="31896" xr:uid="{00000000-0005-0000-0000-0000C87C0000}"/>
    <cellStyle name="40% - 强调文字颜色 5 2 3 2 4 2" xfId="17028" xr:uid="{00000000-0005-0000-0000-0000B4420000}"/>
    <cellStyle name="40% - 强调文字颜色 5 2 3 2 4 2 2" xfId="17030" xr:uid="{00000000-0005-0000-0000-0000B6420000}"/>
    <cellStyle name="40% - 强调文字颜色 5 2 3 2 4 2 2 2" xfId="10558" xr:uid="{00000000-0005-0000-0000-00006E290000}"/>
    <cellStyle name="40% - 强调文字颜色 5 2 3 2 4 2 3" xfId="17032" xr:uid="{00000000-0005-0000-0000-0000B8420000}"/>
    <cellStyle name="40% - 强调文字颜色 5 2 3 2 4 2 3 2" xfId="31897" xr:uid="{00000000-0005-0000-0000-0000C97C0000}"/>
    <cellStyle name="40% - 强调文字颜色 5 2 3 2 4 2 4" xfId="31898" xr:uid="{00000000-0005-0000-0000-0000CA7C0000}"/>
    <cellStyle name="40% - 强调文字颜色 5 2 3 2 4 3" xfId="17036" xr:uid="{00000000-0005-0000-0000-0000BC420000}"/>
    <cellStyle name="40% - 强调文字颜色 5 2 3 2 4 3 2" xfId="17039" xr:uid="{00000000-0005-0000-0000-0000BF420000}"/>
    <cellStyle name="40% - 强调文字颜色 5 2 3 2 4 3 3" xfId="29370" xr:uid="{00000000-0005-0000-0000-0000EA720000}"/>
    <cellStyle name="40% - 强调文字颜色 5 2 3 2 4 4" xfId="17042" xr:uid="{00000000-0005-0000-0000-0000C2420000}"/>
    <cellStyle name="40% - 强调文字颜色 5 2 3 2 4 5" xfId="17046" xr:uid="{00000000-0005-0000-0000-0000C6420000}"/>
    <cellStyle name="40% - 强调文字颜色 5 2 3 2 4 6" xfId="29374" xr:uid="{00000000-0005-0000-0000-0000EE720000}"/>
    <cellStyle name="40% - 强调文字颜色 5 2 3 2 5" xfId="14686" xr:uid="{00000000-0005-0000-0000-00008E390000}"/>
    <cellStyle name="40% - 强调文字颜色 5 2 3 2 5 2" xfId="14690" xr:uid="{00000000-0005-0000-0000-000092390000}"/>
    <cellStyle name="40% - 强调文字颜色 5 2 3 2 5 2 2" xfId="14694" xr:uid="{00000000-0005-0000-0000-000096390000}"/>
    <cellStyle name="40% - 强调文字颜色 5 2 3 2 5 2 2 2" xfId="5963" xr:uid="{00000000-0005-0000-0000-00007B170000}"/>
    <cellStyle name="40% - 强调文字颜色 5 2 3 2 5 2 3" xfId="31899" xr:uid="{00000000-0005-0000-0000-0000CB7C0000}"/>
    <cellStyle name="40% - 强调文字颜色 5 2 3 2 5 2 4" xfId="31900" xr:uid="{00000000-0005-0000-0000-0000CC7C0000}"/>
    <cellStyle name="40% - 强调文字颜色 5 2 3 2 5 3" xfId="14700" xr:uid="{00000000-0005-0000-0000-00009C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6" xr:uid="{00000000-0005-0000-0000-0000A2390000}"/>
    <cellStyle name="40% - 强调文字颜色 5 2 3 2 5 4 2" xfId="4637" xr:uid="{00000000-0005-0000-0000-00004D120000}"/>
    <cellStyle name="40% - 强调文字颜色 5 2 3 2 5 5" xfId="19175" xr:uid="{00000000-0005-0000-0000-0000174B0000}"/>
    <cellStyle name="40% - 强调文字颜色 5 2 3 2 5 6" xfId="30131" xr:uid="{00000000-0005-0000-0000-0000E3750000}"/>
    <cellStyle name="40% - 强调文字颜色 5 2 3 2 6" xfId="14710" xr:uid="{00000000-0005-0000-0000-0000A6390000}"/>
    <cellStyle name="40% - 强调文字颜色 5 2 3 2 6 2" xfId="14714" xr:uid="{00000000-0005-0000-0000-0000AA390000}"/>
    <cellStyle name="40% - 强调文字颜色 5 2 3 2 6 2 2" xfId="14717" xr:uid="{00000000-0005-0000-0000-0000AD390000}"/>
    <cellStyle name="40% - 强调文字颜色 5 2 3 2 6 2 2 2" xfId="31905" xr:uid="{00000000-0005-0000-0000-0000D17C0000}"/>
    <cellStyle name="40% - 强调文字颜色 5 2 3 2 6 2 3" xfId="26126" xr:uid="{00000000-0005-0000-0000-00003E660000}"/>
    <cellStyle name="40% - 强调文字颜色 5 2 3 2 6 2 4" xfId="26135" xr:uid="{00000000-0005-0000-0000-000047660000}"/>
    <cellStyle name="40% - 强调文字颜色 5 2 3 2 6 3" xfId="14722" xr:uid="{00000000-0005-0000-0000-0000B2390000}"/>
    <cellStyle name="40% - 强调文字颜色 5 2 3 2 6 3 2" xfId="31907" xr:uid="{00000000-0005-0000-0000-0000D37C0000}"/>
    <cellStyle name="40% - 强调文字颜色 5 2 3 2 6 3 3" xfId="26142" xr:uid="{00000000-0005-0000-0000-00004E660000}"/>
    <cellStyle name="40% - 强调文字颜色 5 2 3 2 6 4" xfId="14725" xr:uid="{00000000-0005-0000-0000-0000B5390000}"/>
    <cellStyle name="40% - 强调文字颜色 5 2 3 2 6 4 2" xfId="12990" xr:uid="{00000000-0005-0000-0000-0000EE320000}"/>
    <cellStyle name="40% - 强调文字颜色 5 2 3 2 6 5" xfId="30134" xr:uid="{00000000-0005-0000-0000-0000E6750000}"/>
    <cellStyle name="40% - 强调文字颜色 5 2 3 2 6 6" xfId="31909" xr:uid="{00000000-0005-0000-0000-0000D57C0000}"/>
    <cellStyle name="40% - 强调文字颜色 5 2 3 2 7" xfId="14729" xr:uid="{00000000-0005-0000-0000-0000B9390000}"/>
    <cellStyle name="40% - 强调文字颜色 5 2 3 2 7 2" xfId="14732" xr:uid="{00000000-0005-0000-0000-0000BC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5" xr:uid="{00000000-0005-0000-0000-0000EF220000}"/>
    <cellStyle name="40% - 强调文字颜色 5 2 3 2 8 2" xfId="8898" xr:uid="{00000000-0005-0000-0000-0000F2220000}"/>
    <cellStyle name="40% - 强调文字颜色 5 2 3 2 8 2 2" xfId="2956" xr:uid="{00000000-0005-0000-0000-0000BC0B0000}"/>
    <cellStyle name="40% - 强调文字颜色 5 2 3 2 8 2 3" xfId="2680" xr:uid="{00000000-0005-0000-0000-0000A80A0000}"/>
    <cellStyle name="40% - 强调文字颜色 5 2 3 2 8 3" xfId="8900" xr:uid="{00000000-0005-0000-0000-0000F4220000}"/>
    <cellStyle name="40% - 强调文字颜色 5 2 3 2 8 3 2" xfId="2994" xr:uid="{00000000-0005-0000-0000-0000E20B0000}"/>
    <cellStyle name="40% - 强调文字颜色 5 2 3 2 8 4" xfId="18722" xr:uid="{00000000-0005-0000-0000-000052490000}"/>
    <cellStyle name="40% - 强调文字颜色 5 2 3 2 8 5" xfId="18724" xr:uid="{00000000-0005-0000-0000-000054490000}"/>
    <cellStyle name="40% - 强调文字颜色 5 2 3 2 9" xfId="8903" xr:uid="{00000000-0005-0000-0000-0000F7220000}"/>
    <cellStyle name="40% - 强调文字颜色 5 2 3 2 9 2" xfId="31916" xr:uid="{00000000-0005-0000-0000-0000DC7C0000}"/>
    <cellStyle name="40% - 强调文字颜色 5 2 3 2 9 3" xfId="31917" xr:uid="{00000000-0005-0000-0000-0000DD7C0000}"/>
    <cellStyle name="40% - 强调文字颜色 5 2 3 3" xfId="6946" xr:uid="{00000000-0005-0000-0000-0000521B0000}"/>
    <cellStyle name="40% - 强调文字颜色 5 2 3 3 2" xfId="31918" xr:uid="{00000000-0005-0000-0000-0000DE7C0000}"/>
    <cellStyle name="40% - 强调文字颜色 5 2 3 3 2 2" xfId="17113" xr:uid="{00000000-0005-0000-0000-000009430000}"/>
    <cellStyle name="40% - 强调文字颜色 5 2 3 4" xfId="31919" xr:uid="{00000000-0005-0000-0000-0000DF7C0000}"/>
    <cellStyle name="40% - 强调文字颜色 5 2 3 4 2" xfId="31920" xr:uid="{00000000-0005-0000-0000-0000E07C0000}"/>
    <cellStyle name="40% - 强调文字颜色 5 2 3 4 2 2" xfId="5223" xr:uid="{00000000-0005-0000-0000-000097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5" xr:uid="{00000000-0005-0000-0000-0000E57C0000}"/>
    <cellStyle name="40% - 强调文字颜色 5 2 4" xfId="10340" xr:uid="{00000000-0005-0000-0000-000094280000}"/>
    <cellStyle name="40% - 强调文字颜色 5 2 4 10" xfId="18062" xr:uid="{00000000-0005-0000-0000-0000BE460000}"/>
    <cellStyle name="40% - 强调文字颜色 5 2 4 10 2" xfId="17658" xr:uid="{00000000-0005-0000-0000-00002A450000}"/>
    <cellStyle name="40% - 强调文字颜色 5 2 4 11" xfId="31927" xr:uid="{00000000-0005-0000-0000-0000E77C0000}"/>
    <cellStyle name="40% - 强调文字颜色 5 2 4 11 2" xfId="4935" xr:uid="{00000000-0005-0000-0000-000077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9" xr:uid="{00000000-0005-0000-0000-0000E12A0000}"/>
    <cellStyle name="40% - 强调文字颜色 5 2 4 15" xfId="10931" xr:uid="{00000000-0005-0000-0000-0000E32A0000}"/>
    <cellStyle name="40% - 强调文字颜色 5 2 4 15 2" xfId="31932" xr:uid="{00000000-0005-0000-0000-0000EC7C0000}"/>
    <cellStyle name="40% - 强调文字颜色 5 2 4 16" xfId="23816" xr:uid="{00000000-0005-0000-0000-0000385D0000}"/>
    <cellStyle name="40% - 强调文字颜色 5 2 4 17" xfId="19819" xr:uid="{00000000-0005-0000-0000-00009B4D0000}"/>
    <cellStyle name="40% - 强调文字颜色 5 2 4 2" xfId="6949" xr:uid="{00000000-0005-0000-0000-000055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51" xr:uid="{00000000-0005-0000-0000-000047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5" xr:uid="{00000000-0005-0000-0000-00007F6F0000}"/>
    <cellStyle name="40% - 强调文字颜色 5 2 4 2 2 2 2" xfId="28498" xr:uid="{00000000-0005-0000-0000-0000826F0000}"/>
    <cellStyle name="40% - 强调文字颜色 5 2 4 2 2 2 2 2" xfId="28500" xr:uid="{00000000-0005-0000-0000-0000846F0000}"/>
    <cellStyle name="40% - 强调文字颜色 5 2 4 2 2 2 2 2 2" xfId="28502" xr:uid="{00000000-0005-0000-0000-0000866F0000}"/>
    <cellStyle name="40% - 强调文字颜色 5 2 4 2 2 2 2 2 3" xfId="31943" xr:uid="{00000000-0005-0000-0000-0000F77C0000}"/>
    <cellStyle name="40% - 强调文字颜色 5 2 4 2 2 2 2 3" xfId="28504" xr:uid="{00000000-0005-0000-0000-0000886F0000}"/>
    <cellStyle name="40% - 强调文字颜色 5 2 4 2 2 2 2 3 2" xfId="31944" xr:uid="{00000000-0005-0000-0000-0000F87C0000}"/>
    <cellStyle name="40% - 强调文字颜色 5 2 4 2 2 2 2 4" xfId="28509" xr:uid="{00000000-0005-0000-0000-00008D6F0000}"/>
    <cellStyle name="40% - 强调文字颜色 5 2 4 2 2 2 3" xfId="28511" xr:uid="{00000000-0005-0000-0000-00008F6F0000}"/>
    <cellStyle name="40% - 强调文字颜色 5 2 4 2 2 2 3 2" xfId="28514" xr:uid="{00000000-0005-0000-0000-0000926F0000}"/>
    <cellStyle name="40% - 强调文字颜色 5 2 4 2 2 2 3 2 2" xfId="29860" xr:uid="{00000000-0005-0000-0000-0000D4740000}"/>
    <cellStyle name="40% - 强调文字颜色 5 2 4 2 2 2 3 2 3" xfId="29862" xr:uid="{00000000-0005-0000-0000-0000D6740000}"/>
    <cellStyle name="40% - 强调文字颜色 5 2 4 2 2 2 3 3" xfId="28517" xr:uid="{00000000-0005-0000-0000-0000956F0000}"/>
    <cellStyle name="40% - 强调文字颜色 5 2 4 2 2 2 3 4" xfId="31946" xr:uid="{00000000-0005-0000-0000-0000FA7C0000}"/>
    <cellStyle name="40% - 强调文字颜色 5 2 4 2 2 2 4" xfId="6349" xr:uid="{00000000-0005-0000-0000-0000FD180000}"/>
    <cellStyle name="40% - 强调文字颜色 5 2 4 2 2 2 4 2" xfId="6354" xr:uid="{00000000-0005-0000-0000-000002190000}"/>
    <cellStyle name="40% - 强调文字颜色 5 2 4 2 2 2 4 2 2" xfId="31947" xr:uid="{00000000-0005-0000-0000-0000FB7C0000}"/>
    <cellStyle name="40% - 强调文字颜色 5 2 4 2 2 2 4 3" xfId="3927" xr:uid="{00000000-0005-0000-0000-0000870F0000}"/>
    <cellStyle name="40% - 强调文字颜色 5 2 4 2 2 2 5" xfId="6360" xr:uid="{00000000-0005-0000-0000-000008190000}"/>
    <cellStyle name="40% - 强调文字颜色 5 2 4 2 2 2 5 2" xfId="28404" xr:uid="{00000000-0005-0000-0000-0000246F0000}"/>
    <cellStyle name="40% - 强调文字颜色 5 2 4 2 2 2 6" xfId="1824" xr:uid="{00000000-0005-0000-0000-000050070000}"/>
    <cellStyle name="40% - 强调文字颜色 5 2 4 2 2 2 6 2" xfId="10074" xr:uid="{00000000-0005-0000-0000-00008A270000}"/>
    <cellStyle name="40% - 强调文字颜色 5 2 4 2 2 2 7" xfId="27654" xr:uid="{00000000-0005-0000-0000-0000366C0000}"/>
    <cellStyle name="40% - 强调文字颜色 5 2 4 2 2 3" xfId="28520" xr:uid="{00000000-0005-0000-0000-0000986F0000}"/>
    <cellStyle name="40% - 强调文字颜色 5 2 4 2 2 3 2" xfId="28523" xr:uid="{00000000-0005-0000-0000-00009B6F0000}"/>
    <cellStyle name="40% - 强调文字颜色 5 2 4 2 2 3 2 2" xfId="28525" xr:uid="{00000000-0005-0000-0000-00009D6F0000}"/>
    <cellStyle name="40% - 强调文字颜色 5 2 4 2 2 3 2 3" xfId="28527" xr:uid="{00000000-0005-0000-0000-00009F6F0000}"/>
    <cellStyle name="40% - 强调文字颜色 5 2 4 2 2 3 3" xfId="28529" xr:uid="{00000000-0005-0000-0000-0000A16F0000}"/>
    <cellStyle name="40% - 强调文字颜色 5 2 4 2 2 4" xfId="28534" xr:uid="{00000000-0005-0000-0000-0000A66F0000}"/>
    <cellStyle name="40% - 强调文字颜色 5 2 4 2 2 5" xfId="23188" xr:uid="{00000000-0005-0000-0000-0000C4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7" xr:uid="{00000000-0005-0000-0000-0000352A0000}"/>
    <cellStyle name="40% - 强调文字颜色 5 2 4 2 3 2 2 2 2" xfId="31952" xr:uid="{00000000-0005-0000-0000-0000007D0000}"/>
    <cellStyle name="40% - 强调文字颜色 5 2 4 2 3 2 2 3" xfId="18397" xr:uid="{00000000-0005-0000-0000-00000D480000}"/>
    <cellStyle name="40% - 强调文字颜色 5 2 4 2 3 2 3" xfId="31953" xr:uid="{00000000-0005-0000-0000-0000017D0000}"/>
    <cellStyle name="40% - 强调文字颜色 5 2 4 2 3 2 3 2" xfId="31954" xr:uid="{00000000-0005-0000-0000-0000027D0000}"/>
    <cellStyle name="40% - 强调文字颜色 5 2 4 2 3 2 4" xfId="6399" xr:uid="{00000000-0005-0000-0000-00002F190000}"/>
    <cellStyle name="40% - 强调文字颜色 5 2 4 2 3 2 4 2" xfId="30871" xr:uid="{00000000-0005-0000-0000-0000C7780000}"/>
    <cellStyle name="40% - 强调文字颜色 5 2 4 2 3 2 5" xfId="30873" xr:uid="{00000000-0005-0000-0000-0000C9780000}"/>
    <cellStyle name="40% - 强调文字颜色 5 2 4 2 3 3" xfId="31955" xr:uid="{00000000-0005-0000-0000-0000037D0000}"/>
    <cellStyle name="40% - 强调文字颜色 5 2 4 2 3 3 2" xfId="31956" xr:uid="{00000000-0005-0000-0000-0000047D0000}"/>
    <cellStyle name="40% - 强调文字颜色 5 2 4 2 3 3 2 2" xfId="29944" xr:uid="{00000000-0005-0000-0000-000028750000}"/>
    <cellStyle name="40% - 强调文字颜色 5 2 4 2 3 3 2 3" xfId="18576" xr:uid="{00000000-0005-0000-0000-0000C0480000}"/>
    <cellStyle name="40% - 强调文字颜色 5 2 4 2 3 3 3" xfId="31957" xr:uid="{00000000-0005-0000-0000-0000057D0000}"/>
    <cellStyle name="40% - 强调文字颜色 5 2 4 2 3 3 3 2" xfId="29950" xr:uid="{00000000-0005-0000-0000-00002E750000}"/>
    <cellStyle name="40% - 强调文字颜色 5 2 4 2 3 3 4" xfId="30876" xr:uid="{00000000-0005-0000-0000-0000CC780000}"/>
    <cellStyle name="40% - 强调文字颜色 5 2 4 2 3 4" xfId="31958" xr:uid="{00000000-0005-0000-0000-0000067D0000}"/>
    <cellStyle name="40% - 强调文字颜色 5 2 4 2 3 4 2" xfId="31959" xr:uid="{00000000-0005-0000-0000-0000077D0000}"/>
    <cellStyle name="40% - 强调文字颜色 5 2 4 2 3 4 2 2" xfId="29962" xr:uid="{00000000-0005-0000-0000-00003A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7" xr:uid="{00000000-0005-0000-0000-000039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9" xr:uid="{00000000-0005-0000-0000-00006D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2" xr:uid="{00000000-0005-0000-0000-000040740000}"/>
    <cellStyle name="40% - 强调文字颜色 5 2 4 2 5 2" xfId="18247" xr:uid="{00000000-0005-0000-0000-000077470000}"/>
    <cellStyle name="40% - 强调文字颜色 5 2 4 2 5 2 2" xfId="31977" xr:uid="{00000000-0005-0000-0000-0000197D0000}"/>
    <cellStyle name="40% - 强调文字颜色 5 2 4 2 5 2 3" xfId="31978" xr:uid="{00000000-0005-0000-0000-00001A7D0000}"/>
    <cellStyle name="40% - 强调文字颜色 5 2 4 2 5 3" xfId="18250" xr:uid="{00000000-0005-0000-0000-00007A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2" xr:uid="{00000000-0005-0000-0000-000074770000}"/>
    <cellStyle name="40% - 强调文字颜色 5 2 4 2 5 6" xfId="30534" xr:uid="{00000000-0005-0000-0000-000076770000}"/>
    <cellStyle name="40% - 强调文字颜色 5 2 4 2 6" xfId="29714" xr:uid="{00000000-0005-0000-0000-000042740000}"/>
    <cellStyle name="40% - 强调文字颜色 5 2 4 2 6 2" xfId="18273" xr:uid="{00000000-0005-0000-0000-000091470000}"/>
    <cellStyle name="40% - 强调文字颜色 5 2 4 2 6 2 2" xfId="18275" xr:uid="{00000000-0005-0000-0000-000093470000}"/>
    <cellStyle name="40% - 强调文字颜色 5 2 4 2 6 2 3" xfId="18278" xr:uid="{00000000-0005-0000-0000-000096470000}"/>
    <cellStyle name="40% - 强调文字颜色 5 2 4 2 6 3" xfId="14467" xr:uid="{00000000-0005-0000-0000-0000B3380000}"/>
    <cellStyle name="40% - 强调文字颜色 5 2 4 2 6 3 2" xfId="18281" xr:uid="{00000000-0005-0000-0000-000099470000}"/>
    <cellStyle name="40% - 强调文字颜色 5 2 4 2 6 4" xfId="18286" xr:uid="{00000000-0005-0000-0000-00009E470000}"/>
    <cellStyle name="40% - 强调文字颜色 5 2 4 2 6 5" xfId="18289" xr:uid="{00000000-0005-0000-0000-0000A1470000}"/>
    <cellStyle name="40% - 强调文字颜色 5 2 4 2 7" xfId="29716" xr:uid="{00000000-0005-0000-0000-000044740000}"/>
    <cellStyle name="40% - 强调文字颜色 5 2 4 2 7 2" xfId="18987" xr:uid="{00000000-0005-0000-0000-00005B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1" xr:uid="{00000000-0005-0000-0000-000027230000}"/>
    <cellStyle name="40% - 强调文字颜色 5 2 4 2 8 2" xfId="31987" xr:uid="{00000000-0005-0000-0000-0000237D0000}"/>
    <cellStyle name="40% - 强调文字颜色 5 2 4 2 8 3" xfId="31988" xr:uid="{00000000-0005-0000-0000-0000247D0000}"/>
    <cellStyle name="40% - 强调文字颜色 5 2 4 2 9" xfId="8953" xr:uid="{00000000-0005-0000-0000-000029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3" xr:uid="{00000000-0005-0000-0000-0000231F0000}"/>
    <cellStyle name="40% - 强调文字颜色 5 2 4 3 2 2 2" xfId="7926" xr:uid="{00000000-0005-0000-0000-0000261F0000}"/>
    <cellStyle name="40% - 强调文字颜色 5 2 4 3 2 2 2 2" xfId="28622" xr:uid="{00000000-0005-0000-0000-0000FE6F0000}"/>
    <cellStyle name="40% - 强调文字颜色 5 2 4 3 2 2 2 3" xfId="28624" xr:uid="{00000000-0005-0000-0000-000000700000}"/>
    <cellStyle name="40% - 强调文字颜色 5 2 4 3 2 2 3" xfId="7929" xr:uid="{00000000-0005-0000-0000-0000291F0000}"/>
    <cellStyle name="40% - 强调文字颜色 5 2 4 3 2 2 3 2" xfId="28627" xr:uid="{00000000-0005-0000-0000-000003700000}"/>
    <cellStyle name="40% - 强调文字颜色 5 2 4 3 2 2 4" xfId="6441" xr:uid="{00000000-0005-0000-0000-000059190000}"/>
    <cellStyle name="40% - 强调文字颜色 5 2 4 3 2 3" xfId="7932" xr:uid="{00000000-0005-0000-0000-00002C1F0000}"/>
    <cellStyle name="40% - 强调文字颜色 5 2 4 3 2 3 2" xfId="28629" xr:uid="{00000000-0005-0000-0000-000005700000}"/>
    <cellStyle name="40% - 强调文字颜色 5 2 4 3 2 3 2 2" xfId="28631" xr:uid="{00000000-0005-0000-0000-000007700000}"/>
    <cellStyle name="40% - 强调文字颜色 5 2 4 3 2 3 2 3" xfId="28633" xr:uid="{00000000-0005-0000-0000-000009700000}"/>
    <cellStyle name="40% - 强调文字颜色 5 2 4 3 2 3 3" xfId="28635" xr:uid="{00000000-0005-0000-0000-00000B700000}"/>
    <cellStyle name="40% - 强调文字颜色 5 2 4 3 2 3 4" xfId="28639" xr:uid="{00000000-0005-0000-0000-00000F700000}"/>
    <cellStyle name="40% - 强调文字颜色 5 2 4 3 2 4" xfId="7936" xr:uid="{00000000-0005-0000-0000-0000301F0000}"/>
    <cellStyle name="40% - 强调文字颜色 5 2 4 3 2 4 2" xfId="28641" xr:uid="{00000000-0005-0000-0000-000011700000}"/>
    <cellStyle name="40% - 强调文字颜色 5 2 4 3 2 4 2 2" xfId="14359" xr:uid="{00000000-0005-0000-0000-000047380000}"/>
    <cellStyle name="40% - 强调文字颜色 5 2 4 3 2 4 3" xfId="28643" xr:uid="{00000000-0005-0000-0000-000013700000}"/>
    <cellStyle name="40% - 强调文字颜色 5 2 4 3 2 5" xfId="18202" xr:uid="{00000000-0005-0000-0000-00004A470000}"/>
    <cellStyle name="40% - 强调文字颜色 5 2 4 3 2 5 2" xfId="28645" xr:uid="{00000000-0005-0000-0000-000015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2" xr:uid="{00000000-0005-0000-0000-000030700000}"/>
    <cellStyle name="40% - 强调文字颜色 5 2 4 3 3 2 2" xfId="31996" xr:uid="{00000000-0005-0000-0000-00002C7D0000}"/>
    <cellStyle name="40% - 强调文字颜色 5 2 4 3 3 2 2 2" xfId="30031" xr:uid="{00000000-0005-0000-0000-00007F750000}"/>
    <cellStyle name="40% - 强调文字颜色 5 2 4 3 3 2 2 3" xfId="5046" xr:uid="{00000000-0005-0000-0000-0000E6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6" xr:uid="{00000000-0005-0000-0000-00007A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6" xr:uid="{00000000-0005-0000-0000-00004E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8" xr:uid="{00000000-0005-0000-0000-000046740000}"/>
    <cellStyle name="40% - 强调文字颜色 5 2 4 3 6" xfId="29720" xr:uid="{00000000-0005-0000-0000-000048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3" xr:uid="{00000000-0005-0000-0000-0000632F0000}"/>
    <cellStyle name="40% - 强调文字颜色 5 2 4 4 2 3" xfId="29596" xr:uid="{00000000-0005-0000-0000-0000CC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8" xr:uid="{00000000-0005-0000-0000-000046560000}"/>
    <cellStyle name="40% - 强调文字颜色 5 2 4 4 6" xfId="22043" xr:uid="{00000000-0005-0000-0000-00004B560000}"/>
    <cellStyle name="40% - 强调文字颜色 5 2 4 5" xfId="32022" xr:uid="{00000000-0005-0000-0000-0000467D0000}"/>
    <cellStyle name="40% - 强调文字颜色 5 2 4 5 2" xfId="32023" xr:uid="{00000000-0005-0000-0000-0000477D0000}"/>
    <cellStyle name="40% - 强调文字颜色 5 2 4 5 2 2" xfId="7527" xr:uid="{00000000-0005-0000-0000-0000971D0000}"/>
    <cellStyle name="40% - 强调文字颜色 5 2 4 5 2 2 2" xfId="13018" xr:uid="{00000000-0005-0000-0000-00000A330000}"/>
    <cellStyle name="40% - 强调文字颜色 5 2 4 5 2 3" xfId="29607" xr:uid="{00000000-0005-0000-0000-0000D7730000}"/>
    <cellStyle name="40% - 强调文字颜色 5 2 4 5 2 4" xfId="32024" xr:uid="{00000000-0005-0000-0000-0000487D0000}"/>
    <cellStyle name="40% - 强调文字颜色 5 2 4 5 3" xfId="32025" xr:uid="{00000000-0005-0000-0000-0000497D0000}"/>
    <cellStyle name="40% - 强调文字颜色 5 2 4 5 3 2" xfId="3108" xr:uid="{00000000-0005-0000-0000-0000540C0000}"/>
    <cellStyle name="40% - 强调文字颜色 5 2 4 5 3 2 2" xfId="8031" xr:uid="{00000000-0005-0000-0000-00008F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6" xr:uid="{00000000-0005-0000-0000-0000FA540000}"/>
    <cellStyle name="40% - 强调文字颜色 5 2 4 5 5" xfId="22047" xr:uid="{00000000-0005-0000-0000-00004F560000}"/>
    <cellStyle name="40% - 强调文字颜色 5 2 4 5 6" xfId="22052" xr:uid="{00000000-0005-0000-0000-000054560000}"/>
    <cellStyle name="40% - 强调文字颜色 5 2 4 6" xfId="32029" xr:uid="{00000000-0005-0000-0000-00004D7D0000}"/>
    <cellStyle name="40% - 强调文字颜色 5 2 4 6 2" xfId="32030" xr:uid="{00000000-0005-0000-0000-00004E7D0000}"/>
    <cellStyle name="40% - 强调文字颜色 5 2 4 6 2 2" xfId="32032" xr:uid="{00000000-0005-0000-0000-0000507D0000}"/>
    <cellStyle name="40% - 强调文字颜色 5 2 4 6 2 2 2" xfId="13467" xr:uid="{00000000-0005-0000-0000-0000CB340000}"/>
    <cellStyle name="40% - 强调文字颜色 5 2 4 6 2 3" xfId="32034" xr:uid="{00000000-0005-0000-0000-0000527D0000}"/>
    <cellStyle name="40% - 强调文字颜色 5 2 4 6 2 4" xfId="30998" xr:uid="{00000000-0005-0000-0000-000046790000}"/>
    <cellStyle name="40% - 强调文字颜色 5 2 4 6 3" xfId="32036" xr:uid="{00000000-0005-0000-0000-0000547D0000}"/>
    <cellStyle name="40% - 强调文字颜色 5 2 4 6 3 2" xfId="28778" xr:uid="{00000000-0005-0000-0000-00009A700000}"/>
    <cellStyle name="40% - 强调文字颜色 5 2 4 6 3 3" xfId="32038" xr:uid="{00000000-0005-0000-0000-0000567D0000}"/>
    <cellStyle name="40% - 强调文字颜色 5 2 4 6 4" xfId="32041" xr:uid="{00000000-0005-0000-0000-0000597D0000}"/>
    <cellStyle name="40% - 强调文字颜色 5 2 4 6 4 2" xfId="12652" xr:uid="{00000000-0005-0000-0000-00009C310000}"/>
    <cellStyle name="40% - 强调文字颜色 5 2 4 6 5" xfId="22057" xr:uid="{00000000-0005-0000-0000-000059560000}"/>
    <cellStyle name="40% - 强调文字颜色 5 2 4 6 6" xfId="22063" xr:uid="{00000000-0005-0000-0000-00005F560000}"/>
    <cellStyle name="40% - 强调文字颜色 5 2 4 7" xfId="32044" xr:uid="{00000000-0005-0000-0000-00005C7D0000}"/>
    <cellStyle name="40% - 强调文字颜色 5 2 4 7 2" xfId="17627" xr:uid="{00000000-0005-0000-0000-00000B450000}"/>
    <cellStyle name="40% - 强调文字颜色 5 2 4 7 2 2" xfId="22121" xr:uid="{00000000-0005-0000-0000-000099560000}"/>
    <cellStyle name="40% - 强调文字颜色 5 2 4 7 2 3" xfId="28796" xr:uid="{00000000-0005-0000-0000-0000AC700000}"/>
    <cellStyle name="40% - 强调文字颜色 5 2 4 7 3" xfId="32045" xr:uid="{00000000-0005-0000-0000-00005D7D0000}"/>
    <cellStyle name="40% - 强调文字颜色 5 2 4 7 3 2" xfId="22128" xr:uid="{00000000-0005-0000-0000-0000A0560000}"/>
    <cellStyle name="40% - 强调文字颜色 5 2 4 7 4" xfId="32047" xr:uid="{00000000-0005-0000-0000-00005F7D0000}"/>
    <cellStyle name="40% - 强调文字颜色 5 2 4 7 5" xfId="22069" xr:uid="{00000000-0005-0000-0000-000065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4" xr:uid="{00000000-0005-0000-0000-0000667D0000}"/>
    <cellStyle name="40% - 强调文字颜色 5 2 4 8 3" xfId="32056" xr:uid="{00000000-0005-0000-0000-0000687D0000}"/>
    <cellStyle name="40% - 强调文字颜色 5 2 4 8 3 2" xfId="32057" xr:uid="{00000000-0005-0000-0000-0000697D0000}"/>
    <cellStyle name="40% - 强调文字颜色 5 2 4 8 4" xfId="30459" xr:uid="{00000000-0005-0000-0000-00002B770000}"/>
    <cellStyle name="40% - 强调文字颜色 5 2 4 8 5" xfId="22079" xr:uid="{00000000-0005-0000-0000-00006F560000}"/>
    <cellStyle name="40% - 强调文字颜色 5 2 4 9" xfId="18498" xr:uid="{00000000-0005-0000-0000-000072480000}"/>
    <cellStyle name="40% - 强调文字颜色 5 2 4 9 2" xfId="18500" xr:uid="{00000000-0005-0000-0000-000074480000}"/>
    <cellStyle name="40% - 强调文字颜色 5 2 4 9 3" xfId="32059" xr:uid="{00000000-0005-0000-0000-00006B7D0000}"/>
    <cellStyle name="40% - 强调文字颜色 5 2 5" xfId="10344" xr:uid="{00000000-0005-0000-0000-000098280000}"/>
    <cellStyle name="40% - 强调文字颜色 5 2 5 2" xfId="32060" xr:uid="{00000000-0005-0000-0000-00006C7D0000}"/>
    <cellStyle name="40% - 强调文字颜色 5 2 5 2 2" xfId="18050" xr:uid="{00000000-0005-0000-0000-0000B2460000}"/>
    <cellStyle name="40% - 强调文字颜色 5 2 5 2 2 2" xfId="9289" xr:uid="{00000000-0005-0000-0000-000079240000}"/>
    <cellStyle name="40% - 强调文字颜色 5 2 5 2 2 2 2" xfId="15142" xr:uid="{00000000-0005-0000-0000-0000563B0000}"/>
    <cellStyle name="40% - 强调文字颜色 5 2 5 2 2 2 3" xfId="15156" xr:uid="{00000000-0005-0000-0000-0000643B0000}"/>
    <cellStyle name="40% - 强调文字颜色 5 2 5 2 2 3" xfId="28894" xr:uid="{00000000-0005-0000-0000-00000E710000}"/>
    <cellStyle name="40% - 强调文字颜色 5 2 5 2 2 4" xfId="408" xr:uid="{00000000-0005-0000-0000-0000C8010000}"/>
    <cellStyle name="40% - 强调文字颜色 5 2 5 2 2 5" xfId="424" xr:uid="{00000000-0005-0000-0000-0000D8010000}"/>
    <cellStyle name="40% - 强调文字颜色 5 2 5 2 3" xfId="32061" xr:uid="{00000000-0005-0000-0000-00006D7D0000}"/>
    <cellStyle name="40% - 强调文字颜色 5 2 5 2 3 2" xfId="28910" xr:uid="{00000000-0005-0000-0000-00001E710000}"/>
    <cellStyle name="40% - 强调文字颜色 5 2 5 2 3 2 2" xfId="32062" xr:uid="{00000000-0005-0000-0000-00006E7D0000}"/>
    <cellStyle name="40% - 强调文字颜色 5 2 5 2 3 3" xfId="28266" xr:uid="{00000000-0005-0000-0000-00009A6E0000}"/>
    <cellStyle name="40% - 强调文字颜色 5 2 5 2 3 4" xfId="432" xr:uid="{00000000-0005-0000-0000-0000E0010000}"/>
    <cellStyle name="40% - 强调文字颜色 5 2 5 2 4" xfId="32063" xr:uid="{00000000-0005-0000-0000-00006F7D0000}"/>
    <cellStyle name="40% - 强调文字颜色 5 2 5 2 4 2" xfId="28916" xr:uid="{00000000-0005-0000-0000-000024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3" xr:uid="{00000000-0005-0000-0000-0000797D0000}"/>
    <cellStyle name="40% - 强调文字颜色 5 2 6" xfId="10346" xr:uid="{00000000-0005-0000-0000-00009A280000}"/>
    <cellStyle name="40% - 强调文字颜色 5 2 6 2" xfId="32075" xr:uid="{00000000-0005-0000-0000-00007B7D0000}"/>
    <cellStyle name="40% - 强调文字颜色 5 2 6 2 2" xfId="32076" xr:uid="{00000000-0005-0000-0000-00007C7D0000}"/>
    <cellStyle name="40% - 强调文字颜色 5 2 6 2 2 2" xfId="17185" xr:uid="{00000000-0005-0000-0000-000051430000}"/>
    <cellStyle name="40% - 强调文字颜色 5 2 6 2 2 3" xfId="17189" xr:uid="{00000000-0005-0000-0000-000055430000}"/>
    <cellStyle name="40% - 强调文字颜色 5 2 6 2 3" xfId="13818" xr:uid="{00000000-0005-0000-0000-00002A360000}"/>
    <cellStyle name="40% - 强调文字颜色 5 2 6 2 3 2" xfId="17195" xr:uid="{00000000-0005-0000-0000-00005B430000}"/>
    <cellStyle name="40% - 强调文字颜色 5 2 6 2 3 2 2" xfId="24021" xr:uid="{00000000-0005-0000-0000-0000055E0000}"/>
    <cellStyle name="40% - 强调文字颜色 5 2 6 2 3 3" xfId="28980" xr:uid="{00000000-0005-0000-0000-000064710000}"/>
    <cellStyle name="40% - 强调文字颜色 5 2 6 2 3 4" xfId="28982" xr:uid="{00000000-0005-0000-0000-000066710000}"/>
    <cellStyle name="40% - 强调文字颜色 5 2 6 2 4" xfId="13820" xr:uid="{00000000-0005-0000-0000-00002C360000}"/>
    <cellStyle name="40% - 强调文字颜色 5 2 6 3" xfId="32077" xr:uid="{00000000-0005-0000-0000-00007D7D0000}"/>
    <cellStyle name="40% - 强调文字颜色 5 2 6 3 2" xfId="32078" xr:uid="{00000000-0005-0000-0000-00007E7D0000}"/>
    <cellStyle name="40% - 强调文字颜色 5 2 6 3 2 2" xfId="28990" xr:uid="{00000000-0005-0000-0000-00006E710000}"/>
    <cellStyle name="40% - 强调文字颜色 5 2 6 3 2 3" xfId="28992" xr:uid="{00000000-0005-0000-0000-000070710000}"/>
    <cellStyle name="40% - 强调文字颜色 5 2 6 4" xfId="32079" xr:uid="{00000000-0005-0000-0000-00007F7D0000}"/>
    <cellStyle name="40% - 强调文字颜色 5 2 6 4 2" xfId="32080" xr:uid="{00000000-0005-0000-0000-0000807D0000}"/>
    <cellStyle name="40% - 强调文字颜色 5 2 6 4 2 2" xfId="10278" xr:uid="{00000000-0005-0000-0000-000056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6" xr:uid="{00000000-0005-0000-0000-000012150000}"/>
    <cellStyle name="40% - 强调文字颜色 5 2 7" xfId="18664" xr:uid="{00000000-0005-0000-0000-000018490000}"/>
    <cellStyle name="40% - 强调文字颜色 5 2 7 2" xfId="18666" xr:uid="{00000000-0005-0000-0000-00001A490000}"/>
    <cellStyle name="40% - 强调文字颜色 5 2 7 2 2" xfId="23355" xr:uid="{00000000-0005-0000-0000-00006B5B0000}"/>
    <cellStyle name="40% - 强调文字颜色 5 2 7 2 2 2" xfId="17246" xr:uid="{00000000-0005-0000-0000-00008E430000}"/>
    <cellStyle name="40% - 强调文字颜色 5 2 7 2 2 2 2" xfId="23359" xr:uid="{00000000-0005-0000-0000-00006F5B0000}"/>
    <cellStyle name="40% - 强调文字颜色 5 2 7 2 2 2 2 2" xfId="32084" xr:uid="{00000000-0005-0000-0000-0000847D0000}"/>
    <cellStyle name="40% - 强调文字颜色 5 2 7 2 2 2 2 3" xfId="32086" xr:uid="{00000000-0005-0000-0000-0000867D0000}"/>
    <cellStyle name="40% - 强调文字颜色 5 2 7 2 2 2 3" xfId="23362" xr:uid="{00000000-0005-0000-0000-0000725B0000}"/>
    <cellStyle name="40% - 强调文字颜色 5 2 7 2 2 2 4" xfId="17449" xr:uid="{00000000-0005-0000-0000-000059440000}"/>
    <cellStyle name="40% - 强调文字颜色 5 2 7 2 2 3" xfId="17250" xr:uid="{00000000-0005-0000-0000-000092430000}"/>
    <cellStyle name="40% - 强调文字颜色 5 2 7 2 2 3 2" xfId="18123" xr:uid="{00000000-0005-0000-0000-0000FB460000}"/>
    <cellStyle name="40% - 强调文字颜色 5 2 7 2 2 3 2 2" xfId="32088" xr:uid="{00000000-0005-0000-0000-0000887D0000}"/>
    <cellStyle name="40% - 强调文字颜色 5 2 7 2 2 3 2 3" xfId="32090" xr:uid="{00000000-0005-0000-0000-00008A7D0000}"/>
    <cellStyle name="40% - 强调文字颜色 5 2 7 2 2 3 3" xfId="32091" xr:uid="{00000000-0005-0000-0000-00008B7D0000}"/>
    <cellStyle name="40% - 强调文字颜色 5 2 7 2 2 3 4" xfId="17458" xr:uid="{00000000-0005-0000-0000-000062440000}"/>
    <cellStyle name="40% - 强调文字颜色 5 2 7 2 2 4" xfId="21984" xr:uid="{00000000-0005-0000-0000-000010560000}"/>
    <cellStyle name="40% - 强调文字颜色 5 2 7 2 2 4 2" xfId="32093" xr:uid="{00000000-0005-0000-0000-00008D7D0000}"/>
    <cellStyle name="40% - 强调文字颜色 5 2 7 2 2 4 2 2" xfId="28373" xr:uid="{00000000-0005-0000-0000-0000056F0000}"/>
    <cellStyle name="40% - 强调文字颜色 5 2 7 2 2 4 3" xfId="32095" xr:uid="{00000000-0005-0000-0000-00008F7D0000}"/>
    <cellStyle name="40% - 强调文字颜色 5 2 7 2 2 5" xfId="19928" xr:uid="{00000000-0005-0000-0000-0000084E0000}"/>
    <cellStyle name="40% - 强调文字颜色 5 2 7 2 2 5 2" xfId="32097" xr:uid="{00000000-0005-0000-0000-0000917D0000}"/>
    <cellStyle name="40% - 强调文字颜色 5 2 7 2 2 6" xfId="32099" xr:uid="{00000000-0005-0000-0000-0000937D0000}"/>
    <cellStyle name="40% - 强调文字颜色 5 2 7 2 2 7" xfId="32100" xr:uid="{00000000-0005-0000-0000-0000947D0000}"/>
    <cellStyle name="40% - 强调文字颜色 5 2 7 2 3" xfId="13830" xr:uid="{00000000-0005-0000-0000-000036360000}"/>
    <cellStyle name="40% - 强调文字颜色 5 2 7 2 4" xfId="13833" xr:uid="{00000000-0005-0000-0000-000039360000}"/>
    <cellStyle name="40% - 强调文字颜色 5 2 7 3" xfId="18668" xr:uid="{00000000-0005-0000-0000-00001C490000}"/>
    <cellStyle name="40% - 强调文字颜色 5 2 7 3 2" xfId="32102" xr:uid="{00000000-0005-0000-0000-0000967D0000}"/>
    <cellStyle name="40% - 强调文字颜色 5 2 7 3 2 2" xfId="2155" xr:uid="{00000000-0005-0000-0000-00009B080000}"/>
    <cellStyle name="40% - 强调文字颜色 5 2 7 3 2 2 2" xfId="2157" xr:uid="{00000000-0005-0000-0000-00009D080000}"/>
    <cellStyle name="40% - 强调文字颜色 5 2 7 3 2 2 3" xfId="2171" xr:uid="{00000000-0005-0000-0000-0000AB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3" xr:uid="{00000000-0005-0000-0000-0000A5150000}"/>
    <cellStyle name="40% - 强调文字颜色 5 2 7 3 4 2" xfId="5495" xr:uid="{00000000-0005-0000-0000-0000A7150000}"/>
    <cellStyle name="40% - 强调文字颜色 5 2 7 3 4 2 2" xfId="32109" xr:uid="{00000000-0005-0000-0000-00009D7D0000}"/>
    <cellStyle name="40% - 强调文字颜色 5 2 7 3 4 3" xfId="5497" xr:uid="{00000000-0005-0000-0000-0000A9150000}"/>
    <cellStyle name="40% - 强调文字颜色 5 2 7 3 5" xfId="5500" xr:uid="{00000000-0005-0000-0000-0000AC150000}"/>
    <cellStyle name="40% - 强调文字颜色 5 2 7 3 6" xfId="5505" xr:uid="{00000000-0005-0000-0000-0000B1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1" xr:uid="{00000000-0005-0000-0000-00001F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3" xr:uid="{00000000-0005-0000-0000-00009D310000}"/>
    <cellStyle name="40% - 强调文字颜色 5 2 8 2 2 2 3" xfId="12657" xr:uid="{00000000-0005-0000-0000-0000A1310000}"/>
    <cellStyle name="40% - 强调文字颜色 5 2 8 2 2 3" xfId="22058" xr:uid="{00000000-0005-0000-0000-00005A560000}"/>
    <cellStyle name="40% - 强调文字颜色 5 2 8 2 2 4" xfId="22064" xr:uid="{00000000-0005-0000-0000-000060560000}"/>
    <cellStyle name="40% - 强调文字颜色 5 2 8 2 3" xfId="13839" xr:uid="{00000000-0005-0000-0000-00003F360000}"/>
    <cellStyle name="40% - 强调文字颜色 5 2 8 2 3 2" xfId="32049" xr:uid="{00000000-0005-0000-0000-0000617D0000}"/>
    <cellStyle name="40% - 强调文字颜色 5 2 8 2 3 2 2" xfId="32118" xr:uid="{00000000-0005-0000-0000-0000A67D0000}"/>
    <cellStyle name="40% - 强调文字颜色 5 2 8 2 3 2 3" xfId="32121" xr:uid="{00000000-0005-0000-0000-0000A97D0000}"/>
    <cellStyle name="40% - 强调文字颜色 5 2 8 2 3 3" xfId="22071" xr:uid="{00000000-0005-0000-0000-000067560000}"/>
    <cellStyle name="40% - 强调文字颜色 5 2 8 2 3 4" xfId="22075" xr:uid="{00000000-0005-0000-0000-00006B560000}"/>
    <cellStyle name="40% - 强调文字颜色 5 2 8 2 4" xfId="30458" xr:uid="{00000000-0005-0000-0000-00002A770000}"/>
    <cellStyle name="40% - 强调文字颜色 5 2 8 2 4 2" xfId="30462" xr:uid="{00000000-0005-0000-0000-00002E770000}"/>
    <cellStyle name="40% - 强调文字颜色 5 2 8 2 4 2 2" xfId="32124" xr:uid="{00000000-0005-0000-0000-0000AC7D0000}"/>
    <cellStyle name="40% - 强调文字颜色 5 2 8 2 4 3" xfId="22082" xr:uid="{00000000-0005-0000-0000-000072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0" xr:uid="{00000000-0005-0000-0000-00002E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2" xr:uid="{00000000-0005-0000-0000-0000847B0000}"/>
    <cellStyle name="40% - 强调文字颜色 5 2 8 3 2 2 3" xfId="137" xr:uid="{00000000-0005-0000-0000-0000A1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3" xr:uid="{00000000-0005-0000-0000-0000B5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9" xr:uid="{00000000-0005-0000-0000-0000D53B0000}"/>
    <cellStyle name="40% - 强调文字颜色 5 2 9 2" xfId="31394" xr:uid="{00000000-0005-0000-0000-0000D27A0000}"/>
    <cellStyle name="40% - 强调文字颜色 5 20" xfId="31447" xr:uid="{00000000-0005-0000-0000-0000077B0000}"/>
    <cellStyle name="40% - 强调文字颜色 5 21" xfId="19019" xr:uid="{00000000-0005-0000-0000-00007B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9" xr:uid="{00000000-0005-0000-0000-000053220000}"/>
    <cellStyle name="40% - 强调文字颜色 5 3 2 2" xfId="32148" xr:uid="{00000000-0005-0000-0000-0000C47D0000}"/>
    <cellStyle name="40% - 强调文字颜色 5 3 2 2 10" xfId="26991" xr:uid="{00000000-0005-0000-0000-00009F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5" xr:uid="{00000000-0005-0000-0000-0000D10E0000}"/>
    <cellStyle name="40% - 强调文字颜色 5 3 2 2 13 2" xfId="3751" xr:uid="{00000000-0005-0000-0000-0000D70E0000}"/>
    <cellStyle name="40% - 强调文字颜色 5 3 2 2 14" xfId="3765" xr:uid="{00000000-0005-0000-0000-0000E5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5" xr:uid="{00000000-0005-0000-0000-0000D3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40" xr:uid="{00000000-0005-0000-0000-0000B8090000}"/>
    <cellStyle name="40% - 强调文字颜色 5 3 2 2 2 14" xfId="32160" xr:uid="{00000000-0005-0000-0000-0000D07D0000}"/>
    <cellStyle name="40% - 强调文字颜色 5 3 2 2 2 15" xfId="32161" xr:uid="{00000000-0005-0000-0000-0000D17D0000}"/>
    <cellStyle name="40% - 强调文字颜色 5 3 2 2 2 16" xfId="28849" xr:uid="{00000000-0005-0000-0000-0000E1700000}"/>
    <cellStyle name="40% - 强调文字颜色 5 3 2 2 2 2" xfId="32162" xr:uid="{00000000-0005-0000-0000-0000D27D0000}"/>
    <cellStyle name="40% - 强调文字颜色 5 3 2 2 2 2 2" xfId="3413" xr:uid="{00000000-0005-0000-0000-0000850D0000}"/>
    <cellStyle name="40% - 强调文字颜色 5 3 2 2 2 2 2 2" xfId="32163" xr:uid="{00000000-0005-0000-0000-0000D37D0000}"/>
    <cellStyle name="40% - 强调文字颜色 5 3 2 2 2 2 2 2 2" xfId="9791" xr:uid="{00000000-0005-0000-0000-00006F260000}"/>
    <cellStyle name="40% - 强调文字颜色 5 3 2 2 2 2 2 2 2 2" xfId="9793" xr:uid="{00000000-0005-0000-0000-000071260000}"/>
    <cellStyle name="40% - 强调文字颜色 5 3 2 2 2 2 2 2 2 3" xfId="24892" xr:uid="{00000000-0005-0000-0000-00006C610000}"/>
    <cellStyle name="40% - 强调文字颜色 5 3 2 2 2 2 2 2 3" xfId="9795" xr:uid="{00000000-0005-0000-0000-000073260000}"/>
    <cellStyle name="40% - 强调文字颜色 5 3 2 2 2 2 2 2 4" xfId="32164" xr:uid="{00000000-0005-0000-0000-0000D47D0000}"/>
    <cellStyle name="40% - 强调文字颜色 5 3 2 2 2 2 2 3" xfId="31183" xr:uid="{00000000-0005-0000-0000-0000FF790000}"/>
    <cellStyle name="40% - 强调文字颜色 5 3 2 2 2 2 2 3 2" xfId="32165" xr:uid="{00000000-0005-0000-0000-0000D57D0000}"/>
    <cellStyle name="40% - 强调文字颜色 5 3 2 2 2 2 2 3 2 2" xfId="21606" xr:uid="{00000000-0005-0000-0000-000096540000}"/>
    <cellStyle name="40% - 强调文字颜色 5 3 2 2 2 2 2 3 2 3" xfId="32166" xr:uid="{00000000-0005-0000-0000-0000D67D0000}"/>
    <cellStyle name="40% - 强调文字颜色 5 3 2 2 2 2 2 3 3" xfId="32168" xr:uid="{00000000-0005-0000-0000-0000D87D0000}"/>
    <cellStyle name="40% - 强调文字颜色 5 3 2 2 2 2 2 3 4" xfId="32169" xr:uid="{00000000-0005-0000-0000-0000D97D0000}"/>
    <cellStyle name="40% - 强调文字颜色 5 3 2 2 2 2 2 4" xfId="31185" xr:uid="{00000000-0005-0000-0000-0000017A0000}"/>
    <cellStyle name="40% - 强调文字颜色 5 3 2 2 2 2 2 4 2" xfId="9864" xr:uid="{00000000-0005-0000-0000-0000B8260000}"/>
    <cellStyle name="40% - 强调文字颜色 5 3 2 2 2 2 2 4 3" xfId="9870" xr:uid="{00000000-0005-0000-0000-0000BE260000}"/>
    <cellStyle name="40% - 强调文字颜色 5 3 2 2 2 2 2 5" xfId="32170" xr:uid="{00000000-0005-0000-0000-0000DA7D0000}"/>
    <cellStyle name="40% - 强调文字颜色 5 3 2 2 2 2 2 5 2" xfId="13006" xr:uid="{00000000-0005-0000-0000-0000FE320000}"/>
    <cellStyle name="40% - 强调文字颜色 5 3 2 2 2 2 2 6" xfId="32171" xr:uid="{00000000-0005-0000-0000-0000DB7D0000}"/>
    <cellStyle name="40% - 强调文字颜色 5 3 2 2 2 2 3" xfId="11854" xr:uid="{00000000-0005-0000-0000-00007E2E0000}"/>
    <cellStyle name="40% - 强调文字颜色 5 3 2 2 2 2 3 2" xfId="18657" xr:uid="{00000000-0005-0000-0000-000011490000}"/>
    <cellStyle name="40% - 强调文字颜色 5 3 2 2 2 2 3 3" xfId="18660" xr:uid="{00000000-0005-0000-0000-000014490000}"/>
    <cellStyle name="40% - 强调文字颜色 5 3 2 2 2 2 4" xfId="13536" xr:uid="{00000000-0005-0000-0000-000010350000}"/>
    <cellStyle name="40% - 强调文字颜色 5 3 2 2 2 2 4 2" xfId="32172" xr:uid="{00000000-0005-0000-0000-0000DC7D0000}"/>
    <cellStyle name="40% - 强调文字颜色 5 3 2 2 2 2 4 3" xfId="32173" xr:uid="{00000000-0005-0000-0000-0000DD7D0000}"/>
    <cellStyle name="40% - 强调文字颜色 5 3 2 2 2 2 5" xfId="13538" xr:uid="{00000000-0005-0000-0000-000012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5" xr:uid="{00000000-0005-0000-0000-0000CD760000}"/>
    <cellStyle name="40% - 强调文字颜色 5 3 2 2 2 3 2" xfId="12842" xr:uid="{00000000-0005-0000-0000-00005A320000}"/>
    <cellStyle name="40% - 强调文字颜色 5 3 2 2 2 3 2 2" xfId="18710" xr:uid="{00000000-0005-0000-0000-000046490000}"/>
    <cellStyle name="40% - 强调文字颜色 5 3 2 2 2 3 2 2 2" xfId="13761" xr:uid="{00000000-0005-0000-0000-0000F1350000}"/>
    <cellStyle name="40% - 强调文字颜色 5 3 2 2 2 3 2 2 3" xfId="13767" xr:uid="{00000000-0005-0000-0000-0000F7350000}"/>
    <cellStyle name="40% - 强调文字颜色 5 3 2 2 2 3 2 3" xfId="18713" xr:uid="{00000000-0005-0000-0000-000049490000}"/>
    <cellStyle name="40% - 强调文字颜色 5 3 2 2 2 3 2 3 2" xfId="18715" xr:uid="{00000000-0005-0000-0000-00004B490000}"/>
    <cellStyle name="40% - 强调文字颜色 5 3 2 2 2 3 2 4" xfId="18718" xr:uid="{00000000-0005-0000-0000-00004E490000}"/>
    <cellStyle name="40% - 强调文字颜色 5 3 2 2 2 3 3" xfId="8748" xr:uid="{00000000-0005-0000-0000-00005C220000}"/>
    <cellStyle name="40% - 强调文字颜色 5 3 2 2 2 3 3 2" xfId="32177" xr:uid="{00000000-0005-0000-0000-0000E17D0000}"/>
    <cellStyle name="40% - 强调文字颜色 5 3 2 2 2 3 3 2 2" xfId="13856" xr:uid="{00000000-0005-0000-0000-000050360000}"/>
    <cellStyle name="40% - 强调文字颜色 5 3 2 2 2 3 3 2 3" xfId="32178" xr:uid="{00000000-0005-0000-0000-0000E27D0000}"/>
    <cellStyle name="40% - 强调文字颜色 5 3 2 2 2 3 3 3" xfId="32179" xr:uid="{00000000-0005-0000-0000-0000E37D0000}"/>
    <cellStyle name="40% - 强调文字颜色 5 3 2 2 2 3 3 3 2" xfId="13886" xr:uid="{00000000-0005-0000-0000-00006E360000}"/>
    <cellStyle name="40% - 强调文字颜色 5 3 2 2 2 3 3 4" xfId="32180" xr:uid="{00000000-0005-0000-0000-0000E47D0000}"/>
    <cellStyle name="40% - 强调文字颜色 5 3 2 2 2 3 4" xfId="20596" xr:uid="{00000000-0005-0000-0000-0000A4500000}"/>
    <cellStyle name="40% - 强调文字颜色 5 3 2 2 2 3 4 2" xfId="30552" xr:uid="{00000000-0005-0000-0000-000088770000}"/>
    <cellStyle name="40% - 强调文字颜色 5 3 2 2 2 3 4 3" xfId="30554" xr:uid="{00000000-0005-0000-0000-00008A770000}"/>
    <cellStyle name="40% - 强调文字颜色 5 3 2 2 2 3 5" xfId="20599" xr:uid="{00000000-0005-0000-0000-0000A7500000}"/>
    <cellStyle name="40% - 强调文字颜色 5 3 2 2 2 3 5 2" xfId="32181" xr:uid="{00000000-0005-0000-0000-0000E57D0000}"/>
    <cellStyle name="40% - 强调文字颜色 5 3 2 2 2 3 5 3" xfId="32182" xr:uid="{00000000-0005-0000-0000-0000E67D0000}"/>
    <cellStyle name="40% - 强调文字颜色 5 3 2 2 2 3 6" xfId="30557" xr:uid="{00000000-0005-0000-0000-00008D770000}"/>
    <cellStyle name="40% - 强调文字颜色 5 3 2 2 2 3 7" xfId="31067" xr:uid="{00000000-0005-0000-0000-00008B790000}"/>
    <cellStyle name="40% - 强调文字颜色 5 3 2 2 2 4" xfId="28844" xr:uid="{00000000-0005-0000-0000-0000DC700000}"/>
    <cellStyle name="40% - 强调文字颜色 5 3 2 2 2 4 2" xfId="12852" xr:uid="{00000000-0005-0000-0000-000064320000}"/>
    <cellStyle name="40% - 强调文字颜色 5 3 2 2 2 4 2 2" xfId="32183" xr:uid="{00000000-0005-0000-0000-0000E77D0000}"/>
    <cellStyle name="40% - 强调文字颜色 5 3 2 2 2 4 2 3" xfId="31193" xr:uid="{00000000-0005-0000-0000-0000097A0000}"/>
    <cellStyle name="40% - 强调文字颜色 5 3 2 2 2 4 3" xfId="12854" xr:uid="{00000000-0005-0000-0000-000066320000}"/>
    <cellStyle name="40% - 强调文字颜色 5 3 2 2 2 4 3 2" xfId="32184" xr:uid="{00000000-0005-0000-0000-0000E87D0000}"/>
    <cellStyle name="40% - 强调文字颜色 5 3 2 2 2 4 3 3" xfId="32187" xr:uid="{00000000-0005-0000-0000-0000EB7D0000}"/>
    <cellStyle name="40% - 强调文字颜色 5 3 2 2 2 4 4" xfId="30559" xr:uid="{00000000-0005-0000-0000-00008F770000}"/>
    <cellStyle name="40% - 强调文字颜色 5 3 2 2 2 4 4 2" xfId="30563" xr:uid="{00000000-0005-0000-0000-000093770000}"/>
    <cellStyle name="40% - 强调文字颜色 5 3 2 2 2 4 5" xfId="30569" xr:uid="{00000000-0005-0000-0000-000099770000}"/>
    <cellStyle name="40% - 强调文字颜色 5 3 2 2 2 4 6" xfId="30573" xr:uid="{00000000-0005-0000-0000-00009D770000}"/>
    <cellStyle name="40% - 强调文字颜色 5 3 2 2 2 5" xfId="23293" xr:uid="{00000000-0005-0000-0000-00002D5B0000}"/>
    <cellStyle name="40% - 强调文字颜色 5 3 2 2 2 5 2" xfId="12858" xr:uid="{00000000-0005-0000-0000-00006A320000}"/>
    <cellStyle name="40% - 强调文字颜色 5 3 2 2 2 5 2 2" xfId="32189" xr:uid="{00000000-0005-0000-0000-0000ED7D0000}"/>
    <cellStyle name="40% - 强调文字颜色 5 3 2 2 2 5 2 3" xfId="32190" xr:uid="{00000000-0005-0000-0000-0000EE7D0000}"/>
    <cellStyle name="40% - 强调文字颜色 5 3 2 2 2 5 3" xfId="32191" xr:uid="{00000000-0005-0000-0000-0000EF7D0000}"/>
    <cellStyle name="40% - 强调文字颜色 5 3 2 2 2 5 3 2" xfId="32193" xr:uid="{00000000-0005-0000-0000-0000F17D0000}"/>
    <cellStyle name="40% - 强调文字颜色 5 3 2 2 2 5 3 3" xfId="32195" xr:uid="{00000000-0005-0000-0000-0000F37D0000}"/>
    <cellStyle name="40% - 强调文字颜色 5 3 2 2 2 5 4" xfId="30577" xr:uid="{00000000-0005-0000-0000-0000A1770000}"/>
    <cellStyle name="40% - 强调文字颜色 5 3 2 2 2 5 4 2" xfId="30579" xr:uid="{00000000-0005-0000-0000-0000A3770000}"/>
    <cellStyle name="40% - 强调文字颜色 5 3 2 2 2 5 5" xfId="30581" xr:uid="{00000000-0005-0000-0000-0000A5770000}"/>
    <cellStyle name="40% - 强调文字颜色 5 3 2 2 2 5 6" xfId="32196" xr:uid="{00000000-0005-0000-0000-0000F47D0000}"/>
    <cellStyle name="40% - 强调文字颜色 5 3 2 2 2 6" xfId="28230" xr:uid="{00000000-0005-0000-0000-000076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0" xr:uid="{00000000-0005-0000-0000-0000F87D0000}"/>
    <cellStyle name="40% - 强调文字颜色 5 3 2 2 2 6 3 2" xfId="32202" xr:uid="{00000000-0005-0000-0000-0000FA7D0000}"/>
    <cellStyle name="40% - 强调文字颜色 5 3 2 2 2 6 4" xfId="30583" xr:uid="{00000000-0005-0000-0000-0000A7770000}"/>
    <cellStyle name="40% - 强调文字颜色 5 3 2 2 2 6 5" xfId="32204" xr:uid="{00000000-0005-0000-0000-0000FC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09" xr:uid="{00000000-0005-0000-0000-0000017E0000}"/>
    <cellStyle name="40% - 强调文字颜色 5 3 2 2 2 7 4" xfId="32211" xr:uid="{00000000-0005-0000-0000-0000037E0000}"/>
    <cellStyle name="40% - 强调文字颜色 5 3 2 2 2 8" xfId="32213" xr:uid="{00000000-0005-0000-0000-0000057E0000}"/>
    <cellStyle name="40% - 强调文字颜色 5 3 2 2 2 8 2" xfId="29854" xr:uid="{00000000-0005-0000-0000-0000CE740000}"/>
    <cellStyle name="40% - 强调文字颜色 5 3 2 2 2 8 3" xfId="32214" xr:uid="{00000000-0005-0000-0000-0000067E0000}"/>
    <cellStyle name="40% - 强调文字颜色 5 3 2 2 2 9" xfId="32217" xr:uid="{00000000-0005-0000-0000-0000097E0000}"/>
    <cellStyle name="40% - 强调文字颜色 5 3 2 2 2 9 2" xfId="29864" xr:uid="{00000000-0005-0000-0000-0000D8740000}"/>
    <cellStyle name="40% - 强调文字颜色 5 3 2 2 2 9 3" xfId="32218" xr:uid="{00000000-0005-0000-0000-00000A7E0000}"/>
    <cellStyle name="40% - 强调文字颜色 5 3 2 2 3" xfId="26365" xr:uid="{00000000-0005-0000-0000-00002D670000}"/>
    <cellStyle name="40% - 强调文字颜色 5 3 2 2 3 2" xfId="32220" xr:uid="{00000000-0005-0000-0000-00000C7E0000}"/>
    <cellStyle name="40% - 强调文字颜色 5 3 2 2 3 2 2" xfId="7036" xr:uid="{00000000-0005-0000-0000-0000AC1B0000}"/>
    <cellStyle name="40% - 强调文字颜色 5 3 2 2 3 2 2 2" xfId="25132" xr:uid="{00000000-0005-0000-0000-00005C620000}"/>
    <cellStyle name="40% - 强调文字颜色 5 3 2 2 3 2 2 2 2" xfId="31436" xr:uid="{00000000-0005-0000-0000-0000FC7A0000}"/>
    <cellStyle name="40% - 强调文字颜色 5 3 2 2 3 2 2 2 3" xfId="31438" xr:uid="{00000000-0005-0000-0000-0000FE7A0000}"/>
    <cellStyle name="40% - 强调文字颜色 5 3 2 2 3 2 2 3" xfId="31442" xr:uid="{00000000-0005-0000-0000-0000027B0000}"/>
    <cellStyle name="40% - 强调文字颜色 5 3 2 2 3 2 2 3 2" xfId="31444" xr:uid="{00000000-0005-0000-0000-0000047B0000}"/>
    <cellStyle name="40% - 强调文字颜色 5 3 2 2 3 2 2 4" xfId="31448" xr:uid="{00000000-0005-0000-0000-0000087B0000}"/>
    <cellStyle name="40% - 强调文字颜色 5 3 2 2 3 2 3" xfId="7041" xr:uid="{00000000-0005-0000-0000-0000B11B0000}"/>
    <cellStyle name="40% - 强调文字颜色 5 3 2 2 3 2 3 2" xfId="25137" xr:uid="{00000000-0005-0000-0000-000061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50" xr:uid="{00000000-0005-0000-0000-00001E350000}"/>
    <cellStyle name="40% - 强调文字颜色 5 3 2 2 3 2 4 2" xfId="32227" xr:uid="{00000000-0005-0000-0000-0000137E0000}"/>
    <cellStyle name="40% - 强调文字颜色 5 3 2 2 3 2 4 2 2" xfId="25119" xr:uid="{00000000-0005-0000-0000-00004F620000}"/>
    <cellStyle name="40% - 强调文字颜色 5 3 2 2 3 2 4 3" xfId="32229" xr:uid="{00000000-0005-0000-0000-0000157E0000}"/>
    <cellStyle name="40% - 强调文字颜色 5 3 2 2 3 2 5" xfId="32231" xr:uid="{00000000-0005-0000-0000-0000177E0000}"/>
    <cellStyle name="40% - 强调文字颜色 5 3 2 2 3 2 5 2" xfId="32232" xr:uid="{00000000-0005-0000-0000-0000187E0000}"/>
    <cellStyle name="40% - 强调文字颜色 5 3 2 2 3 2 6" xfId="32234" xr:uid="{00000000-0005-0000-0000-00001A7E0000}"/>
    <cellStyle name="40% - 强调文字颜色 5 3 2 2 3 2 6 2" xfId="32235" xr:uid="{00000000-0005-0000-0000-00001B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8" xr:uid="{00000000-0005-0000-0000-0000FC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7" xr:uid="{00000000-0005-0000-0000-000049340000}"/>
    <cellStyle name="40% - 强调文字颜色 5 3 2 2 3 6" xfId="32264" xr:uid="{00000000-0005-0000-0000-0000387E0000}"/>
    <cellStyle name="40% - 强调文字颜色 5 3 2 2 4" xfId="26368" xr:uid="{00000000-0005-0000-0000-000030670000}"/>
    <cellStyle name="40% - 强调文字颜色 5 3 2 2 4 2" xfId="32265" xr:uid="{00000000-0005-0000-0000-0000397E0000}"/>
    <cellStyle name="40% - 强调文字颜色 5 3 2 2 4 2 2" xfId="7062" xr:uid="{00000000-0005-0000-0000-0000C61B0000}"/>
    <cellStyle name="40% - 强调文字颜色 5 3 2 2 4 2 2 2" xfId="9142" xr:uid="{00000000-0005-0000-0000-0000E6230000}"/>
    <cellStyle name="40% - 强调文字颜色 5 3 2 2 4 2 3" xfId="25862" xr:uid="{00000000-0005-0000-0000-000036650000}"/>
    <cellStyle name="40% - 强调文字颜色 5 3 2 2 4 2 3 2" xfId="25864" xr:uid="{00000000-0005-0000-0000-000038650000}"/>
    <cellStyle name="40% - 强调文字颜色 5 3 2 2 4 2 4" xfId="25866" xr:uid="{00000000-0005-0000-0000-00003A650000}"/>
    <cellStyle name="40% - 强调文字颜色 5 3 2 2 4 3" xfId="32266" xr:uid="{00000000-0005-0000-0000-00003A7E0000}"/>
    <cellStyle name="40% - 强调文字颜色 5 3 2 2 4 3 2" xfId="32267" xr:uid="{00000000-0005-0000-0000-00003B7E0000}"/>
    <cellStyle name="40% - 强调文字颜色 5 3 2 2 4 3 3" xfId="25869" xr:uid="{00000000-0005-0000-0000-00003D650000}"/>
    <cellStyle name="40% - 强调文字颜色 5 3 2 2 4 4" xfId="24180" xr:uid="{00000000-0005-0000-0000-0000A45E0000}"/>
    <cellStyle name="40% - 强调文字颜色 5 3 2 2 4 5" xfId="30339" xr:uid="{00000000-0005-0000-0000-0000B3760000}"/>
    <cellStyle name="40% - 强调文字颜色 5 3 2 2 4 6" xfId="30341" xr:uid="{00000000-0005-0000-0000-0000B5760000}"/>
    <cellStyle name="40% - 强调文字颜色 5 3 2 2 5" xfId="25535" xr:uid="{00000000-0005-0000-0000-0000EF630000}"/>
    <cellStyle name="40% - 强调文字颜色 5 3 2 2 5 2" xfId="32268" xr:uid="{00000000-0005-0000-0000-00003C7E0000}"/>
    <cellStyle name="40% - 强调文字颜色 5 3 2 2 5 2 2" xfId="15650" xr:uid="{00000000-0005-0000-0000-0000523D0000}"/>
    <cellStyle name="40% - 强调文字颜色 5 3 2 2 5 2 2 2" xfId="32269" xr:uid="{00000000-0005-0000-0000-00003D7E0000}"/>
    <cellStyle name="40% - 强调文字颜色 5 3 2 2 5 2 3" xfId="15654" xr:uid="{00000000-0005-0000-0000-0000563D0000}"/>
    <cellStyle name="40% - 强调文字颜色 5 3 2 2 5 2 4" xfId="25876" xr:uid="{00000000-0005-0000-0000-000044650000}"/>
    <cellStyle name="40% - 强调文字颜色 5 3 2 2 5 3" xfId="32270" xr:uid="{00000000-0005-0000-0000-00003E7E0000}"/>
    <cellStyle name="40% - 强调文字颜色 5 3 2 2 5 3 2" xfId="15657" xr:uid="{00000000-0005-0000-0000-0000593D0000}"/>
    <cellStyle name="40% - 强调文字颜色 5 3 2 2 5 3 2 2" xfId="22644" xr:uid="{00000000-0005-0000-0000-0000A4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71" xr:uid="{00000000-0005-0000-0000-0000CF1B0000}"/>
    <cellStyle name="40% - 强调文字颜色 5 3 2 2 5 5" xfId="30344" xr:uid="{00000000-0005-0000-0000-0000B8760000}"/>
    <cellStyle name="40% - 强调文字颜色 5 3 2 2 5 6" xfId="30346" xr:uid="{00000000-0005-0000-0000-0000BA760000}"/>
    <cellStyle name="40% - 强调文字颜色 5 3 2 2 6" xfId="32274" xr:uid="{00000000-0005-0000-0000-0000427E0000}"/>
    <cellStyle name="40% - 强调文字颜色 5 3 2 2 6 2" xfId="32275" xr:uid="{00000000-0005-0000-0000-0000437E0000}"/>
    <cellStyle name="40% - 强调文字颜色 5 3 2 2 6 2 2" xfId="22610" xr:uid="{00000000-0005-0000-0000-000082580000}"/>
    <cellStyle name="40% - 强调文字颜色 5 3 2 2 6 2 2 2" xfId="32276" xr:uid="{00000000-0005-0000-0000-0000447E0000}"/>
    <cellStyle name="40% - 强调文字颜色 5 3 2 2 6 2 3" xfId="22614" xr:uid="{00000000-0005-0000-0000-000086580000}"/>
    <cellStyle name="40% - 强调文字颜色 5 3 2 2 6 2 4" xfId="25885" xr:uid="{00000000-0005-0000-0000-00004D650000}"/>
    <cellStyle name="40% - 强调文字颜色 5 3 2 2 6 3" xfId="32278" xr:uid="{00000000-0005-0000-0000-0000467E0000}"/>
    <cellStyle name="40% - 强调文字颜色 5 3 2 2 6 3 2" xfId="22622" xr:uid="{00000000-0005-0000-0000-00008E580000}"/>
    <cellStyle name="40% - 强调文字颜色 5 3 2 2 6 3 3" xfId="22624" xr:uid="{00000000-0005-0000-0000-000090580000}"/>
    <cellStyle name="40% - 强调文字颜色 5 3 2 2 6 4" xfId="32279" xr:uid="{00000000-0005-0000-0000-0000477E0000}"/>
    <cellStyle name="40% - 强调文字颜色 5 3 2 2 6 4 2" xfId="7206" xr:uid="{00000000-0005-0000-0000-0000561C0000}"/>
    <cellStyle name="40% - 强调文字颜色 5 3 2 2 6 5" xfId="30348" xr:uid="{00000000-0005-0000-0000-0000BC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3" xr:uid="{00000000-0005-0000-0000-00005F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2" xr:uid="{00000000-0005-0000-0000-0000FE740000}"/>
    <cellStyle name="40% - 强调文字颜色 5 3 2 2 8 2 2" xfId="4606" xr:uid="{00000000-0005-0000-0000-00002E120000}"/>
    <cellStyle name="40% - 强调文字颜色 5 3 2 2 8 2 3" xfId="3696" xr:uid="{00000000-0005-0000-0000-0000A00E0000}"/>
    <cellStyle name="40% - 强调文字颜色 5 3 2 2 8 3" xfId="29904" xr:uid="{00000000-0005-0000-0000-000000750000}"/>
    <cellStyle name="40% - 强调文字颜色 5 3 2 2 8 3 2" xfId="4322" xr:uid="{00000000-0005-0000-0000-000012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6" xr:uid="{00000000-0005-0000-0000-0000B4270000}"/>
    <cellStyle name="40% - 强调文字颜色 5 3 2 2 9 3" xfId="10120" xr:uid="{00000000-0005-0000-0000-0000B8270000}"/>
    <cellStyle name="40% - 强调文字颜色 5 3 2 3" xfId="16143" xr:uid="{00000000-0005-0000-0000-00003F3F0000}"/>
    <cellStyle name="40% - 强调文字颜色 5 3 2 3 2" xfId="32292" xr:uid="{00000000-0005-0000-0000-0000547E0000}"/>
    <cellStyle name="40% - 强调文字颜色 5 3 2 3 2 2" xfId="11790" xr:uid="{00000000-0005-0000-0000-00003E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9" xr:uid="{00000000-0005-0000-0000-000053680000}"/>
    <cellStyle name="40% - 强调文字颜色 5 3 2 5" xfId="8398" xr:uid="{00000000-0005-0000-0000-0000FE200000}"/>
    <cellStyle name="40% - 强调文字颜色 5 3 2 6" xfId="8406" xr:uid="{00000000-0005-0000-0000-000006210000}"/>
    <cellStyle name="40% - 强调文字颜色 5 3 2 6 2" xfId="8410" xr:uid="{00000000-0005-0000-0000-00000A210000}"/>
    <cellStyle name="40% - 强调文字颜色 5 3 3" xfId="3112" xr:uid="{00000000-0005-0000-0000-000058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9" xr:uid="{00000000-0005-0000-0000-000043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3" xr:uid="{00000000-0005-0000-0000-0000111D0000}"/>
    <cellStyle name="40% - 强调文字颜色 5 3 3 15 2" xfId="32304" xr:uid="{00000000-0005-0000-0000-0000607E0000}"/>
    <cellStyle name="40% - 强调文字颜色 5 3 3 16" xfId="7395" xr:uid="{00000000-0005-0000-0000-000013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1" xr:uid="{00000000-0005-0000-0000-0000CD590000}"/>
    <cellStyle name="40% - 强调文字颜色 5 3 3 2 11" xfId="32308" xr:uid="{00000000-0005-0000-0000-0000647E0000}"/>
    <cellStyle name="40% - 强调文字颜色 5 3 3 2 11 2" xfId="22961" xr:uid="{00000000-0005-0000-0000-0000E1590000}"/>
    <cellStyle name="40% - 强调文字颜色 5 3 3 2 12" xfId="28475" xr:uid="{00000000-0005-0000-0000-00006B6F0000}"/>
    <cellStyle name="40% - 强调文字颜色 5 3 3 2 12 2" xfId="20759" xr:uid="{00000000-0005-0000-0000-000047510000}"/>
    <cellStyle name="40% - 强调文字颜色 5 3 3 2 13" xfId="28477" xr:uid="{00000000-0005-0000-0000-00006D6F0000}"/>
    <cellStyle name="40% - 强调文字颜色 5 3 3 2 13 2" xfId="3823" xr:uid="{00000000-0005-0000-0000-00001F0F0000}"/>
    <cellStyle name="40% - 强调文字颜色 5 3 3 2 14" xfId="30401" xr:uid="{00000000-0005-0000-0000-0000F1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0" xr:uid="{00000000-0005-0000-0000-000024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9" xr:uid="{00000000-0005-0000-0000-0000BB6E0000}"/>
    <cellStyle name="40% - 强调文字颜色 5 3 3 2 2 2 2 4" xfId="6216" xr:uid="{00000000-0005-0000-0000-000078180000}"/>
    <cellStyle name="40% - 强调文字颜色 5 3 3 2 2 2 3" xfId="508" xr:uid="{00000000-0005-0000-0000-00002C020000}"/>
    <cellStyle name="40% - 强调文字颜色 5 3 3 2 2 2 3 2" xfId="761" xr:uid="{00000000-0005-0000-0000-000029030000}"/>
    <cellStyle name="40% - 强调文字颜色 5 3 3 2 2 2 3 2 2" xfId="14067" xr:uid="{00000000-0005-0000-0000-000023370000}"/>
    <cellStyle name="40% - 强调文字颜色 5 3 3 2 2 2 3 2 3" xfId="14072" xr:uid="{00000000-0005-0000-0000-000028370000}"/>
    <cellStyle name="40% - 强调文字颜色 5 3 3 2 2 2 3 3" xfId="21633" xr:uid="{00000000-0005-0000-0000-0000B1540000}"/>
    <cellStyle name="40% - 强调文字颜色 5 3 3 2 2 2 3 4" xfId="21637" xr:uid="{00000000-0005-0000-0000-0000B5540000}"/>
    <cellStyle name="40% - 强调文字颜色 5 3 3 2 2 2 4" xfId="764" xr:uid="{00000000-0005-0000-0000-00002C030000}"/>
    <cellStyle name="40% - 强调文字颜色 5 3 3 2 2 2 4 2" xfId="6599" xr:uid="{00000000-0005-0000-0000-0000F7190000}"/>
    <cellStyle name="40% - 强调文字颜色 5 3 3 2 2 2 4 2 2" xfId="4861" xr:uid="{00000000-0005-0000-0000-00002D130000}"/>
    <cellStyle name="40% - 强调文字颜色 5 3 3 2 2 2 4 3" xfId="6607" xr:uid="{00000000-0005-0000-0000-0000FF190000}"/>
    <cellStyle name="40% - 强调文字颜色 5 3 3 2 2 2 5" xfId="6616" xr:uid="{00000000-0005-0000-0000-0000081A0000}"/>
    <cellStyle name="40% - 强调文字颜色 5 3 3 2 2 2 5 2" xfId="6621" xr:uid="{00000000-0005-0000-0000-00000D1A0000}"/>
    <cellStyle name="40% - 强调文字颜色 5 3 3 2 2 2 6" xfId="6635" xr:uid="{00000000-0005-0000-0000-00001B1A0000}"/>
    <cellStyle name="40% - 强调文字颜色 5 3 3 2 2 2 6 2" xfId="6638" xr:uid="{00000000-0005-0000-0000-00001E1A0000}"/>
    <cellStyle name="40% - 强调文字颜色 5 3 3 2 2 2 7" xfId="6642" xr:uid="{00000000-0005-0000-0000-0000221A0000}"/>
    <cellStyle name="40% - 强调文字颜色 5 3 3 2 2 3" xfId="30899" xr:uid="{00000000-0005-0000-0000-0000E3780000}"/>
    <cellStyle name="40% - 强调文字颜色 5 3 3 2 2 3 2" xfId="30901" xr:uid="{00000000-0005-0000-0000-0000E5780000}"/>
    <cellStyle name="40% - 强调文字颜色 5 3 3 2 2 3 2 2" xfId="21678" xr:uid="{00000000-0005-0000-0000-0000DE540000}"/>
    <cellStyle name="40% - 强调文字颜色 5 3 3 2 2 3 2 3" xfId="21683" xr:uid="{00000000-0005-0000-0000-0000E3540000}"/>
    <cellStyle name="40% - 强调文字颜色 5 3 3 2 2 3 3" xfId="30903" xr:uid="{00000000-0005-0000-0000-0000E7780000}"/>
    <cellStyle name="40% - 强调文字颜色 5 3 3 2 2 4" xfId="30905" xr:uid="{00000000-0005-0000-0000-0000E9780000}"/>
    <cellStyle name="40% - 强调文字颜色 5 3 3 2 2 5" xfId="23306" xr:uid="{00000000-0005-0000-0000-00003A5B0000}"/>
    <cellStyle name="40% - 强调文字颜色 5 3 3 2 3" xfId="26374" xr:uid="{00000000-0005-0000-0000-000036670000}"/>
    <cellStyle name="40% - 强调文字颜色 5 3 3 2 3 2" xfId="32314" xr:uid="{00000000-0005-0000-0000-00006A7E0000}"/>
    <cellStyle name="40% - 强调文字颜色 5 3 3 2 3 2 2" xfId="7184" xr:uid="{00000000-0005-0000-0000-0000401C0000}"/>
    <cellStyle name="40% - 强调文字颜色 5 3 3 2 3 2 2 2" xfId="20863" xr:uid="{00000000-0005-0000-0000-0000AF510000}"/>
    <cellStyle name="40% - 强调文字颜色 5 3 3 2 3 2 2 2 2" xfId="32315" xr:uid="{00000000-0005-0000-0000-00006B7E0000}"/>
    <cellStyle name="40% - 强调文字颜色 5 3 3 2 3 2 2 3" xfId="20866" xr:uid="{00000000-0005-0000-0000-0000B2510000}"/>
    <cellStyle name="40% - 强调文字颜色 5 3 3 2 3 2 3" xfId="20868" xr:uid="{00000000-0005-0000-0000-0000B4510000}"/>
    <cellStyle name="40% - 强调文字颜色 5 3 3 2 3 2 3 2" xfId="20870" xr:uid="{00000000-0005-0000-0000-0000B6510000}"/>
    <cellStyle name="40% - 强调文字颜色 5 3 3 2 3 2 4" xfId="20873" xr:uid="{00000000-0005-0000-0000-0000B9510000}"/>
    <cellStyle name="40% - 强调文字颜色 5 3 3 2 3 2 4 2" xfId="31126" xr:uid="{00000000-0005-0000-0000-0000C6790000}"/>
    <cellStyle name="40% - 强调文字颜色 5 3 3 2 3 2 5" xfId="31129" xr:uid="{00000000-0005-0000-0000-0000C9790000}"/>
    <cellStyle name="40% - 强调文字颜色 5 3 3 2 3 3" xfId="30911" xr:uid="{00000000-0005-0000-0000-0000EF780000}"/>
    <cellStyle name="40% - 强调文字颜色 5 3 3 2 3 3 2" xfId="29488" xr:uid="{00000000-0005-0000-0000-000060730000}"/>
    <cellStyle name="40% - 强调文字颜色 5 3 3 2 3 3 2 2" xfId="27319" xr:uid="{00000000-0005-0000-0000-0000E76A0000}"/>
    <cellStyle name="40% - 强调文字颜色 5 3 3 2 3 3 2 3" xfId="12325" xr:uid="{00000000-0005-0000-0000-000055300000}"/>
    <cellStyle name="40% - 强调文字颜色 5 3 3 2 3 3 3" xfId="30913" xr:uid="{00000000-0005-0000-0000-0000F1780000}"/>
    <cellStyle name="40% - 强调文字颜色 5 3 3 2 3 3 3 2" xfId="32316" xr:uid="{00000000-0005-0000-0000-00006C7E0000}"/>
    <cellStyle name="40% - 强调文字颜色 5 3 3 2 3 3 4" xfId="30611" xr:uid="{00000000-0005-0000-0000-0000C3770000}"/>
    <cellStyle name="40% - 强调文字颜色 5 3 3 2 3 4" xfId="30915" xr:uid="{00000000-0005-0000-0000-0000F3780000}"/>
    <cellStyle name="40% - 强调文字颜色 5 3 3 2 3 4 2" xfId="30917" xr:uid="{00000000-0005-0000-0000-0000F5780000}"/>
    <cellStyle name="40% - 强调文字颜色 5 3 3 2 3 4 2 2" xfId="32317" xr:uid="{00000000-0005-0000-0000-00006D7E0000}"/>
    <cellStyle name="40% - 强调文字颜色 5 3 3 2 3 4 3" xfId="11342" xr:uid="{00000000-0005-0000-0000-00007E2C0000}"/>
    <cellStyle name="40% - 强调文字颜色 5 3 3 2 3 5" xfId="30919" xr:uid="{00000000-0005-0000-0000-0000F7780000}"/>
    <cellStyle name="40% - 强调文字颜色 5 3 3 2 3 5 2" xfId="32319" xr:uid="{00000000-0005-0000-0000-00006F7E0000}"/>
    <cellStyle name="40% - 强调文字颜色 5 3 3 2 3 5 3" xfId="32320" xr:uid="{00000000-0005-0000-0000-0000707E0000}"/>
    <cellStyle name="40% - 强调文字颜色 5 3 3 2 3 6" xfId="30921" xr:uid="{00000000-0005-0000-0000-0000F9780000}"/>
    <cellStyle name="40% - 强调文字颜色 5 3 3 2 3 6 2" xfId="32322" xr:uid="{00000000-0005-0000-0000-0000727E0000}"/>
    <cellStyle name="40% - 强调文字颜色 5 3 3 2 3 7" xfId="32323" xr:uid="{00000000-0005-0000-0000-0000737E0000}"/>
    <cellStyle name="40% - 强调文字颜色 5 3 3 2 3 8" xfId="14548" xr:uid="{00000000-0005-0000-0000-000004390000}"/>
    <cellStyle name="40% - 强调文字颜色 5 3 3 2 4" xfId="32324" xr:uid="{00000000-0005-0000-0000-0000747E0000}"/>
    <cellStyle name="40% - 强调文字颜色 5 3 3 2 4 2" xfId="32325" xr:uid="{00000000-0005-0000-0000-0000757E0000}"/>
    <cellStyle name="40% - 强调文字颜色 5 3 3 2 4 2 2" xfId="15761" xr:uid="{00000000-0005-0000-0000-0000C13D0000}"/>
    <cellStyle name="40% - 强调文字颜色 5 3 3 2 4 2 2 2" xfId="32326" xr:uid="{00000000-0005-0000-0000-0000767E0000}"/>
    <cellStyle name="40% - 强调文字颜色 5 3 3 2 4 2 3" xfId="15764" xr:uid="{00000000-0005-0000-0000-0000C43D0000}"/>
    <cellStyle name="40% - 强调文字颜色 5 3 3 2 4 2 4" xfId="28130" xr:uid="{00000000-0005-0000-0000-0000126E0000}"/>
    <cellStyle name="40% - 强调文字颜色 5 3 3 2 4 3" xfId="17901" xr:uid="{00000000-0005-0000-0000-00001D460000}"/>
    <cellStyle name="40% - 强调文字颜色 5 3 3 2 4 3 2" xfId="15769" xr:uid="{00000000-0005-0000-0000-0000C93D0000}"/>
    <cellStyle name="40% - 强调文字颜色 5 3 3 2 4 3 2 2" xfId="32327" xr:uid="{00000000-0005-0000-0000-0000777E0000}"/>
    <cellStyle name="40% - 强调文字颜色 5 3 3 2 4 3 3" xfId="17905" xr:uid="{00000000-0005-0000-0000-000021460000}"/>
    <cellStyle name="40% - 强调文字颜色 5 3 3 2 4 3 4" xfId="28135" xr:uid="{00000000-0005-0000-0000-0000176E0000}"/>
    <cellStyle name="40% - 强调文字颜色 5 3 3 2 4 4" xfId="17908" xr:uid="{00000000-0005-0000-0000-000024460000}"/>
    <cellStyle name="40% - 强调文字颜色 5 3 3 2 4 4 2" xfId="17911" xr:uid="{00000000-0005-0000-0000-000027460000}"/>
    <cellStyle name="40% - 强调文字颜色 5 3 3 2 4 5" xfId="17914" xr:uid="{00000000-0005-0000-0000-00002A460000}"/>
    <cellStyle name="40% - 强调文字颜色 5 3 3 2 4 6" xfId="30923" xr:uid="{00000000-0005-0000-0000-0000FB780000}"/>
    <cellStyle name="40% - 强调文字颜色 5 3 3 2 5" xfId="29725" xr:uid="{00000000-0005-0000-0000-00004D740000}"/>
    <cellStyle name="40% - 强调文字颜色 5 3 3 2 5 2" xfId="29727" xr:uid="{00000000-0005-0000-0000-00004F740000}"/>
    <cellStyle name="40% - 强调文字颜色 5 3 3 2 5 2 2" xfId="14264" xr:uid="{00000000-0005-0000-0000-0000E8370000}"/>
    <cellStyle name="40% - 强调文字颜色 5 3 3 2 5 2 3" xfId="16866" xr:uid="{00000000-0005-0000-0000-000012420000}"/>
    <cellStyle name="40% - 强调文字颜色 5 3 3 2 5 3" xfId="16495" xr:uid="{00000000-0005-0000-0000-00009F400000}"/>
    <cellStyle name="40% - 强调文字颜色 5 3 3 2 5 3 2" xfId="17916" xr:uid="{00000000-0005-0000-0000-00002C460000}"/>
    <cellStyle name="40% - 强调文字颜色 5 3 3 2 5 3 3" xfId="17919" xr:uid="{00000000-0005-0000-0000-00002F460000}"/>
    <cellStyle name="40% - 强调文字颜色 5 3 3 2 5 4" xfId="16499" xr:uid="{00000000-0005-0000-0000-0000A3400000}"/>
    <cellStyle name="40% - 强调文字颜色 5 3 3 2 5 4 2" xfId="8251" xr:uid="{00000000-0005-0000-0000-00006B200000}"/>
    <cellStyle name="40% - 强调文字颜色 5 3 3 2 5 5" xfId="17921" xr:uid="{00000000-0005-0000-0000-000031460000}"/>
    <cellStyle name="40% - 强调文字颜色 5 3 3 2 5 6" xfId="32328" xr:uid="{00000000-0005-0000-0000-0000787E0000}"/>
    <cellStyle name="40% - 强调文字颜色 5 3 3 2 6" xfId="29729" xr:uid="{00000000-0005-0000-0000-000051740000}"/>
    <cellStyle name="40% - 强调文字颜色 5 3 3 2 6 2" xfId="29731" xr:uid="{00000000-0005-0000-0000-000053740000}"/>
    <cellStyle name="40% - 强调文字颜色 5 3 3 2 6 2 2" xfId="21181" xr:uid="{00000000-0005-0000-0000-0000ED520000}"/>
    <cellStyle name="40% - 强调文字颜色 5 3 3 2 6 2 3" xfId="21184" xr:uid="{00000000-0005-0000-0000-0000F0520000}"/>
    <cellStyle name="40% - 强调文字颜色 5 3 3 2 6 3" xfId="16506" xr:uid="{00000000-0005-0000-0000-0000AA400000}"/>
    <cellStyle name="40% - 强调文字颜色 5 3 3 2 6 3 2" xfId="21190" xr:uid="{00000000-0005-0000-0000-0000F6520000}"/>
    <cellStyle name="40% - 强调文字颜色 5 3 3 2 6 4" xfId="17923" xr:uid="{00000000-0005-0000-0000-000033460000}"/>
    <cellStyle name="40% - 强调文字颜色 5 3 3 2 6 5" xfId="32329" xr:uid="{00000000-0005-0000-0000-0000797E0000}"/>
    <cellStyle name="40% - 强调文字颜色 5 3 3 2 7" xfId="19943" xr:uid="{00000000-0005-0000-0000-0000174E0000}"/>
    <cellStyle name="40% - 强调文字颜色 5 3 3 2 7 2" xfId="32330" xr:uid="{00000000-0005-0000-0000-00007A7E0000}"/>
    <cellStyle name="40% - 强调文字颜色 5 3 3 2 7 2 2" xfId="32331" xr:uid="{00000000-0005-0000-0000-00007B7E0000}"/>
    <cellStyle name="40% - 强调文字颜色 5 3 3 2 7 2 3" xfId="28154" xr:uid="{00000000-0005-0000-0000-00002A6E0000}"/>
    <cellStyle name="40% - 强调文字颜色 5 3 3 2 7 3" xfId="17925" xr:uid="{00000000-0005-0000-0000-000035460000}"/>
    <cellStyle name="40% - 强调文字颜色 5 3 3 2 7 3 2" xfId="32332" xr:uid="{00000000-0005-0000-0000-00007C7E0000}"/>
    <cellStyle name="40% - 强调文字颜色 5 3 3 2 7 4" xfId="17927" xr:uid="{00000000-0005-0000-0000-000037460000}"/>
    <cellStyle name="40% - 强调文字颜色 5 3 3 2 8" xfId="555" xr:uid="{00000000-0005-0000-0000-00005B020000}"/>
    <cellStyle name="40% - 强调文字颜色 5 3 3 2 8 2" xfId="914" xr:uid="{00000000-0005-0000-0000-0000C2030000}"/>
    <cellStyle name="40% - 强调文字颜色 5 3 3 2 8 3" xfId="1543" xr:uid="{00000000-0005-0000-0000-000037060000}"/>
    <cellStyle name="40% - 强调文字颜色 5 3 3 2 9" xfId="1614" xr:uid="{00000000-0005-0000-0000-00007E060000}"/>
    <cellStyle name="40% - 强调文字颜色 5 3 3 2 9 2" xfId="640" xr:uid="{00000000-0005-0000-0000-0000B0020000}"/>
    <cellStyle name="40% - 强调文字颜色 5 3 3 3" xfId="24395" xr:uid="{00000000-0005-0000-0000-00007B5F0000}"/>
    <cellStyle name="40% - 强调文字颜色 5 3 3 3 2" xfId="32333" xr:uid="{00000000-0005-0000-0000-00007D7E0000}"/>
    <cellStyle name="40% - 强调文字颜色 5 3 3 3 2 2" xfId="9002" xr:uid="{00000000-0005-0000-0000-00005A230000}"/>
    <cellStyle name="40% - 强调文字颜色 5 3 3 3 2 2 2" xfId="9006" xr:uid="{00000000-0005-0000-0000-00005E230000}"/>
    <cellStyle name="40% - 强调文字颜色 5 3 3 3 2 2 2 2" xfId="10763" xr:uid="{00000000-0005-0000-0000-00003B2A0000}"/>
    <cellStyle name="40% - 强调文字颜色 5 3 3 3 2 2 2 3" xfId="10765" xr:uid="{00000000-0005-0000-0000-00003D2A0000}"/>
    <cellStyle name="40% - 强调文字颜色 5 3 3 3 2 2 3" xfId="9011" xr:uid="{00000000-0005-0000-0000-000063230000}"/>
    <cellStyle name="40% - 强调文字颜色 5 3 3 3 2 2 3 2" xfId="24112" xr:uid="{00000000-0005-0000-0000-0000605E0000}"/>
    <cellStyle name="40% - 强调文字颜色 5 3 3 3 2 2 4" xfId="10127" xr:uid="{00000000-0005-0000-0000-0000BF270000}"/>
    <cellStyle name="40% - 强调文字颜色 5 3 3 3 2 3" xfId="9014" xr:uid="{00000000-0005-0000-0000-000066230000}"/>
    <cellStyle name="40% - 强调文字颜色 5 3 3 3 2 3 2" xfId="29952" xr:uid="{00000000-0005-0000-0000-000030750000}"/>
    <cellStyle name="40% - 强调文字颜色 5 3 3 3 2 3 2 2" xfId="29806" xr:uid="{00000000-0005-0000-0000-00009E740000}"/>
    <cellStyle name="40% - 强调文字颜色 5 3 3 3 2 3 2 3" xfId="32334" xr:uid="{00000000-0005-0000-0000-00007E7E0000}"/>
    <cellStyle name="40% - 强调文字颜色 5 3 3 3 2 3 3" xfId="24148" xr:uid="{00000000-0005-0000-0000-0000845E0000}"/>
    <cellStyle name="40% - 强调文字颜色 5 3 3 3 2 3 4" xfId="24159" xr:uid="{00000000-0005-0000-0000-00008F5E0000}"/>
    <cellStyle name="40% - 强调文字颜色 5 3 3 3 2 4" xfId="9017" xr:uid="{00000000-0005-0000-0000-000069230000}"/>
    <cellStyle name="40% - 强调文字颜色 5 3 3 3 2 4 2" xfId="29971" xr:uid="{00000000-0005-0000-0000-000043750000}"/>
    <cellStyle name="40% - 强调文字颜色 5 3 3 3 2 4 2 2" xfId="29974" xr:uid="{00000000-0005-0000-0000-000046750000}"/>
    <cellStyle name="40% - 强调文字颜色 5 3 3 3 2 4 3" xfId="24163" xr:uid="{00000000-0005-0000-0000-0000935E0000}"/>
    <cellStyle name="40% - 强调文字颜色 5 3 3 3 2 5" xfId="32335" xr:uid="{00000000-0005-0000-0000-00007F7E0000}"/>
    <cellStyle name="40% - 强调文字颜色 5 3 3 3 2 5 2" xfId="29983" xr:uid="{00000000-0005-0000-0000-00004F750000}"/>
    <cellStyle name="40% - 强调文字颜色 5 3 3 3 2 6" xfId="32336" xr:uid="{00000000-0005-0000-0000-0000807E0000}"/>
    <cellStyle name="40% - 强调文字颜色 5 3 3 3 2 6 2" xfId="29991" xr:uid="{00000000-0005-0000-0000-000057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5" xr:uid="{00000000-0005-0000-0000-00004B7B0000}"/>
    <cellStyle name="40% - 强调文字颜色 5 3 3 3 3 2 2 3" xfId="31518" xr:uid="{00000000-0005-0000-0000-00004E7B0000}"/>
    <cellStyle name="40% - 强调文字颜色 5 3 3 3 3 2 3" xfId="24207" xr:uid="{00000000-0005-0000-0000-0000BF5E0000}"/>
    <cellStyle name="40% - 强调文字颜色 5 3 3 3 3 2 4" xfId="24209" xr:uid="{00000000-0005-0000-0000-0000C15E0000}"/>
    <cellStyle name="40% - 强调文字颜色 5 3 3 3 3 3" xfId="16125" xr:uid="{00000000-0005-0000-0000-00002D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6" xr:uid="{00000000-0005-0000-0000-0000D2770000}"/>
    <cellStyle name="40% - 强调文字颜色 5 3 3 3 3 4" xfId="32345" xr:uid="{00000000-0005-0000-0000-0000897E0000}"/>
    <cellStyle name="40% - 强调文字颜色 5 3 3 3 3 4 2" xfId="32346" xr:uid="{00000000-0005-0000-0000-00008A7E0000}"/>
    <cellStyle name="40% - 强调文字颜色 5 3 3 3 3 4 2 2" xfId="32348" xr:uid="{00000000-0005-0000-0000-00008C7E0000}"/>
    <cellStyle name="40% - 强调文字颜色 5 3 3 3 3 4 3" xfId="24212" xr:uid="{00000000-0005-0000-0000-0000C45E0000}"/>
    <cellStyle name="40% - 强调文字颜色 5 3 3 3 3 5" xfId="32350" xr:uid="{00000000-0005-0000-0000-00008E7E0000}"/>
    <cellStyle name="40% - 强调文字颜色 5 3 3 3 3 5 2" xfId="32351" xr:uid="{00000000-0005-0000-0000-00008F7E0000}"/>
    <cellStyle name="40% - 强调文字颜色 5 3 3 3 3 5 3" xfId="17774" xr:uid="{00000000-0005-0000-0000-00009E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3" xr:uid="{00000000-0005-0000-0000-0000E93A0000}"/>
    <cellStyle name="40% - 强调文字颜色 5 3 3 3 6" xfId="29734" xr:uid="{00000000-0005-0000-0000-000056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8" xr:uid="{00000000-0005-0000-0000-0000B82F0000}"/>
    <cellStyle name="40% - 强调文字颜色 5 3 3 4 2 3" xfId="30950" xr:uid="{00000000-0005-0000-0000-000016790000}"/>
    <cellStyle name="40% - 强调文字颜色 5 3 3 4 2 3 2" xfId="12177" xr:uid="{00000000-0005-0000-0000-0000C1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7" xr:uid="{00000000-0005-0000-0000-000065680000}"/>
    <cellStyle name="40% - 强调文字颜色 5 3 3 4 5" xfId="22089" xr:uid="{00000000-0005-0000-0000-000079560000}"/>
    <cellStyle name="40% - 强调文字颜色 5 3 3 4 6" xfId="26682" xr:uid="{00000000-0005-0000-0000-00006A680000}"/>
    <cellStyle name="40% - 强调文字颜色 5 3 3 5" xfId="8422" xr:uid="{00000000-0005-0000-0000-000016210000}"/>
    <cellStyle name="40% - 强调文字颜色 5 3 3 5 2" xfId="8425" xr:uid="{00000000-0005-0000-0000-000019210000}"/>
    <cellStyle name="40% - 强调文字颜色 5 3 3 5 2 2" xfId="9045" xr:uid="{00000000-0005-0000-0000-000085230000}"/>
    <cellStyle name="40% - 强调文字颜色 5 3 3 5 2 2 2" xfId="26252" xr:uid="{00000000-0005-0000-0000-0000BC660000}"/>
    <cellStyle name="40% - 强调文字颜色 5 3 3 5 2 3" xfId="32364" xr:uid="{00000000-0005-0000-0000-00009C7E0000}"/>
    <cellStyle name="40% - 强调文字颜色 5 3 3 5 2 4" xfId="32365" xr:uid="{00000000-0005-0000-0000-00009D7E0000}"/>
    <cellStyle name="40% - 强调文字颜色 5 3 3 5 3" xfId="8427" xr:uid="{00000000-0005-0000-0000-00001B210000}"/>
    <cellStyle name="40% - 强调文字颜色 5 3 3 5 3 2" xfId="32366" xr:uid="{00000000-0005-0000-0000-00009E7E0000}"/>
    <cellStyle name="40% - 强调文字颜色 5 3 3 5 3 2 2" xfId="30101" xr:uid="{00000000-0005-0000-0000-0000C5750000}"/>
    <cellStyle name="40% - 强调文字颜色 5 3 3 5 3 3" xfId="32367" xr:uid="{00000000-0005-0000-0000-00009F7E0000}"/>
    <cellStyle name="40% - 强调文字颜色 5 3 3 5 3 4" xfId="6163" xr:uid="{00000000-0005-0000-0000-000043180000}"/>
    <cellStyle name="40% - 强调文字颜色 5 3 3 5 4" xfId="23391" xr:uid="{00000000-0005-0000-0000-00008F5B0000}"/>
    <cellStyle name="40% - 强调文字颜色 5 3 3 5 4 2" xfId="32368" xr:uid="{00000000-0005-0000-0000-0000A07E0000}"/>
    <cellStyle name="40% - 强调文字颜色 5 3 3 5 5" xfId="22097" xr:uid="{00000000-0005-0000-0000-000081560000}"/>
    <cellStyle name="40% - 强调文字颜色 5 3 3 5 6" xfId="32369" xr:uid="{00000000-0005-0000-0000-0000A17E0000}"/>
    <cellStyle name="40% - 强调文字颜色 5 3 3 6" xfId="8430" xr:uid="{00000000-0005-0000-0000-00001E210000}"/>
    <cellStyle name="40% - 强调文字颜色 5 3 3 6 2" xfId="8432" xr:uid="{00000000-0005-0000-0000-000020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4" xr:uid="{00000000-0005-0000-0000-00006C680000}"/>
    <cellStyle name="40% - 强调文字颜色 5 3 3 6 4 2" xfId="32377" xr:uid="{00000000-0005-0000-0000-0000A97E0000}"/>
    <cellStyle name="40% - 强调文字颜色 5 3 3 6 5" xfId="29738" xr:uid="{00000000-0005-0000-0000-00005A740000}"/>
    <cellStyle name="40% - 强调文字颜色 5 3 3 6 6" xfId="32378" xr:uid="{00000000-0005-0000-0000-0000AA7E0000}"/>
    <cellStyle name="40% - 强调文字颜色 5 3 3 7" xfId="8434" xr:uid="{00000000-0005-0000-0000-000022210000}"/>
    <cellStyle name="40% - 强调文字颜色 5 3 3 7 2" xfId="20688" xr:uid="{00000000-0005-0000-0000-00000051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6" xr:uid="{00000000-0005-0000-0000-000024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1" xr:uid="{00000000-0005-0000-0000-00007D5E0000}"/>
    <cellStyle name="40% - 强调文字颜色 5 3 3 9 2" xfId="24143" xr:uid="{00000000-0005-0000-0000-00007F5E0000}"/>
    <cellStyle name="40% - 强调文字颜色 5 3 3 9 3" xfId="29822" xr:uid="{00000000-0005-0000-0000-0000AE740000}"/>
    <cellStyle name="40% - 强调文字颜色 5 3 4" xfId="3119" xr:uid="{00000000-0005-0000-0000-00005F0C0000}"/>
    <cellStyle name="40% - 强调文字颜色 5 3 4 2" xfId="32393" xr:uid="{00000000-0005-0000-0000-0000B97E0000}"/>
    <cellStyle name="40% - 强调文字颜色 5 3 4 2 2" xfId="32394" xr:uid="{00000000-0005-0000-0000-0000BA7E0000}"/>
    <cellStyle name="40% - 强调文字颜色 5 3 4 2 2 2" xfId="29153" xr:uid="{00000000-0005-0000-0000-000011720000}"/>
    <cellStyle name="40% - 强调文字颜色 5 3 4 2 2 2 2" xfId="29155" xr:uid="{00000000-0005-0000-0000-000013720000}"/>
    <cellStyle name="40% - 强调文字颜色 5 3 4 2 2 2 3" xfId="29159" xr:uid="{00000000-0005-0000-0000-000017720000}"/>
    <cellStyle name="40% - 强调文字颜色 5 3 4 2 2 3" xfId="29162" xr:uid="{00000000-0005-0000-0000-00001A720000}"/>
    <cellStyle name="40% - 强调文字颜色 5 3 4 2 2 4" xfId="29168" xr:uid="{00000000-0005-0000-0000-000020720000}"/>
    <cellStyle name="40% - 强调文字颜色 5 3 4 2 2 5" xfId="29172" xr:uid="{00000000-0005-0000-0000-000024720000}"/>
    <cellStyle name="40% - 强调文字颜色 5 3 4 2 3" xfId="32395" xr:uid="{00000000-0005-0000-0000-0000BB7E0000}"/>
    <cellStyle name="40% - 强调文字颜色 5 3 4 2 3 2" xfId="29203" xr:uid="{00000000-0005-0000-0000-000043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7" xr:uid="{00000000-0005-0000-0000-00004B6E0000}"/>
    <cellStyle name="40% - 强调文字颜色 5 3 4 2 5" xfId="29741" xr:uid="{00000000-0005-0000-0000-00005D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9" xr:uid="{00000000-0005-0000-0000-000027210000}"/>
    <cellStyle name="40% - 强调文字颜色 5 3 4 5 2" xfId="8442" xr:uid="{00000000-0005-0000-0000-00002A210000}"/>
    <cellStyle name="40% - 强调文字颜色 5 3 4 5 2 2" xfId="32404" xr:uid="{00000000-0005-0000-0000-0000C47E0000}"/>
    <cellStyle name="40% - 强调文字颜色 5 3 4 5 3" xfId="8444" xr:uid="{00000000-0005-0000-0000-00002C210000}"/>
    <cellStyle name="40% - 强调文字颜色 5 3 4 6" xfId="8446" xr:uid="{00000000-0005-0000-0000-00002E210000}"/>
    <cellStyle name="40% - 强调文字颜色 5 3 4 6 2" xfId="8450" xr:uid="{00000000-0005-0000-0000-000032210000}"/>
    <cellStyle name="40% - 强调文字颜色 5 3 5" xfId="29688" xr:uid="{00000000-0005-0000-0000-000028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6" xr:uid="{00000000-0005-0000-0000-0000422B0000}"/>
    <cellStyle name="40% - 强调文字颜色 5 3 5 2 3 2 2" xfId="29296" xr:uid="{00000000-0005-0000-0000-0000A0720000}"/>
    <cellStyle name="40% - 强调文字颜色 5 3 5 2 3 3" xfId="29298" xr:uid="{00000000-0005-0000-0000-0000A2720000}"/>
    <cellStyle name="40% - 强调文字颜色 5 3 5 2 3 4" xfId="29300" xr:uid="{00000000-0005-0000-0000-0000A4720000}"/>
    <cellStyle name="40% - 强调文字颜色 5 3 5 2 4" xfId="32410" xr:uid="{00000000-0005-0000-0000-0000CA7E0000}"/>
    <cellStyle name="40% - 强调文字颜色 5 3 5 3" xfId="24397" xr:uid="{00000000-0005-0000-0000-00007D5F0000}"/>
    <cellStyle name="40% - 强调文字颜色 5 3 5 3 2" xfId="5701" xr:uid="{00000000-0005-0000-0000-000075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6" xr:uid="{00000000-0005-0000-0000-000038210000}"/>
    <cellStyle name="40% - 强调文字颜色 5 3 5 6" xfId="8458" xr:uid="{00000000-0005-0000-0000-00003A210000}"/>
    <cellStyle name="40% - 强调文字颜色 5 3 5 6 2" xfId="5929" xr:uid="{00000000-0005-0000-0000-000059170000}"/>
    <cellStyle name="40% - 强调文字颜色 5 3 6" xfId="22605" xr:uid="{00000000-0005-0000-0000-00007D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8" xr:uid="{00000000-0005-0000-0000-0000147E0000}"/>
    <cellStyle name="40% - 强调文字颜色 5 3 6 2 2 2 4" xfId="32230" xr:uid="{00000000-0005-0000-0000-0000167E0000}"/>
    <cellStyle name="40% - 强调文字颜色 5 3 6 2 2 3" xfId="31305" xr:uid="{00000000-0005-0000-0000-0000797A0000}"/>
    <cellStyle name="40% - 强调文字颜色 5 3 6 2 2 3 2" xfId="32421" xr:uid="{00000000-0005-0000-0000-0000D57E0000}"/>
    <cellStyle name="40% - 强调文字颜色 5 3 6 2 2 3 2 2" xfId="32422" xr:uid="{00000000-0005-0000-0000-0000D67E0000}"/>
    <cellStyle name="40% - 强调文字颜色 5 3 6 2 2 3 2 3" xfId="9121" xr:uid="{00000000-0005-0000-0000-0000D1230000}"/>
    <cellStyle name="40% - 强调文字颜色 5 3 6 2 2 3 3" xfId="32233" xr:uid="{00000000-0005-0000-0000-000019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6" xr:uid="{00000000-0005-0000-0000-00001C7E0000}"/>
    <cellStyle name="40% - 强调文字颜色 5 3 6 2 2 5" xfId="32427" xr:uid="{00000000-0005-0000-0000-0000DB7E0000}"/>
    <cellStyle name="40% - 强调文字颜色 5 3 6 2 2 5 2" xfId="32428" xr:uid="{00000000-0005-0000-0000-0000DC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5" xr:uid="{00000000-0005-0000-0000-0000E9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8" xr:uid="{00000000-0005-0000-0000-0000F07E0000}"/>
    <cellStyle name="40% - 强调文字颜色 5 3 6 3 4 3" xfId="32450" xr:uid="{00000000-0005-0000-0000-0000F27E0000}"/>
    <cellStyle name="40% - 强调文字颜色 5 3 6 3 5" xfId="13602" xr:uid="{00000000-0005-0000-0000-000052350000}"/>
    <cellStyle name="40% - 强调文字颜色 5 3 6 3 6" xfId="13604" xr:uid="{00000000-0005-0000-0000-000054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5" xr:uid="{00000000-0005-0000-0000-000023490000}"/>
    <cellStyle name="40% - 强调文字颜色 5 3 7 2" xfId="18677" xr:uid="{00000000-0005-0000-0000-000025490000}"/>
    <cellStyle name="40% - 强调文字颜色 5 3 7 2 2" xfId="23466" xr:uid="{00000000-0005-0000-0000-0000DA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3" xr:uid="{00000000-0005-0000-0000-0000CB6C0000}"/>
    <cellStyle name="40% - 强调文字颜色 5 3 7 2 3 2" xfId="32460" xr:uid="{00000000-0005-0000-0000-0000FC7E0000}"/>
    <cellStyle name="40% - 强调文字颜色 5 3 7 2 3 2 2" xfId="2104" xr:uid="{00000000-0005-0000-0000-000068080000}"/>
    <cellStyle name="40% - 强调文字颜色 5 3 7 2 3 2 3" xfId="2109" xr:uid="{00000000-0005-0000-0000-00006D080000}"/>
    <cellStyle name="40% - 强调文字颜色 5 3 7 2 3 3" xfId="32461" xr:uid="{00000000-0005-0000-0000-0000FD7E0000}"/>
    <cellStyle name="40% - 强调文字颜色 5 3 7 2 3 4" xfId="32462" xr:uid="{00000000-0005-0000-0000-0000FE7E0000}"/>
    <cellStyle name="40% - 强调文字颜色 5 3 7 2 4" xfId="27805" xr:uid="{00000000-0005-0000-0000-0000CD6C0000}"/>
    <cellStyle name="40% - 强调文字颜色 5 3 7 2 4 2" xfId="32463" xr:uid="{00000000-0005-0000-0000-0000FF7E0000}"/>
    <cellStyle name="40% - 强调文字颜色 5 3 7 2 4 2 2" xfId="2141" xr:uid="{00000000-0005-0000-0000-00008D080000}"/>
    <cellStyle name="40% - 强调文字颜色 5 3 7 2 4 3" xfId="32464" xr:uid="{00000000-0005-0000-0000-000000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3" xr:uid="{00000000-0005-0000-0000-0000E5070000}"/>
    <cellStyle name="40% - 强调文字颜色 5 3 7 3" xfId="18679" xr:uid="{00000000-0005-0000-0000-000027490000}"/>
    <cellStyle name="40% - 强调文字颜色 5 3 7 3 2" xfId="23473" xr:uid="{00000000-0005-0000-0000-0000E15B0000}"/>
    <cellStyle name="40% - 强调文字颜色 5 3 7 3 2 2" xfId="7276" xr:uid="{00000000-0005-0000-0000-00009C1C0000}"/>
    <cellStyle name="40% - 强调文字颜色 5 3 7 3 2 2 2" xfId="4653" xr:uid="{00000000-0005-0000-0000-00005D120000}"/>
    <cellStyle name="40% - 强调文字颜色 5 3 7 3 2 2 3" xfId="4671" xr:uid="{00000000-0005-0000-0000-00006F120000}"/>
    <cellStyle name="40% - 强调文字颜色 5 3 7 3 2 3" xfId="4827" xr:uid="{00000000-0005-0000-0000-00000B130000}"/>
    <cellStyle name="40% - 强调文字颜色 5 3 7 3 2 4" xfId="4842" xr:uid="{00000000-0005-0000-0000-00001A130000}"/>
    <cellStyle name="40% - 强调文字颜色 5 3 7 3 3" xfId="32469" xr:uid="{00000000-0005-0000-0000-0000057F0000}"/>
    <cellStyle name="40% - 强调文字颜色 5 3 7 3 3 2" xfId="32470" xr:uid="{00000000-0005-0000-0000-0000067F0000}"/>
    <cellStyle name="40% - 强调文字颜色 5 3 7 3 3 2 2" xfId="32471" xr:uid="{00000000-0005-0000-0000-000007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3" xr:uid="{00000000-0005-0000-0000-0000EF110000}"/>
    <cellStyle name="40% - 强调文字颜色 5 3 7 3 4 2" xfId="32475" xr:uid="{00000000-0005-0000-0000-00000B7F0000}"/>
    <cellStyle name="40% - 强调文字颜色 5 3 7 3 4 2 2" xfId="32476" xr:uid="{00000000-0005-0000-0000-00000C7F0000}"/>
    <cellStyle name="40% - 强调文字颜色 5 3 7 3 4 3" xfId="32477" xr:uid="{00000000-0005-0000-0000-00000D7F0000}"/>
    <cellStyle name="40% - 强调文字颜色 5 3 7 3 5" xfId="4558" xr:uid="{00000000-0005-0000-0000-0000FE110000}"/>
    <cellStyle name="40% - 强调文字颜色 5 3 7 3 5 2" xfId="4562" xr:uid="{00000000-0005-0000-0000-000002120000}"/>
    <cellStyle name="40% - 强调文字颜色 5 3 7 3 6" xfId="3690" xr:uid="{00000000-0005-0000-0000-00009A0E0000}"/>
    <cellStyle name="40% - 强调文字颜色 5 3 7 4" xfId="32479" xr:uid="{00000000-0005-0000-0000-00000F7F0000}"/>
    <cellStyle name="40% - 强调文字颜色 5 3 7 5" xfId="32480" xr:uid="{00000000-0005-0000-0000-0000107F0000}"/>
    <cellStyle name="40% - 强调文字颜色 5 3 8" xfId="18681" xr:uid="{00000000-0005-0000-0000-000029490000}"/>
    <cellStyle name="40% - 强调文字颜色 5 3 8 2" xfId="32481" xr:uid="{00000000-0005-0000-0000-0000117F0000}"/>
    <cellStyle name="40% - 强调文字颜色 5 3 9" xfId="18685" xr:uid="{00000000-0005-0000-0000-00002D490000}"/>
    <cellStyle name="40% - 强调文字颜色 5 3 9 2" xfId="32483" xr:uid="{00000000-0005-0000-0000-0000137F0000}"/>
    <cellStyle name="40% - 强调文字颜色 5 3 9 2 2" xfId="29495" xr:uid="{00000000-0005-0000-0000-000067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2" xr:uid="{00000000-0005-0000-0000-0000D4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8" xr:uid="{00000000-0005-0000-0000-0000A4110000}"/>
    <cellStyle name="40% - 强调文字颜色 5 3 9 4" xfId="32502" xr:uid="{00000000-0005-0000-0000-000026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1" xr:uid="{00000000-0005-0000-0000-00002F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52" xr:uid="{00000000-0005-0000-0000-000060220000}"/>
    <cellStyle name="40% - 强调文字颜色 5 4 2 10" xfId="32515" xr:uid="{00000000-0005-0000-0000-0000337F0000}"/>
    <cellStyle name="40% - 强调文字颜色 5 4 2 10 2" xfId="4377" xr:uid="{00000000-0005-0000-0000-000049110000}"/>
    <cellStyle name="40% - 强调文字颜色 5 4 2 11" xfId="32516" xr:uid="{00000000-0005-0000-0000-0000347F0000}"/>
    <cellStyle name="40% - 强调文字颜色 5 4 2 11 2" xfId="5629" xr:uid="{00000000-0005-0000-0000-00002D160000}"/>
    <cellStyle name="40% - 强调文字颜色 5 4 2 12" xfId="32518" xr:uid="{00000000-0005-0000-0000-0000367F0000}"/>
    <cellStyle name="40% - 强调文字颜色 5 4 2 12 2" xfId="7649" xr:uid="{00000000-0005-0000-0000-0000111E0000}"/>
    <cellStyle name="40% - 强调文字颜色 5 4 2 13" xfId="32521" xr:uid="{00000000-0005-0000-0000-0000397F0000}"/>
    <cellStyle name="40% - 强调文字颜色 5 4 2 13 2" xfId="32523" xr:uid="{00000000-0005-0000-0000-00003B7F0000}"/>
    <cellStyle name="40% - 强调文字颜色 5 4 2 14" xfId="32525" xr:uid="{00000000-0005-0000-0000-00003D7F0000}"/>
    <cellStyle name="40% - 强调文字颜色 5 4 2 15" xfId="31375" xr:uid="{00000000-0005-0000-0000-0000BF7A0000}"/>
    <cellStyle name="40% - 强调文字颜色 5 4 2 15 2" xfId="3523" xr:uid="{00000000-0005-0000-0000-0000F30D0000}"/>
    <cellStyle name="40% - 强调文字颜色 5 4 2 16" xfId="31378" xr:uid="{00000000-0005-0000-0000-0000C27A0000}"/>
    <cellStyle name="40% - 强调文字颜色 5 4 2 17" xfId="7117" xr:uid="{00000000-0005-0000-0000-0000FD1B0000}"/>
    <cellStyle name="40% - 强调文字颜色 5 4 2 2" xfId="12855" xr:uid="{00000000-0005-0000-0000-000067320000}"/>
    <cellStyle name="40% - 强调文字颜色 5 4 2 2 10" xfId="26043" xr:uid="{00000000-0005-0000-0000-0000EB650000}"/>
    <cellStyle name="40% - 强调文字颜色 5 4 2 2 10 2" xfId="32527" xr:uid="{00000000-0005-0000-0000-00003F7F0000}"/>
    <cellStyle name="40% - 强调文字颜色 5 4 2 2 11" xfId="26045" xr:uid="{00000000-0005-0000-0000-0000ED650000}"/>
    <cellStyle name="40% - 强调文字颜色 5 4 2 2 11 2" xfId="32528" xr:uid="{00000000-0005-0000-0000-0000407F0000}"/>
    <cellStyle name="40% - 强调文字颜色 5 4 2 2 12" xfId="18431" xr:uid="{00000000-0005-0000-0000-00002F480000}"/>
    <cellStyle name="40% - 强调文字颜色 5 4 2 2 12 2" xfId="18433" xr:uid="{00000000-0005-0000-0000-000031480000}"/>
    <cellStyle name="40% - 强调文字颜色 5 4 2 2 13" xfId="18436" xr:uid="{00000000-0005-0000-0000-000034480000}"/>
    <cellStyle name="40% - 强调文字颜色 5 4 2 2 13 2" xfId="32529" xr:uid="{00000000-0005-0000-0000-0000417F0000}"/>
    <cellStyle name="40% - 强调文字颜色 5 4 2 2 14" xfId="18438" xr:uid="{00000000-0005-0000-0000-000036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6" xr:uid="{00000000-0005-0000-0000-00009C440000}"/>
    <cellStyle name="40% - 强调文字颜色 5 4 2 2 2 2 2" xfId="698" xr:uid="{00000000-0005-0000-0000-0000EA020000}"/>
    <cellStyle name="40% - 强调文字颜色 5 4 2 2 2 2 2 2" xfId="9529" xr:uid="{00000000-0005-0000-0000-000069250000}"/>
    <cellStyle name="40% - 强调文字颜色 5 4 2 2 2 2 2 2 2" xfId="13963" xr:uid="{00000000-0005-0000-0000-0000BB360000}"/>
    <cellStyle name="40% - 强调文字颜色 5 4 2 2 2 2 2 2 3" xfId="13969" xr:uid="{00000000-0005-0000-0000-0000C1360000}"/>
    <cellStyle name="40% - 强调文字颜色 5 4 2 2 2 2 2 3" xfId="32530" xr:uid="{00000000-0005-0000-0000-0000427F0000}"/>
    <cellStyle name="40% - 强调文字颜色 5 4 2 2 2 2 2 4" xfId="32532" xr:uid="{00000000-0005-0000-0000-0000447F0000}"/>
    <cellStyle name="40% - 强调文字颜色 5 4 2 2 2 2 3" xfId="17140" xr:uid="{00000000-0005-0000-0000-000024430000}"/>
    <cellStyle name="40% - 强调文字颜色 5 4 2 2 2 2 3 2" xfId="1613" xr:uid="{00000000-0005-0000-0000-00007D060000}"/>
    <cellStyle name="40% - 强调文字颜色 5 4 2 2 2 2 3 2 2" xfId="639" xr:uid="{00000000-0005-0000-0000-0000AF020000}"/>
    <cellStyle name="40% - 强调文字颜色 5 4 2 2 2 2 3 2 3" xfId="1896" xr:uid="{00000000-0005-0000-0000-000098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7" xr:uid="{00000000-0005-0000-0000-0000870A0000}"/>
    <cellStyle name="40% - 强调文字颜色 5 4 2 2 2 2 4 3" xfId="2652" xr:uid="{00000000-0005-0000-0000-00008C0A0000}"/>
    <cellStyle name="40% - 强调文字颜色 5 4 2 2 2 2 5" xfId="31673" xr:uid="{00000000-0005-0000-0000-0000E97B0000}"/>
    <cellStyle name="40% - 强调文字颜色 5 4 2 2 2 2 5 2" xfId="3737" xr:uid="{00000000-0005-0000-0000-0000C90E0000}"/>
    <cellStyle name="40% - 强调文字颜色 5 4 2 2 2 2 6" xfId="31675" xr:uid="{00000000-0005-0000-0000-0000EB7B0000}"/>
    <cellStyle name="40% - 强调文字颜色 5 4 2 2 2 3" xfId="31926" xr:uid="{00000000-0005-0000-0000-0000E67C0000}"/>
    <cellStyle name="40% - 强调文字颜色 5 4 2 2 2 3 2" xfId="17142" xr:uid="{00000000-0005-0000-0000-000026430000}"/>
    <cellStyle name="40% - 强调文字颜色 5 4 2 2 2 3 3" xfId="32535" xr:uid="{00000000-0005-0000-0000-0000477F0000}"/>
    <cellStyle name="40% - 强调文字颜色 5 4 2 2 2 4" xfId="6806" xr:uid="{00000000-0005-0000-0000-0000C61A0000}"/>
    <cellStyle name="40% - 强调文字颜色 5 4 2 2 2 4 2" xfId="2395" xr:uid="{00000000-0005-0000-0000-00008B090000}"/>
    <cellStyle name="40% - 强调文字颜色 5 4 2 2 2 4 3" xfId="6832" xr:uid="{00000000-0005-0000-0000-0000E01A0000}"/>
    <cellStyle name="40% - 强调文字颜色 5 4 2 2 2 5" xfId="6834" xr:uid="{00000000-0005-0000-0000-0000E21A0000}"/>
    <cellStyle name="40% - 强调文字颜色 5 4 2 2 2 5 2" xfId="6836" xr:uid="{00000000-0005-0000-0000-0000E41A0000}"/>
    <cellStyle name="40% - 强调文字颜色 5 4 2 2 2 6" xfId="14796" xr:uid="{00000000-0005-0000-0000-0000FC390000}"/>
    <cellStyle name="40% - 强调文字颜色 5 4 2 2 2 7" xfId="14798" xr:uid="{00000000-0005-0000-0000-0000FE390000}"/>
    <cellStyle name="40% - 强调文字颜色 5 4 2 2 3" xfId="32188" xr:uid="{00000000-0005-0000-0000-0000EC7D0000}"/>
    <cellStyle name="40% - 强调文字颜色 5 4 2 2 3 2" xfId="17532" xr:uid="{00000000-0005-0000-0000-0000AC440000}"/>
    <cellStyle name="40% - 强调文字颜色 5 4 2 2 3 2 2" xfId="7484" xr:uid="{00000000-0005-0000-0000-00006C1D0000}"/>
    <cellStyle name="40% - 强调文字颜色 5 4 2 2 3 2 2 2" xfId="9678" xr:uid="{00000000-0005-0000-0000-0000FE250000}"/>
    <cellStyle name="40% - 强调文字颜色 5 4 2 2 3 2 2 3" xfId="9683" xr:uid="{00000000-0005-0000-0000-000003260000}"/>
    <cellStyle name="40% - 强调文字颜色 5 4 2 2 3 2 3" xfId="14178" xr:uid="{00000000-0005-0000-0000-000092370000}"/>
    <cellStyle name="40% - 强调文字颜色 5 4 2 2 3 2 3 2" xfId="7126" xr:uid="{00000000-0005-0000-0000-0000061C0000}"/>
    <cellStyle name="40% - 强调文字颜色 5 4 2 2 3 2 4" xfId="14180" xr:uid="{00000000-0005-0000-0000-000094370000}"/>
    <cellStyle name="40% - 强调文字颜色 5 4 2 2 3 3" xfId="17534" xr:uid="{00000000-0005-0000-0000-0000AE440000}"/>
    <cellStyle name="40% - 强调文字颜色 5 4 2 2 3 3 2" xfId="32536" xr:uid="{00000000-0005-0000-0000-0000487F0000}"/>
    <cellStyle name="40% - 强调文字颜色 5 4 2 2 3 3 2 2" xfId="9691" xr:uid="{00000000-0005-0000-0000-00000B260000}"/>
    <cellStyle name="40% - 强调文字颜色 5 4 2 2 3 3 2 3" xfId="9693" xr:uid="{00000000-0005-0000-0000-00000D260000}"/>
    <cellStyle name="40% - 强调文字颜色 5 4 2 2 3 3 3" xfId="14183" xr:uid="{00000000-0005-0000-0000-000097370000}"/>
    <cellStyle name="40% - 强调文字颜色 5 4 2 2 3 3 3 2" xfId="8461" xr:uid="{00000000-0005-0000-0000-00003D210000}"/>
    <cellStyle name="40% - 强调文字颜色 5 4 2 2 3 3 4" xfId="30987" xr:uid="{00000000-0005-0000-0000-00003B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3" xr:uid="{00000000-0005-0000-0000-000003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9" xr:uid="{00000000-0005-0000-0000-00002D430000}"/>
    <cellStyle name="40% - 强调文字颜色 5 4 2 2 4 2 3" xfId="24980" xr:uid="{00000000-0005-0000-0000-0000C4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9" xr:uid="{00000000-0005-0000-0000-000021770000}"/>
    <cellStyle name="40% - 强调文字颜色 5 4 2 2 4 6" xfId="30451" xr:uid="{00000000-0005-0000-0000-000023770000}"/>
    <cellStyle name="40% - 强调文字颜色 5 4 2 2 5" xfId="25555" xr:uid="{00000000-0005-0000-0000-000003640000}"/>
    <cellStyle name="40% - 强调文字颜色 5 4 2 2 5 2" xfId="32551" xr:uid="{00000000-0005-0000-0000-0000577F0000}"/>
    <cellStyle name="40% - 强调文字颜色 5 4 2 2 5 2 2" xfId="28395" xr:uid="{00000000-0005-0000-0000-00001B6F0000}"/>
    <cellStyle name="40% - 强调文字颜色 5 4 2 2 5 2 3" xfId="25603" xr:uid="{00000000-0005-0000-0000-000033640000}"/>
    <cellStyle name="40% - 强调文字颜色 5 4 2 2 5 3" xfId="24132" xr:uid="{00000000-0005-0000-0000-0000745E0000}"/>
    <cellStyle name="40% - 强调文字颜色 5 4 2 2 5 3 2" xfId="32552" xr:uid="{00000000-0005-0000-0000-0000587F0000}"/>
    <cellStyle name="40% - 强调文字颜色 5 4 2 2 5 3 3" xfId="32553" xr:uid="{00000000-0005-0000-0000-0000597F0000}"/>
    <cellStyle name="40% - 强调文字颜色 5 4 2 2 5 4" xfId="32555" xr:uid="{00000000-0005-0000-0000-00005B7F0000}"/>
    <cellStyle name="40% - 强调文字颜色 5 4 2 2 5 4 2" xfId="10637" xr:uid="{00000000-0005-0000-0000-0000BD290000}"/>
    <cellStyle name="40% - 强调文字颜色 5 4 2 2 5 5" xfId="30453" xr:uid="{00000000-0005-0000-0000-000025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9" xr:uid="{00000000-0005-0000-0000-0000296F0000}"/>
    <cellStyle name="40% - 强调文字颜色 5 4 2 2 6 2 3" xfId="22528" xr:uid="{00000000-0005-0000-0000-000030580000}"/>
    <cellStyle name="40% - 强调文字颜色 5 4 2 2 6 3" xfId="32561" xr:uid="{00000000-0005-0000-0000-0000617F0000}"/>
    <cellStyle name="40% - 强调文字颜色 5 4 2 2 6 3 2" xfId="28414" xr:uid="{00000000-0005-0000-0000-00002E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7" xr:uid="{00000000-0005-0000-0000-00009F1F0000}"/>
    <cellStyle name="40% - 强调文字颜色 5 4 2 2 8" xfId="9656" xr:uid="{00000000-0005-0000-0000-0000E8250000}"/>
    <cellStyle name="40% - 强调文字颜色 5 4 2 2 8 2" xfId="9659" xr:uid="{00000000-0005-0000-0000-0000EB250000}"/>
    <cellStyle name="40% - 强调文字颜色 5 4 2 2 8 3" xfId="9661" xr:uid="{00000000-0005-0000-0000-0000ED250000}"/>
    <cellStyle name="40% - 强调文字颜色 5 4 2 2 9" xfId="9664" xr:uid="{00000000-0005-0000-0000-0000F0250000}"/>
    <cellStyle name="40% - 强调文字颜色 5 4 2 2 9 2" xfId="31058" xr:uid="{00000000-0005-0000-0000-000082790000}"/>
    <cellStyle name="40% - 强调文字颜色 5 4 2 2 9 3" xfId="31060" xr:uid="{00000000-0005-0000-0000-000084790000}"/>
    <cellStyle name="40% - 强调文字颜色 5 4 2 3" xfId="30560" xr:uid="{00000000-0005-0000-0000-000090770000}"/>
    <cellStyle name="40% - 强调文字颜色 5 4 2 3 2" xfId="30564" xr:uid="{00000000-0005-0000-0000-000094770000}"/>
    <cellStyle name="40% - 强调文字颜色 5 4 2 3 2 2" xfId="9552" xr:uid="{00000000-0005-0000-0000-000080250000}"/>
    <cellStyle name="40% - 强调文字颜色 5 4 2 3 2 2 2" xfId="32569" xr:uid="{00000000-0005-0000-0000-0000697F0000}"/>
    <cellStyle name="40% - 强调文字颜色 5 4 2 3 2 2 2 2" xfId="13450" xr:uid="{00000000-0005-0000-0000-0000BA340000}"/>
    <cellStyle name="40% - 强调文字颜色 5 4 2 3 2 2 2 3" xfId="32570" xr:uid="{00000000-0005-0000-0000-00006A7F0000}"/>
    <cellStyle name="40% - 强调文字颜色 5 4 2 3 2 2 3" xfId="32572" xr:uid="{00000000-0005-0000-0000-00006C7F0000}"/>
    <cellStyle name="40% - 强调文字颜色 5 4 2 3 2 2 3 2" xfId="32573" xr:uid="{00000000-0005-0000-0000-00006D7F0000}"/>
    <cellStyle name="40% - 强调文字颜色 5 4 2 3 2 2 4" xfId="32575" xr:uid="{00000000-0005-0000-0000-00006F7F0000}"/>
    <cellStyle name="40% - 强调文字颜色 5 4 2 3 2 3" xfId="32031" xr:uid="{00000000-0005-0000-0000-00004F7D0000}"/>
    <cellStyle name="40% - 强调文字颜色 5 4 2 3 2 3 2" xfId="32033" xr:uid="{00000000-0005-0000-0000-0000517D0000}"/>
    <cellStyle name="40% - 强调文字颜色 5 4 2 3 2 3 2 2" xfId="13468" xr:uid="{00000000-0005-0000-0000-0000CC340000}"/>
    <cellStyle name="40% - 强调文字颜色 5 4 2 3 2 3 2 3" xfId="13479" xr:uid="{00000000-0005-0000-0000-0000D7340000}"/>
    <cellStyle name="40% - 强调文字颜色 5 4 2 3 2 3 3" xfId="32035" xr:uid="{00000000-0005-0000-0000-0000537D0000}"/>
    <cellStyle name="40% - 强调文字颜色 5 4 2 3 2 3 4" xfId="30999" xr:uid="{00000000-0005-0000-0000-000047790000}"/>
    <cellStyle name="40% - 强调文字颜色 5 4 2 3 2 4" xfId="32037" xr:uid="{00000000-0005-0000-0000-0000557D0000}"/>
    <cellStyle name="40% - 强调文字颜色 5 4 2 3 2 4 2" xfId="28779" xr:uid="{00000000-0005-0000-0000-00009B700000}"/>
    <cellStyle name="40% - 强调文字颜色 5 4 2 3 2 4 2 2" xfId="12283" xr:uid="{00000000-0005-0000-0000-00002B300000}"/>
    <cellStyle name="40% - 强调文字颜色 5 4 2 3 2 4 3" xfId="32039" xr:uid="{00000000-0005-0000-0000-0000577D0000}"/>
    <cellStyle name="40% - 强调文字颜色 5 4 2 3 2 5" xfId="32043" xr:uid="{00000000-0005-0000-0000-00005B7D0000}"/>
    <cellStyle name="40% - 强调文字颜色 5 4 2 3 2 5 2" xfId="12654" xr:uid="{00000000-0005-0000-0000-00009E310000}"/>
    <cellStyle name="40% - 强调文字颜色 5 4 2 3 2 6" xfId="22059" xr:uid="{00000000-0005-0000-0000-00005B560000}"/>
    <cellStyle name="40% - 强调文字颜色 5 4 2 3 2 6 2" xfId="22061" xr:uid="{00000000-0005-0000-0000-00005D560000}"/>
    <cellStyle name="40% - 强调文字颜色 5 4 2 3 2 7" xfId="22065" xr:uid="{00000000-0005-0000-0000-000061560000}"/>
    <cellStyle name="40% - 强调文字颜色 5 4 2 3 3" xfId="30567" xr:uid="{00000000-0005-0000-0000-000097770000}"/>
    <cellStyle name="40% - 强调文字颜色 5 4 2 3 3 2" xfId="17623" xr:uid="{00000000-0005-0000-0000-000007450000}"/>
    <cellStyle name="40% - 强调文字颜色 5 4 2 3 3 2 2" xfId="22110" xr:uid="{00000000-0005-0000-0000-00008E560000}"/>
    <cellStyle name="40% - 强调文字颜色 5 4 2 3 3 2 2 2" xfId="13643" xr:uid="{00000000-0005-0000-0000-00007B350000}"/>
    <cellStyle name="40% - 强调文字颜色 5 4 2 3 3 2 2 3" xfId="13648" xr:uid="{00000000-0005-0000-0000-000080350000}"/>
    <cellStyle name="40% - 强调文字颜色 5 4 2 3 3 2 3" xfId="22112" xr:uid="{00000000-0005-0000-0000-000090560000}"/>
    <cellStyle name="40% - 强调文字颜色 5 4 2 3 3 2 4" xfId="32576" xr:uid="{00000000-0005-0000-0000-0000707F0000}"/>
    <cellStyle name="40% - 强调文字颜色 5 4 2 3 3 3" xfId="17628" xr:uid="{00000000-0005-0000-0000-00000C450000}"/>
    <cellStyle name="40% - 强调文字颜色 5 4 2 3 3 3 2" xfId="22123" xr:uid="{00000000-0005-0000-0000-00009B560000}"/>
    <cellStyle name="40% - 强调文字颜色 5 4 2 3 3 3 2 2" xfId="13666" xr:uid="{00000000-0005-0000-0000-000092350000}"/>
    <cellStyle name="40% - 强调文字颜色 5 4 2 3 3 3 2 3" xfId="13668" xr:uid="{00000000-0005-0000-0000-000094350000}"/>
    <cellStyle name="40% - 强调文字颜色 5 4 2 3 3 3 3" xfId="28797" xr:uid="{00000000-0005-0000-0000-0000AD700000}"/>
    <cellStyle name="40% - 强调文字颜色 5 4 2 3 3 3 4" xfId="31003" xr:uid="{00000000-0005-0000-0000-00004B790000}"/>
    <cellStyle name="40% - 强调文字颜色 5 4 2 3 3 4" xfId="32046" xr:uid="{00000000-0005-0000-0000-00005E7D0000}"/>
    <cellStyle name="40% - 强调文字颜色 5 4 2 3 3 4 2" xfId="22130" xr:uid="{00000000-0005-0000-0000-0000A2560000}"/>
    <cellStyle name="40% - 强调文字颜色 5 4 2 3 3 4 2 2" xfId="13686" xr:uid="{00000000-0005-0000-0000-0000A6350000}"/>
    <cellStyle name="40% - 强调文字颜色 5 4 2 3 3 4 3" xfId="32577" xr:uid="{00000000-0005-0000-0000-0000717F0000}"/>
    <cellStyle name="40% - 强调文字颜色 5 4 2 3 3 5" xfId="32050" xr:uid="{00000000-0005-0000-0000-0000627D0000}"/>
    <cellStyle name="40% - 强调文字颜色 5 4 2 3 3 5 2" xfId="32119" xr:uid="{00000000-0005-0000-0000-0000A77D0000}"/>
    <cellStyle name="40% - 强调文字颜色 5 4 2 3 3 5 3" xfId="32122" xr:uid="{00000000-0005-0000-0000-0000AA7D0000}"/>
    <cellStyle name="40% - 强调文字颜色 5 4 2 3 3 6" xfId="22072" xr:uid="{00000000-0005-0000-0000-000068560000}"/>
    <cellStyle name="40% - 强调文字颜色 5 4 2 3 3 6 2" xfId="32579" xr:uid="{00000000-0005-0000-0000-0000737F0000}"/>
    <cellStyle name="40% - 强调文字颜色 5 4 2 3 3 7" xfId="22076" xr:uid="{00000000-0005-0000-0000-00006C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70" xr:uid="{00000000-0005-0000-0000-00009A770000}"/>
    <cellStyle name="40% - 强调文字颜色 5 4 2 4 2" xfId="32584" xr:uid="{00000000-0005-0000-0000-0000787F0000}"/>
    <cellStyle name="40% - 强调文字颜色 5 4 2 4 2 2" xfId="24662" xr:uid="{00000000-0005-0000-0000-000086600000}"/>
    <cellStyle name="40% - 强调文字颜色 5 4 2 4 2 2 2" xfId="13061" xr:uid="{00000000-0005-0000-0000-000035330000}"/>
    <cellStyle name="40% - 强调文字颜色 5 4 2 4 2 3" xfId="32074" xr:uid="{00000000-0005-0000-0000-00007A7D0000}"/>
    <cellStyle name="40% - 强调文字颜色 5 4 2 4 2 3 2" xfId="13075" xr:uid="{00000000-0005-0000-0000-000043330000}"/>
    <cellStyle name="40% - 强调文字颜色 5 4 2 4 2 4" xfId="32586" xr:uid="{00000000-0005-0000-0000-00007A7F0000}"/>
    <cellStyle name="40% - 强调文字颜色 5 4 2 4 3" xfId="32587" xr:uid="{00000000-0005-0000-0000-00007B7F0000}"/>
    <cellStyle name="40% - 强调文字颜色 5 4 2 4 3 2" xfId="4942" xr:uid="{00000000-0005-0000-0000-00007E130000}"/>
    <cellStyle name="40% - 强调文字颜色 5 4 2 4 3 3" xfId="4945" xr:uid="{00000000-0005-0000-0000-000081130000}"/>
    <cellStyle name="40% - 强调文字颜色 5 4 2 4 4" xfId="26725" xr:uid="{00000000-0005-0000-0000-000095680000}"/>
    <cellStyle name="40% - 强调文字颜色 5 4 2 4 5" xfId="32588" xr:uid="{00000000-0005-0000-0000-00007C7F0000}"/>
    <cellStyle name="40% - 强调文字颜色 5 4 2 4 6" xfId="32590" xr:uid="{00000000-0005-0000-0000-00007E7F0000}"/>
    <cellStyle name="40% - 强调文字颜色 5 4 2 5" xfId="30574" xr:uid="{00000000-0005-0000-0000-00009E770000}"/>
    <cellStyle name="40% - 强调文字颜色 5 4 2 5 2" xfId="32592" xr:uid="{00000000-0005-0000-0000-0000807F0000}"/>
    <cellStyle name="40% - 强调文字颜色 5 4 2 5 2 2" xfId="5344" xr:uid="{00000000-0005-0000-0000-000010150000}"/>
    <cellStyle name="40% - 强调文字颜色 5 4 2 5 2 2 2" xfId="32594" xr:uid="{00000000-0005-0000-0000-0000827F0000}"/>
    <cellStyle name="40% - 强调文字颜色 5 4 2 5 2 3" xfId="5347" xr:uid="{00000000-0005-0000-0000-000013150000}"/>
    <cellStyle name="40% - 强调文字颜色 5 4 2 5 2 4" xfId="5349" xr:uid="{00000000-0005-0000-0000-000015150000}"/>
    <cellStyle name="40% - 强调文字颜色 5 4 2 5 3" xfId="32595" xr:uid="{00000000-0005-0000-0000-0000837F0000}"/>
    <cellStyle name="40% - 强调文字颜色 5 4 2 5 3 2" xfId="5378" xr:uid="{00000000-0005-0000-0000-000032150000}"/>
    <cellStyle name="40% - 强调文字颜色 5 4 2 5 3 2 2" xfId="31681" xr:uid="{00000000-0005-0000-0000-0000F17B0000}"/>
    <cellStyle name="40% - 强调文字颜色 5 4 2 5 3 3" xfId="5380" xr:uid="{00000000-0005-0000-0000-000034150000}"/>
    <cellStyle name="40% - 强调文字颜色 5 4 2 5 3 4" xfId="5382" xr:uid="{00000000-0005-0000-0000-000036150000}"/>
    <cellStyle name="40% - 强调文字颜色 5 4 2 5 4" xfId="32596" xr:uid="{00000000-0005-0000-0000-0000847F0000}"/>
    <cellStyle name="40% - 强调文字颜色 5 4 2 5 4 2" xfId="5401" xr:uid="{00000000-0005-0000-0000-000049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2" xr:uid="{00000000-0005-0000-0000-00007C5B0000}"/>
    <cellStyle name="40% - 强调文字颜色 5 4 2 6 2 2" xfId="5477" xr:uid="{00000000-0005-0000-0000-000095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4" xr:uid="{00000000-0005-0000-0000-0000BE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89" xr:uid="{00000000-0005-0000-0000-0000B5650000}"/>
    <cellStyle name="40% - 强调文字颜色 5 4 2 7 2" xfId="11714" xr:uid="{00000000-0005-0000-0000-0000F22D0000}"/>
    <cellStyle name="40% - 强调文字颜色 5 4 2 7 2 2" xfId="31734" xr:uid="{00000000-0005-0000-0000-0000267C0000}"/>
    <cellStyle name="40% - 强调文字颜色 5 4 2 7 2 3" xfId="31736" xr:uid="{00000000-0005-0000-0000-0000287C0000}"/>
    <cellStyle name="40% - 强调文字颜色 5 4 2 7 3" xfId="26542" xr:uid="{00000000-0005-0000-0000-0000DE670000}"/>
    <cellStyle name="40% - 强调文字颜色 5 4 2 7 3 2" xfId="5038" xr:uid="{00000000-0005-0000-0000-0000DE130000}"/>
    <cellStyle name="40% - 强调文字颜色 5 4 2 7 4" xfId="32609" xr:uid="{00000000-0005-0000-0000-0000917F0000}"/>
    <cellStyle name="40% - 强调文字颜色 5 4 2 7 5" xfId="32610" xr:uid="{00000000-0005-0000-0000-0000927F0000}"/>
    <cellStyle name="40% - 强调文字颜色 5 4 2 8" xfId="26543" xr:uid="{00000000-0005-0000-0000-0000DF670000}"/>
    <cellStyle name="40% - 强调文字颜色 5 4 2 8 2" xfId="23422" xr:uid="{00000000-0005-0000-0000-0000AE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30" xr:uid="{00000000-0005-0000-0000-00003A140000}"/>
    <cellStyle name="40% - 强调文字颜色 5 4 2 8 4" xfId="32614" xr:uid="{00000000-0005-0000-0000-0000967F0000}"/>
    <cellStyle name="40% - 强调文字颜色 5 4 2 8 5" xfId="32615" xr:uid="{00000000-0005-0000-0000-0000977F0000}"/>
    <cellStyle name="40% - 强调文字颜色 5 4 2 9" xfId="32616" xr:uid="{00000000-0005-0000-0000-0000987F0000}"/>
    <cellStyle name="40% - 强调文字颜色 5 4 2 9 2" xfId="24260" xr:uid="{00000000-0005-0000-0000-0000F45E0000}"/>
    <cellStyle name="40% - 强调文字颜色 5 4 2 9 3" xfId="31806" xr:uid="{00000000-0005-0000-0000-00006E7C0000}"/>
    <cellStyle name="40% - 强调文字颜色 5 4 3" xfId="32618" xr:uid="{00000000-0005-0000-0000-00009A7F0000}"/>
    <cellStyle name="40% - 强调文字颜色 5 4 3 2" xfId="32192" xr:uid="{00000000-0005-0000-0000-0000F07D0000}"/>
    <cellStyle name="40% - 强调文字颜色 5 4 3 2 2" xfId="32194" xr:uid="{00000000-0005-0000-0000-0000F27D0000}"/>
    <cellStyle name="40% - 强调文字颜色 5 4 4" xfId="32619" xr:uid="{00000000-0005-0000-0000-00009B7F0000}"/>
    <cellStyle name="40% - 强调文字颜色 5 4 4 2" xfId="32201" xr:uid="{00000000-0005-0000-0000-0000F97D0000}"/>
    <cellStyle name="40% - 强调文字颜色 5 4 4 2 2" xfId="32203" xr:uid="{00000000-0005-0000-0000-0000FB7D0000}"/>
    <cellStyle name="40% - 强调文字颜色 5 4 4 3" xfId="30584" xr:uid="{00000000-0005-0000-0000-0000A8770000}"/>
    <cellStyle name="40% - 强调文字颜色 5 4 4 4" xfId="32205" xr:uid="{00000000-0005-0000-0000-0000FD7D0000}"/>
    <cellStyle name="40% - 强调文字颜色 5 4 5" xfId="32620" xr:uid="{00000000-0005-0000-0000-00009C7F0000}"/>
    <cellStyle name="40% - 强调文字颜色 5 4 5 2" xfId="32210" xr:uid="{00000000-0005-0000-0000-0000027E0000}"/>
    <cellStyle name="40% - 强调文字颜色 5 4 5 2 2" xfId="32622" xr:uid="{00000000-0005-0000-0000-00009E7F0000}"/>
    <cellStyle name="40% - 强调文字颜色 5 4 5 2 2 2" xfId="32623" xr:uid="{00000000-0005-0000-0000-00009F7F0000}"/>
    <cellStyle name="40% - 强调文字颜色 5 4 5 2 2 2 2" xfId="32531" xr:uid="{00000000-0005-0000-0000-0000437F0000}"/>
    <cellStyle name="40% - 强调文字颜色 5 4 5 2 2 2 3" xfId="32533" xr:uid="{00000000-0005-0000-0000-0000457F0000}"/>
    <cellStyle name="40% - 强调文字颜色 5 4 5 2 2 3" xfId="20951" xr:uid="{00000000-0005-0000-0000-000007520000}"/>
    <cellStyle name="40% - 强调文字颜色 5 4 5 2 2 4" xfId="20953" xr:uid="{00000000-0005-0000-0000-000009520000}"/>
    <cellStyle name="40% - 强调文字颜色 5 4 5 2 3" xfId="32624" xr:uid="{00000000-0005-0000-0000-0000A07F0000}"/>
    <cellStyle name="40% - 强调文字颜色 5 4 5 2 3 2" xfId="32625" xr:uid="{00000000-0005-0000-0000-0000A17F0000}"/>
    <cellStyle name="40% - 强调文字颜色 5 4 5 2 3 2 2" xfId="9554" xr:uid="{00000000-0005-0000-0000-000082250000}"/>
    <cellStyle name="40% - 强调文字颜色 5 4 5 2 3 2 3" xfId="9567" xr:uid="{00000000-0005-0000-0000-00008F250000}"/>
    <cellStyle name="40% - 强调文字颜色 5 4 5 2 3 3" xfId="20959" xr:uid="{00000000-0005-0000-0000-00000F520000}"/>
    <cellStyle name="40% - 强调文字颜色 5 4 5 2 3 4" xfId="20961" xr:uid="{00000000-0005-0000-0000-000011520000}"/>
    <cellStyle name="40% - 强调文字颜色 5 4 5 2 4" xfId="32626" xr:uid="{00000000-0005-0000-0000-0000A27F0000}"/>
    <cellStyle name="40% - 强调文字颜色 5 4 5 2 4 2" xfId="24290" xr:uid="{00000000-0005-0000-0000-0000125F0000}"/>
    <cellStyle name="40% - 强调文字颜色 5 4 5 2 4 2 2" xfId="6818" xr:uid="{00000000-0005-0000-0000-0000D21A0000}"/>
    <cellStyle name="40% - 强调文字颜色 5 4 5 2 4 3" xfId="20966" xr:uid="{00000000-0005-0000-0000-000016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2" xr:uid="{00000000-0005-0000-0000-0000047E0000}"/>
    <cellStyle name="40% - 强调文字颜色 5 4 5 3 2" xfId="32630" xr:uid="{00000000-0005-0000-0000-0000A67F0000}"/>
    <cellStyle name="40% - 强调文字颜色 5 4 5 3 2 2" xfId="24862" xr:uid="{00000000-0005-0000-0000-00004E610000}"/>
    <cellStyle name="40% - 强调文字颜色 5 4 5 3 2 3" xfId="20977" xr:uid="{00000000-0005-0000-0000-000021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6" xr:uid="{00000000-0005-0000-0000-0000BE180000}"/>
    <cellStyle name="40% - 强调文字颜色 5 4 5 4 2 3" xfId="6298" xr:uid="{00000000-0005-0000-0000-0000CA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6" xr:uid="{00000000-0005-0000-0000-0000C4710000}"/>
    <cellStyle name="40% - 强调文字颜色 5 4 5 7" xfId="32641" xr:uid="{00000000-0005-0000-0000-0000B17F0000}"/>
    <cellStyle name="40% - 强调文字颜色 5 4 6" xfId="22607" xr:uid="{00000000-0005-0000-0000-00007F580000}"/>
    <cellStyle name="40% - 强调文字颜色 5 4 6 2" xfId="32215" xr:uid="{00000000-0005-0000-0000-0000077E0000}"/>
    <cellStyle name="40% - 强调文字颜色 5 4 6 2 2" xfId="32642" xr:uid="{00000000-0005-0000-0000-0000B27F0000}"/>
    <cellStyle name="40% - 强调文字颜色 5 4 6 2 2 2" xfId="32643" xr:uid="{00000000-0005-0000-0000-0000B37F0000}"/>
    <cellStyle name="40% - 强调文字颜色 5 4 6 2 2 2 2" xfId="32571" xr:uid="{00000000-0005-0000-0000-00006B7F0000}"/>
    <cellStyle name="40% - 强调文字颜色 5 4 6 2 2 2 3" xfId="31127" xr:uid="{00000000-0005-0000-0000-0000C7790000}"/>
    <cellStyle name="40% - 强调文字颜色 5 4 6 2 2 3" xfId="21065" xr:uid="{00000000-0005-0000-0000-000079520000}"/>
    <cellStyle name="40% - 强调文字颜色 5 4 6 2 2 4" xfId="21070" xr:uid="{00000000-0005-0000-0000-00007E520000}"/>
    <cellStyle name="40% - 强调文字颜色 5 4 6 2 3" xfId="32644" xr:uid="{00000000-0005-0000-0000-0000B47F0000}"/>
    <cellStyle name="40% - 强调文字颜色 5 4 6 2 3 2" xfId="32645" xr:uid="{00000000-0005-0000-0000-0000B57F0000}"/>
    <cellStyle name="40% - 强调文字颜色 5 4 6 2 3 2 2" xfId="13480" xr:uid="{00000000-0005-0000-0000-0000D8340000}"/>
    <cellStyle name="40% - 强调文字颜色 5 4 6 2 3 2 3" xfId="13489" xr:uid="{00000000-0005-0000-0000-0000E1340000}"/>
    <cellStyle name="40% - 强调文字颜色 5 4 6 2 3 3" xfId="21074" xr:uid="{00000000-0005-0000-0000-000082520000}"/>
    <cellStyle name="40% - 强调文字颜色 5 4 6 2 3 4" xfId="21076" xr:uid="{00000000-0005-0000-0000-000084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90" xr:uid="{00000000-0005-0000-0000-0000AA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6" xr:uid="{00000000-0005-0000-0000-00008E570000}"/>
    <cellStyle name="40% - 强调文字颜色 5 4 6 3 2 3" xfId="22368" xr:uid="{00000000-0005-0000-0000-000090570000}"/>
    <cellStyle name="40% - 强调文字颜色 5 4 6 3 3" xfId="27327" xr:uid="{00000000-0005-0000-0000-0000EF6A0000}"/>
    <cellStyle name="40% - 强调文字颜色 5 4 6 3 4" xfId="32653" xr:uid="{00000000-0005-0000-0000-0000BD7F0000}"/>
    <cellStyle name="40% - 强调文字颜色 5 4 6 4" xfId="27331" xr:uid="{00000000-0005-0000-0000-0000F36A0000}"/>
    <cellStyle name="40% - 强调文字颜色 5 4 6 4 2" xfId="27342" xr:uid="{00000000-0005-0000-0000-0000FE6A0000}"/>
    <cellStyle name="40% - 强调文字颜色 5 4 6 4 2 2" xfId="27344" xr:uid="{00000000-0005-0000-0000-0000006B0000}"/>
    <cellStyle name="40% - 强调文字颜色 5 4 6 4 2 3" xfId="27357" xr:uid="{00000000-0005-0000-0000-00000D6B0000}"/>
    <cellStyle name="40% - 强调文字颜色 5 4 6 4 3" xfId="27368" xr:uid="{00000000-0005-0000-0000-0000186B0000}"/>
    <cellStyle name="40% - 强调文字颜色 5 4 6 4 4" xfId="27387" xr:uid="{00000000-0005-0000-0000-00002B6B0000}"/>
    <cellStyle name="40% - 强调文字颜色 5 4 6 5" xfId="27424" xr:uid="{00000000-0005-0000-0000-0000506B0000}"/>
    <cellStyle name="40% - 强调文字颜色 5 4 6 5 2" xfId="27426" xr:uid="{00000000-0005-0000-0000-0000526B0000}"/>
    <cellStyle name="40% - 强调文字颜色 5 4 6 5 2 2" xfId="6434" xr:uid="{00000000-0005-0000-0000-000052190000}"/>
    <cellStyle name="40% - 强调文字颜色 5 4 6 5 3" xfId="27459" xr:uid="{00000000-0005-0000-0000-0000736B0000}"/>
    <cellStyle name="40% - 强调文字颜色 5 4 6 6" xfId="27490" xr:uid="{00000000-0005-0000-0000-0000926B0000}"/>
    <cellStyle name="40% - 强调文字颜色 5 4 6 6 2" xfId="27493" xr:uid="{00000000-0005-0000-0000-0000956B0000}"/>
    <cellStyle name="40% - 强调文字颜色 5 4 6 7" xfId="27508" xr:uid="{00000000-0005-0000-0000-0000A46B0000}"/>
    <cellStyle name="40% - 强调文字颜色 5 4 7" xfId="18689" xr:uid="{00000000-0005-0000-0000-000031490000}"/>
    <cellStyle name="40% - 强调文字颜色 5 4 7 2" xfId="32219" xr:uid="{00000000-0005-0000-0000-00000B7E0000}"/>
    <cellStyle name="40% - 强调文字颜色 5 5" xfId="11319" xr:uid="{00000000-0005-0000-0000-0000672C0000}"/>
    <cellStyle name="40% - 强调文字颜色 5 5 10" xfId="32654" xr:uid="{00000000-0005-0000-0000-0000BE7F0000}"/>
    <cellStyle name="40% - 强调文字颜色 5 5 10 2" xfId="17427" xr:uid="{00000000-0005-0000-0000-000043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6" xr:uid="{00000000-0005-0000-0000-00003C1D0000}"/>
    <cellStyle name="40% - 强调文字颜色 5 5 15" xfId="7571" xr:uid="{00000000-0005-0000-0000-0000C31D0000}"/>
    <cellStyle name="40% - 强调文字颜色 5 5 2" xfId="8760" xr:uid="{00000000-0005-0000-0000-000068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3" xr:uid="{00000000-0005-0000-0000-0000C7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4" xr:uid="{00000000-0005-0000-0000-00000C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3" xr:uid="{00000000-0005-0000-0000-000033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8" xr:uid="{00000000-0005-0000-0000-0000D6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8" xr:uid="{00000000-0005-0000-0000-000042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7" xr:uid="{00000000-0005-0000-0000-0000D1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5" xr:uid="{00000000-0005-0000-0000-00001F520000}"/>
    <cellStyle name="40% - 强调文字颜色 5 5 5" xfId="32697" xr:uid="{00000000-0005-0000-0000-0000E97F0000}"/>
    <cellStyle name="40% - 强调文字颜色 5 5 5 2" xfId="32699" xr:uid="{00000000-0005-0000-0000-0000EB7F0000}"/>
    <cellStyle name="40% - 强调文字颜色 5 5 5 2 2" xfId="32700" xr:uid="{00000000-0005-0000-0000-0000EC7F0000}"/>
    <cellStyle name="40% - 强调文字颜色 5 5 5 2 2 2" xfId="24781" xr:uid="{00000000-0005-0000-0000-0000FD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5" xr:uid="{00000000-0005-0000-0000-0000B5070000}"/>
    <cellStyle name="40% - 强调文字颜色 5 5 5 3 2 2" xfId="24807" xr:uid="{00000000-0005-0000-0000-000017610000}"/>
    <cellStyle name="40% - 强调文字颜色 5 5 5 3 3" xfId="28378" xr:uid="{00000000-0005-0000-0000-00000A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4" xr:uid="{00000000-0005-0000-0000-000032520000}"/>
    <cellStyle name="40% - 强调文字颜色 5 5 6" xfId="32277" xr:uid="{00000000-0005-0000-0000-0000457E0000}"/>
    <cellStyle name="40% - 强调文字颜色 5 5 6 2" xfId="32707" xr:uid="{00000000-0005-0000-0000-0000F37F0000}"/>
    <cellStyle name="40% - 强调文字颜色 5 5 6 2 2" xfId="32708" xr:uid="{00000000-0005-0000-0000-0000F47F0000}"/>
    <cellStyle name="40% - 强调文字颜色 5 5 6 2 2 2" xfId="25522" xr:uid="{00000000-0005-0000-0000-0000E2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5" xr:uid="{00000000-0005-0000-0000-0000C9070000}"/>
    <cellStyle name="40% - 强调文字颜色 5 5 6 3 3" xfId="6175" xr:uid="{00000000-0005-0000-0000-00004F180000}"/>
    <cellStyle name="40% - 强调文字颜色 5 5 6 4" xfId="27583" xr:uid="{00000000-0005-0000-0000-0000EF6B0000}"/>
    <cellStyle name="40% - 强调文字颜色 5 5 6 4 2" xfId="27585" xr:uid="{00000000-0005-0000-0000-0000F16B0000}"/>
    <cellStyle name="40% - 强调文字颜色 5 5 6 5" xfId="27595" xr:uid="{00000000-0005-0000-0000-0000FB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3" xr:uid="{00000000-0005-0000-0000-00002B6C0000}"/>
    <cellStyle name="40% - 强调文字颜色 5 5 8" xfId="32717" xr:uid="{00000000-0005-0000-0000-0000FD7F0000}"/>
    <cellStyle name="40% - 强调文字颜色 5 5 8 2" xfId="32718" xr:uid="{00000000-0005-0000-0000-0000FE7F0000}"/>
    <cellStyle name="40% - 强调文字颜色 5 5 8 2 2" xfId="130" xr:uid="{00000000-0005-0000-0000-000099000000}"/>
    <cellStyle name="40% - 强调文字颜色 5 5 8 2 3" xfId="322" xr:uid="{00000000-0005-0000-0000-00006F010000}"/>
    <cellStyle name="40% - 强调文字颜色 5 5 8 3" xfId="24081" xr:uid="{00000000-0005-0000-0000-0000415E0000}"/>
    <cellStyle name="40% - 强调文字颜色 5 5 8 4" xfId="27676" xr:uid="{00000000-0005-0000-0000-00004C6C0000}"/>
    <cellStyle name="40% - 强调文字颜色 5 5 9" xfId="16139" xr:uid="{00000000-0005-0000-0000-00003B3F0000}"/>
    <cellStyle name="40% - 强调文字颜色 5 5 9 2" xfId="16153" xr:uid="{00000000-0005-0000-0000-0000493F0000}"/>
    <cellStyle name="40% - 强调文字颜色 5 5 9 3" xfId="16185" xr:uid="{00000000-0005-0000-0000-0000693F0000}"/>
    <cellStyle name="40% - 强调文字颜色 5 6" xfId="11196" xr:uid="{00000000-0005-0000-0000-0000EC2B0000}"/>
    <cellStyle name="40% - 强调文字颜色 5 6 2" xfId="11200" xr:uid="{00000000-0005-0000-0000-0000F02B0000}"/>
    <cellStyle name="40% - 强调文字颜色 5 6 2 2" xfId="11202" xr:uid="{00000000-0005-0000-0000-0000F22B0000}"/>
    <cellStyle name="40% - 强调文字颜色 5 6 2 2 2" xfId="32719" xr:uid="{00000000-0005-0000-0000-0000FF7F0000}"/>
    <cellStyle name="40% - 强调文字颜色 5 6 2 2 2 2" xfId="32721" xr:uid="{00000000-0005-0000-0000-000001800000}"/>
    <cellStyle name="40% - 强调文字颜色 5 6 2 2 2 2 2" xfId="23158" xr:uid="{00000000-0005-0000-0000-0000A65A0000}"/>
    <cellStyle name="40% - 强调文字颜色 5 6 2 2 2 2 2 2" xfId="19534" xr:uid="{00000000-0005-0000-0000-00007E4C0000}"/>
    <cellStyle name="40% - 强调文字颜色 5 6 2 2 2 2 3" xfId="16305" xr:uid="{00000000-0005-0000-0000-0000E13F0000}"/>
    <cellStyle name="40% - 强调文字颜色 5 6 2 2 2 3" xfId="32722" xr:uid="{00000000-0005-0000-0000-000002800000}"/>
    <cellStyle name="40% - 强调文字颜色 5 6 2 2 2 3 2" xfId="23161" xr:uid="{00000000-0005-0000-0000-0000A9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4" xr:uid="{00000000-0005-0000-0000-0000AC5A0000}"/>
    <cellStyle name="40% - 强调文字颜色 5 6 2 2 3 2 3" xfId="30034" xr:uid="{00000000-0005-0000-0000-000082750000}"/>
    <cellStyle name="40% - 强调文字颜色 5 6 2 2 3 3" xfId="32727" xr:uid="{00000000-0005-0000-0000-000007800000}"/>
    <cellStyle name="40% - 强调文字颜色 5 6 2 2 3 4" xfId="28873" xr:uid="{00000000-0005-0000-0000-0000F9700000}"/>
    <cellStyle name="40% - 强调文字颜色 5 6 2 2 4" xfId="19993" xr:uid="{00000000-0005-0000-0000-0000494E0000}"/>
    <cellStyle name="40% - 强调文字颜色 5 6 2 2 4 2" xfId="32728" xr:uid="{00000000-0005-0000-0000-000008800000}"/>
    <cellStyle name="40% - 强调文字颜色 5 6 2 2 4 2 2" xfId="19603" xr:uid="{00000000-0005-0000-0000-0000C3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90" xr:uid="{00000000-0005-0000-0000-000022540000}"/>
    <cellStyle name="40% - 强调文字颜色 5 6 2 3 2 3" xfId="21496" xr:uid="{00000000-0005-0000-0000-000028540000}"/>
    <cellStyle name="40% - 强调文字颜色 5 6 2 3 3" xfId="29265" xr:uid="{00000000-0005-0000-0000-000081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3" xr:uid="{00000000-0005-0000-0000-000063520000}"/>
    <cellStyle name="40% - 强调文字颜色 5 6 3" xfId="11204" xr:uid="{00000000-0005-0000-0000-0000F42B0000}"/>
    <cellStyle name="40% - 强调文字颜色 5 6 3 2" xfId="28826" xr:uid="{00000000-0005-0000-0000-0000CA700000}"/>
    <cellStyle name="40% - 强调文字颜色 5 6 3 2 2" xfId="28828" xr:uid="{00000000-0005-0000-0000-0000CC700000}"/>
    <cellStyle name="40% - 强调文字颜色 5 6 3 2 2 2" xfId="17573" xr:uid="{00000000-0005-0000-0000-0000D5440000}"/>
    <cellStyle name="40% - 强调文字颜色 5 6 3 2 2 2 2" xfId="3664" xr:uid="{00000000-0005-0000-0000-0000800E0000}"/>
    <cellStyle name="40% - 强调文字颜色 5 6 3 2 2 3" xfId="17576" xr:uid="{00000000-0005-0000-0000-0000D8440000}"/>
    <cellStyle name="40% - 强调文字颜色 5 6 3 2 3" xfId="32739" xr:uid="{00000000-0005-0000-0000-000013800000}"/>
    <cellStyle name="40% - 强调文字颜色 5 6 3 2 3 2" xfId="17583" xr:uid="{00000000-0005-0000-0000-0000DF440000}"/>
    <cellStyle name="40% - 强调文字颜色 5 6 3 2 4" xfId="12774" xr:uid="{00000000-0005-0000-0000-000016320000}"/>
    <cellStyle name="40% - 强调文字颜色 5 6 3 2 5" xfId="15238" xr:uid="{00000000-0005-0000-0000-0000B63B0000}"/>
    <cellStyle name="40% - 强调文字颜色 5 6 3 3" xfId="28831" xr:uid="{00000000-0005-0000-0000-0000CF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5" xr:uid="{00000000-0005-0000-0000-00008B720000}"/>
    <cellStyle name="40% - 强调文字颜色 5 6 3 3 4" xfId="29277" xr:uid="{00000000-0005-0000-0000-00008D720000}"/>
    <cellStyle name="40% - 强调文字颜色 5 6 3 4" xfId="28834" xr:uid="{00000000-0005-0000-0000-0000D2700000}"/>
    <cellStyle name="40% - 强调文字颜色 5 6 3 4 2" xfId="32743" xr:uid="{00000000-0005-0000-0000-000017800000}"/>
    <cellStyle name="40% - 强调文字颜色 5 6 3 4 2 2" xfId="13421" xr:uid="{00000000-0005-0000-0000-00009D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3" xr:uid="{00000000-0005-0000-0000-000077520000}"/>
    <cellStyle name="40% - 强调文字颜色 5 6 3 6 2" xfId="21066" xr:uid="{00000000-0005-0000-0000-00007A520000}"/>
    <cellStyle name="40% - 强调文字颜色 5 6 3 7" xfId="8349" xr:uid="{00000000-0005-0000-0000-0000CD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2" xr:uid="{00000000-0005-0000-0000-0000EC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4" xr:uid="{00000000-0005-0000-0000-000022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10" xr:uid="{00000000-0005-0000-0000-0000FA2B0000}"/>
    <cellStyle name="40% - 强调文字颜色 5 7 2 2" xfId="7085" xr:uid="{00000000-0005-0000-0000-0000DD1B0000}"/>
    <cellStyle name="40% - 强调文字颜色 5 7 2 2 2" xfId="6803" xr:uid="{00000000-0005-0000-0000-0000C31A0000}"/>
    <cellStyle name="40% - 强调文字颜色 5 7 2 2 2 2" xfId="5707" xr:uid="{00000000-0005-0000-0000-00007B160000}"/>
    <cellStyle name="40% - 强调文字颜色 5 7 2 2 2 2 2" xfId="22591" xr:uid="{00000000-0005-0000-0000-00006F580000}"/>
    <cellStyle name="40% - 强调文字颜色 5 7 2 2 2 3" xfId="5714" xr:uid="{00000000-0005-0000-0000-000082160000}"/>
    <cellStyle name="40% - 强调文字颜色 5 7 2 2 3" xfId="7088" xr:uid="{00000000-0005-0000-0000-0000E01B0000}"/>
    <cellStyle name="40% - 强调文字颜色 5 7 2 2 3 2" xfId="7091" xr:uid="{00000000-0005-0000-0000-0000E31B0000}"/>
    <cellStyle name="40% - 强调文字颜色 5 7 2 2 4" xfId="7094" xr:uid="{00000000-0005-0000-0000-0000E61B0000}"/>
    <cellStyle name="40% - 强调文字颜色 5 7 2 2 5" xfId="7098" xr:uid="{00000000-0005-0000-0000-0000EA1B0000}"/>
    <cellStyle name="40% - 强调文字颜色 5 7 2 3" xfId="7101" xr:uid="{00000000-0005-0000-0000-0000ED1B0000}"/>
    <cellStyle name="40% - 强调文字颜色 5 7 2 3 2" xfId="7103" xr:uid="{00000000-0005-0000-0000-0000EF1B0000}"/>
    <cellStyle name="40% - 强调文字颜色 5 7 2 3 2 2" xfId="32758" xr:uid="{00000000-0005-0000-0000-000026800000}"/>
    <cellStyle name="40% - 强调文字颜色 5 7 2 3 2 3" xfId="32759" xr:uid="{00000000-0005-0000-0000-000027800000}"/>
    <cellStyle name="40% - 强调文字颜色 5 7 2 3 3" xfId="7108" xr:uid="{00000000-0005-0000-0000-0000F41B0000}"/>
    <cellStyle name="40% - 强调文字颜色 5 7 2 3 3 2" xfId="7129" xr:uid="{00000000-0005-0000-0000-0000091C0000}"/>
    <cellStyle name="40% - 强调文字颜色 5 7 2 3 4" xfId="7132" xr:uid="{00000000-0005-0000-0000-00000C1C0000}"/>
    <cellStyle name="40% - 强调文字颜色 5 7 2 4" xfId="15664" xr:uid="{00000000-0005-0000-0000-0000603D0000}"/>
    <cellStyle name="40% - 强调文字颜色 5 7 2 4 2" xfId="22168" xr:uid="{00000000-0005-0000-0000-0000C8560000}"/>
    <cellStyle name="40% - 强调文字颜色 5 7 2 4 2 2" xfId="4545" xr:uid="{00000000-0005-0000-0000-0000F1110000}"/>
    <cellStyle name="40% - 强调文字颜色 5 7 2 4 3" xfId="22171" xr:uid="{00000000-0005-0000-0000-0000CB560000}"/>
    <cellStyle name="40% - 强调文字颜色 5 7 2 5" xfId="12393" xr:uid="{00000000-0005-0000-0000-000099300000}"/>
    <cellStyle name="40% - 强调文字颜色 5 7 2 5 2" xfId="22175" xr:uid="{00000000-0005-0000-0000-0000CF560000}"/>
    <cellStyle name="40% - 强调文字颜色 5 7 2 5 3" xfId="23572" xr:uid="{00000000-0005-0000-0000-0000445C0000}"/>
    <cellStyle name="40% - 强调文字颜色 5 7 2 6" xfId="5109" xr:uid="{00000000-0005-0000-0000-000025140000}"/>
    <cellStyle name="40% - 强调文字颜色 5 7 2 6 2" xfId="21097" xr:uid="{00000000-0005-0000-0000-000099520000}"/>
    <cellStyle name="40% - 强调文字颜色 5 7 2 7" xfId="21101" xr:uid="{00000000-0005-0000-0000-00009D520000}"/>
    <cellStyle name="40% - 强调文字颜色 5 7 3" xfId="32760" xr:uid="{00000000-0005-0000-0000-000028800000}"/>
    <cellStyle name="40% - 强调文字颜色 5 7 3 2" xfId="15677" xr:uid="{00000000-0005-0000-0000-00006D3D0000}"/>
    <cellStyle name="40% - 强调文字颜色 5 7 3 2 2" xfId="15679" xr:uid="{00000000-0005-0000-0000-00006F3D0000}"/>
    <cellStyle name="40% - 强调文字颜色 5 7 3 2 2 2" xfId="10621" xr:uid="{00000000-0005-0000-0000-0000AD290000}"/>
    <cellStyle name="40% - 强调文字颜色 5 7 3 2 2 3" xfId="16269" xr:uid="{00000000-0005-0000-0000-0000BD3F0000}"/>
    <cellStyle name="40% - 强调文字颜色 5 7 3 2 3" xfId="15682" xr:uid="{00000000-0005-0000-0000-0000723D0000}"/>
    <cellStyle name="40% - 强调文字颜色 5 7 3 2 3 2" xfId="22736" xr:uid="{00000000-0005-0000-0000-000000590000}"/>
    <cellStyle name="40% - 强调文字颜色 5 7 3 2 4" xfId="12905" xr:uid="{00000000-0005-0000-0000-000099320000}"/>
    <cellStyle name="40% - 强调文字颜色 5 7 3 3" xfId="15684" xr:uid="{00000000-0005-0000-0000-0000743D0000}"/>
    <cellStyle name="40% - 强调文字颜色 5 7 3 3 2" xfId="15686" xr:uid="{00000000-0005-0000-0000-0000763D0000}"/>
    <cellStyle name="40% - 强调文字颜色 5 7 3 3 2 2" xfId="19074" xr:uid="{00000000-0005-0000-0000-0000B24A0000}"/>
    <cellStyle name="40% - 强调文字颜色 5 7 3 3 2 3" xfId="16278" xr:uid="{00000000-0005-0000-0000-0000C63F0000}"/>
    <cellStyle name="40% - 强调文字颜色 5 7 3 3 3" xfId="15690" xr:uid="{00000000-0005-0000-0000-00007A3D0000}"/>
    <cellStyle name="40% - 强调文字颜色 5 7 3 3 4" xfId="29285" xr:uid="{00000000-0005-0000-0000-000095720000}"/>
    <cellStyle name="40% - 强调文字颜色 5 7 3 4" xfId="15693" xr:uid="{00000000-0005-0000-0000-00007D3D0000}"/>
    <cellStyle name="40% - 强调文字颜色 5 7 3 4 2" xfId="15696" xr:uid="{00000000-0005-0000-0000-0000803D0000}"/>
    <cellStyle name="40% - 强调文字颜色 5 7 3 4 3" xfId="22179" xr:uid="{00000000-0005-0000-0000-0000D3560000}"/>
    <cellStyle name="40% - 强调文字颜色 5 7 3 5" xfId="4764" xr:uid="{00000000-0005-0000-0000-0000CC120000}"/>
    <cellStyle name="40% - 强调文字颜色 5 7 3 5 2" xfId="29516" xr:uid="{00000000-0005-0000-0000-00007C730000}"/>
    <cellStyle name="40% - 强调文字颜色 5 7 3 6" xfId="5178" xr:uid="{00000000-0005-0000-0000-00006A140000}"/>
    <cellStyle name="40% - 强调文字颜色 5 7 3 7" xfId="21111" xr:uid="{00000000-0005-0000-0000-0000A7520000}"/>
    <cellStyle name="40% - 强调文字颜色 5 7 4" xfId="32761" xr:uid="{00000000-0005-0000-0000-000029800000}"/>
    <cellStyle name="40% - 强调文字颜色 5 7 4 2" xfId="15706" xr:uid="{00000000-0005-0000-0000-00008A3D0000}"/>
    <cellStyle name="40% - 强调文字颜色 5 7 4 2 2" xfId="15708" xr:uid="{00000000-0005-0000-0000-00008C3D0000}"/>
    <cellStyle name="40% - 强调文字颜色 5 7 4 2 3" xfId="32762" xr:uid="{00000000-0005-0000-0000-00002A800000}"/>
    <cellStyle name="40% - 强调文字颜色 5 7 4 3" xfId="15710" xr:uid="{00000000-0005-0000-0000-00008E3D0000}"/>
    <cellStyle name="40% - 强调文字颜色 5 7 5" xfId="32763" xr:uid="{00000000-0005-0000-0000-00002B800000}"/>
    <cellStyle name="40% - 强调文字颜色 5 7 5 2" xfId="15717" xr:uid="{00000000-0005-0000-0000-0000953D0000}"/>
    <cellStyle name="40% - 强调文字颜色 5 7 5 3" xfId="15720" xr:uid="{00000000-0005-0000-0000-0000983D0000}"/>
    <cellStyle name="40% - 强调文字颜色 5 7 6" xfId="32764" xr:uid="{00000000-0005-0000-0000-00002C800000}"/>
    <cellStyle name="40% - 强调文字颜色 5 7 6 2" xfId="15729" xr:uid="{00000000-0005-0000-0000-0000A13D0000}"/>
    <cellStyle name="40% - 强调文字颜色 5 7 7" xfId="32765" xr:uid="{00000000-0005-0000-0000-00002D800000}"/>
    <cellStyle name="40% - 强调文字颜色 5 8" xfId="11213" xr:uid="{00000000-0005-0000-0000-0000FD2B0000}"/>
    <cellStyle name="40% - 强调文字颜色 5 8 2" xfId="25890" xr:uid="{00000000-0005-0000-0000-000052650000}"/>
    <cellStyle name="40% - 强调文字颜色 5 8 2 2" xfId="3640" xr:uid="{00000000-0005-0000-0000-0000680E0000}"/>
    <cellStyle name="40% - 强调文字颜色 5 8 2 2 2" xfId="7225" xr:uid="{00000000-0005-0000-0000-0000691C0000}"/>
    <cellStyle name="40% - 强调文字颜色 5 8 2 2 2 2" xfId="21160" xr:uid="{00000000-0005-0000-0000-0000D8520000}"/>
    <cellStyle name="40% - 强调文字颜色 5 8 2 2 2 2 2" xfId="21163" xr:uid="{00000000-0005-0000-0000-0000DB520000}"/>
    <cellStyle name="40% - 强调文字颜色 5 8 2 2 2 3" xfId="21167" xr:uid="{00000000-0005-0000-0000-0000DF520000}"/>
    <cellStyle name="40% - 强调文字颜色 5 8 2 2 3" xfId="7229" xr:uid="{00000000-0005-0000-0000-00006D1C0000}"/>
    <cellStyle name="40% - 强调文字颜色 5 8 2 2 3 2" xfId="21175" xr:uid="{00000000-0005-0000-0000-0000E7520000}"/>
    <cellStyle name="40% - 强调文字颜色 5 8 2 2 4" xfId="21188" xr:uid="{00000000-0005-0000-0000-0000F4520000}"/>
    <cellStyle name="40% - 强调文字颜色 5 8 2 2 5" xfId="16644" xr:uid="{00000000-0005-0000-0000-000034410000}"/>
    <cellStyle name="40% - 强调文字颜色 5 8 2 3" xfId="3644" xr:uid="{00000000-0005-0000-0000-00006C0E0000}"/>
    <cellStyle name="40% - 强调文字颜色 5 8 2 3 2" xfId="7234" xr:uid="{00000000-0005-0000-0000-0000721C0000}"/>
    <cellStyle name="40% - 强调文字颜色 5 8 2 3 2 2" xfId="32766" xr:uid="{00000000-0005-0000-0000-00002E800000}"/>
    <cellStyle name="40% - 强调文字颜色 5 8 2 3 2 3" xfId="32767" xr:uid="{00000000-0005-0000-0000-00002F800000}"/>
    <cellStyle name="40% - 强调文字颜色 5 8 2 3 3" xfId="29305" xr:uid="{00000000-0005-0000-0000-0000A9720000}"/>
    <cellStyle name="40% - 强调文字颜色 5 8 2 3 4" xfId="32768" xr:uid="{00000000-0005-0000-0000-000030800000}"/>
    <cellStyle name="40% - 强调文字颜色 5 8 2 4" xfId="15773" xr:uid="{00000000-0005-0000-0000-0000CD3D0000}"/>
    <cellStyle name="40% - 强调文字颜色 5 8 2 4 2" xfId="27089" xr:uid="{00000000-0005-0000-0000-0000016A0000}"/>
    <cellStyle name="40% - 强调文字颜色 5 8 2 4 2 2" xfId="5062" xr:uid="{00000000-0005-0000-0000-0000F6130000}"/>
    <cellStyle name="40% - 强调文字颜色 5 8 2 4 3" xfId="32769" xr:uid="{00000000-0005-0000-0000-000031800000}"/>
    <cellStyle name="40% - 强调文字颜色 5 8 2 5" xfId="12418" xr:uid="{00000000-0005-0000-0000-0000B2300000}"/>
    <cellStyle name="40% - 强调文字颜色 5 8 2 5 2" xfId="23611" xr:uid="{00000000-0005-0000-0000-00006B5C0000}"/>
    <cellStyle name="40% - 强调文字颜色 5 8 2 6" xfId="12422" xr:uid="{00000000-0005-0000-0000-0000B6300000}"/>
    <cellStyle name="40% - 强调文字颜色 5 8 2 6 2" xfId="21117" xr:uid="{00000000-0005-0000-0000-0000AD520000}"/>
    <cellStyle name="40% - 强调文字颜色 5 8 2 7" xfId="12338" xr:uid="{00000000-0005-0000-0000-000062300000}"/>
    <cellStyle name="40% - 强调文字颜色 5 8 3" xfId="25892" xr:uid="{00000000-0005-0000-0000-000054650000}"/>
    <cellStyle name="40% - 强调文字颜色 5 8 3 2" xfId="15788" xr:uid="{00000000-0005-0000-0000-0000DC3D0000}"/>
    <cellStyle name="40% - 强调文字颜色 5 8 3 2 2" xfId="15791" xr:uid="{00000000-0005-0000-0000-0000DF3D0000}"/>
    <cellStyle name="40% - 强调文字颜色 5 8 3 2 2 2" xfId="15795" xr:uid="{00000000-0005-0000-0000-0000E33D0000}"/>
    <cellStyle name="40% - 强调文字颜色 5 8 3 2 2 3" xfId="21381" xr:uid="{00000000-0005-0000-0000-0000B5530000}"/>
    <cellStyle name="40% - 强调文字颜色 5 8 3 2 3" xfId="15798" xr:uid="{00000000-0005-0000-0000-0000E63D0000}"/>
    <cellStyle name="40% - 强调文字颜色 5 8 3 2 4" xfId="21387" xr:uid="{00000000-0005-0000-0000-0000BB530000}"/>
    <cellStyle name="40% - 强调文字颜色 5 8 3 3" xfId="15800" xr:uid="{00000000-0005-0000-0000-0000E83D0000}"/>
    <cellStyle name="40% - 强调文字颜色 5 8 3 3 2" xfId="15802" xr:uid="{00000000-0005-0000-0000-0000EA3D0000}"/>
    <cellStyle name="40% - 强调文字颜色 5 8 3 3 2 2" xfId="31702" xr:uid="{00000000-0005-0000-0000-0000067C0000}"/>
    <cellStyle name="40% - 强调文字颜色 5 8 3 3 2 3" xfId="32770" xr:uid="{00000000-0005-0000-0000-000032800000}"/>
    <cellStyle name="40% - 强调文字颜色 5 8 3 3 3" xfId="15805" xr:uid="{00000000-0005-0000-0000-0000ED3D0000}"/>
    <cellStyle name="40% - 强调文字颜色 5 8 3 3 4" xfId="32772" xr:uid="{00000000-0005-0000-0000-000034800000}"/>
    <cellStyle name="40% - 强调文字颜色 5 8 3 4" xfId="15808" xr:uid="{00000000-0005-0000-0000-0000F03D0000}"/>
    <cellStyle name="40% - 强调文字颜色 5 8 3 4 2" xfId="15812" xr:uid="{00000000-0005-0000-0000-0000F43D0000}"/>
    <cellStyle name="40% - 强调文字颜色 5 8 3 4 3" xfId="25615" xr:uid="{00000000-0005-0000-0000-00003F640000}"/>
    <cellStyle name="40% - 强调文字颜色 5 8 3 5" xfId="7154" xr:uid="{00000000-0005-0000-0000-0000221C0000}"/>
    <cellStyle name="40% - 强调文字颜色 5 8 3 5 2" xfId="23626" xr:uid="{00000000-0005-0000-0000-00007A5C0000}"/>
    <cellStyle name="40% - 强调文字颜色 5 8 3 5 3" xfId="3233" xr:uid="{00000000-0005-0000-0000-0000D10C0000}"/>
    <cellStyle name="40% - 强调文字颜色 5 8 3 6" xfId="7158" xr:uid="{00000000-0005-0000-0000-0000261C0000}"/>
    <cellStyle name="40% - 强调文字颜色 5 8 3 7" xfId="12344" xr:uid="{00000000-0005-0000-0000-000068300000}"/>
    <cellStyle name="40% - 强调文字颜色 5 8 4" xfId="32773" xr:uid="{00000000-0005-0000-0000-000035800000}"/>
    <cellStyle name="40% - 强调文字颜色 5 8 5" xfId="27064" xr:uid="{00000000-0005-0000-0000-0000E8690000}"/>
    <cellStyle name="40% - 强调文字颜色 5 8 6" xfId="27066" xr:uid="{00000000-0005-0000-0000-0000EA690000}"/>
    <cellStyle name="40% - 强调文字颜色 5 8 6 2" xfId="26287" xr:uid="{00000000-0005-0000-0000-0000DF660000}"/>
    <cellStyle name="40% - 强调文字颜色 5 8 7" xfId="27068" xr:uid="{00000000-0005-0000-0000-0000EC690000}"/>
    <cellStyle name="40% - 强调文字颜色 5 9" xfId="19246" xr:uid="{00000000-0005-0000-0000-00005E4B0000}"/>
    <cellStyle name="40% - 强调文字颜色 5 9 2" xfId="25910" xr:uid="{00000000-0005-0000-0000-000066650000}"/>
    <cellStyle name="40% - 强调文字颜色 5 9 2 2" xfId="15822" xr:uid="{00000000-0005-0000-0000-0000FE3D0000}"/>
    <cellStyle name="40% - 强调文字颜色 5 9 2 2 2" xfId="21800" xr:uid="{00000000-0005-0000-0000-000058550000}"/>
    <cellStyle name="40% - 强调文字颜色 5 9 2 2 2 2" xfId="21803" xr:uid="{00000000-0005-0000-0000-00005B550000}"/>
    <cellStyle name="40% - 强调文字颜色 5 9 2 2 2 3" xfId="21807" xr:uid="{00000000-0005-0000-0000-00005F550000}"/>
    <cellStyle name="40% - 强调文字颜色 5 9 2 2 3" xfId="21812" xr:uid="{00000000-0005-0000-0000-000064550000}"/>
    <cellStyle name="40% - 强调文字颜色 5 9 2 2 3 2" xfId="21814" xr:uid="{00000000-0005-0000-0000-000066550000}"/>
    <cellStyle name="40% - 强调文字颜色 5 9 2 2 4" xfId="21818" xr:uid="{00000000-0005-0000-0000-00006A550000}"/>
    <cellStyle name="40% - 强调文字颜色 5 9 2 3" xfId="938" xr:uid="{00000000-0005-0000-0000-0000DA030000}"/>
    <cellStyle name="40% - 强调文字颜色 5 9 2 3 2" xfId="1410" xr:uid="{00000000-0005-0000-0000-0000B2050000}"/>
    <cellStyle name="40% - 强调文字颜色 5 9 2 3 2 2" xfId="32774" xr:uid="{00000000-0005-0000-0000-000036800000}"/>
    <cellStyle name="40% - 强调文字颜色 5 9 2 3 2 3" xfId="32776" xr:uid="{00000000-0005-0000-0000-000038800000}"/>
    <cellStyle name="40% - 强调文字颜色 5 9 2 3 3" xfId="1422" xr:uid="{00000000-0005-0000-0000-0000BE050000}"/>
    <cellStyle name="40% - 强调文字颜色 5 9 2 3 4" xfId="7539" xr:uid="{00000000-0005-0000-0000-0000A31D0000}"/>
    <cellStyle name="40% - 强调文字颜色 5 9 2 4" xfId="1425" xr:uid="{00000000-0005-0000-0000-0000C1050000}"/>
    <cellStyle name="40% - 强调文字颜色 5 9 2 4 2" xfId="32778" xr:uid="{00000000-0005-0000-0000-00003A800000}"/>
    <cellStyle name="40% - 强调文字颜色 5 9 2 4 2 2" xfId="32780" xr:uid="{00000000-0005-0000-0000-00003C800000}"/>
    <cellStyle name="40% - 强调文字颜色 5 9 2 4 3" xfId="32782" xr:uid="{00000000-0005-0000-0000-00003E800000}"/>
    <cellStyle name="40% - 强调文字颜色 5 9 2 5" xfId="400" xr:uid="{00000000-0005-0000-0000-0000C0010000}"/>
    <cellStyle name="40% - 强调文字颜色 5 9 2 5 2" xfId="32784" xr:uid="{00000000-0005-0000-0000-000040800000}"/>
    <cellStyle name="40% - 强调文字颜色 5 9 2 6" xfId="21136" xr:uid="{00000000-0005-0000-0000-0000C0520000}"/>
    <cellStyle name="40% - 强调文字颜色 5 9 2 6 2" xfId="21139" xr:uid="{00000000-0005-0000-0000-0000C3520000}"/>
    <cellStyle name="40% - 强调文字颜色 5 9 2 7" xfId="21143" xr:uid="{00000000-0005-0000-0000-0000C7520000}"/>
    <cellStyle name="40% - 强调文字颜色 5 9 3" xfId="25912" xr:uid="{00000000-0005-0000-0000-000068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1" xr:uid="{00000000-0005-0000-0000-0000EF690000}"/>
    <cellStyle name="40% - 强调文字颜色 6 10" xfId="32790" xr:uid="{00000000-0005-0000-0000-000046800000}"/>
    <cellStyle name="40% - 强调文字颜色 6 10 2" xfId="7845" xr:uid="{00000000-0005-0000-0000-0000D51E0000}"/>
    <cellStyle name="40% - 强调文字颜色 6 10 2 2" xfId="28063" xr:uid="{00000000-0005-0000-0000-0000CF6D0000}"/>
    <cellStyle name="40% - 强调文字颜色 6 10 2 2 2" xfId="28065" xr:uid="{00000000-0005-0000-0000-0000D16D0000}"/>
    <cellStyle name="40% - 强调文字颜色 6 10 2 2 2 2" xfId="28067" xr:uid="{00000000-0005-0000-0000-0000D36D0000}"/>
    <cellStyle name="40% - 强调文字颜色 6 10 2 2 2 3" xfId="28074" xr:uid="{00000000-0005-0000-0000-0000DA6D0000}"/>
    <cellStyle name="40% - 强调文字颜色 6 10 2 2 3" xfId="28081" xr:uid="{00000000-0005-0000-0000-0000E16D0000}"/>
    <cellStyle name="40% - 强调文字颜色 6 10 2 2 3 2" xfId="28083" xr:uid="{00000000-0005-0000-0000-0000E36D0000}"/>
    <cellStyle name="40% - 强调文字颜色 6 10 2 2 4" xfId="28091" xr:uid="{00000000-0005-0000-0000-0000EB6D0000}"/>
    <cellStyle name="40% - 强调文字颜色 6 10 2 3" xfId="22554" xr:uid="{00000000-0005-0000-0000-00004A580000}"/>
    <cellStyle name="40% - 强调文字颜色 6 10 2 3 2" xfId="28103" xr:uid="{00000000-0005-0000-0000-0000F76D0000}"/>
    <cellStyle name="40% - 强调文字颜色 6 10 2 3 2 2" xfId="18491" xr:uid="{00000000-0005-0000-0000-00006B480000}"/>
    <cellStyle name="40% - 强调文字颜色 6 10 2 3 2 3" xfId="18516" xr:uid="{00000000-0005-0000-0000-000084480000}"/>
    <cellStyle name="40% - 强调文字颜色 6 10 2 3 3" xfId="28107" xr:uid="{00000000-0005-0000-0000-0000FB6D0000}"/>
    <cellStyle name="40% - 强调文字颜色 6 10 2 3 4" xfId="28111" xr:uid="{00000000-0005-0000-0000-0000FF6D0000}"/>
    <cellStyle name="40% - 强调文字颜色 6 10 2 4" xfId="22557" xr:uid="{00000000-0005-0000-0000-00004D580000}"/>
    <cellStyle name="40% - 强调文字颜色 6 10 2 4 2" xfId="22270" xr:uid="{00000000-0005-0000-0000-00002E570000}"/>
    <cellStyle name="40% - 强调文字颜色 6 10 2 4 2 2" xfId="24445" xr:uid="{00000000-0005-0000-0000-0000AD5F0000}"/>
    <cellStyle name="40% - 强调文字颜色 6 10 2 4 3" xfId="32791" xr:uid="{00000000-0005-0000-0000-000047800000}"/>
    <cellStyle name="40% - 强调文字颜色 6 10 2 5" xfId="32792" xr:uid="{00000000-0005-0000-0000-000048800000}"/>
    <cellStyle name="40% - 强调文字颜色 6 10 2 5 2" xfId="28459" xr:uid="{00000000-0005-0000-0000-00005B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7" xr:uid="{00000000-0005-0000-0000-00002B2F0000}"/>
    <cellStyle name="40% - 强调文字颜色 6 10 3 2 2" xfId="28147" xr:uid="{00000000-0005-0000-0000-0000236E0000}"/>
    <cellStyle name="40% - 强调文字颜色 6 10 3 2 3" xfId="28152" xr:uid="{00000000-0005-0000-0000-0000286E0000}"/>
    <cellStyle name="40% - 强调文字颜色 6 10 3 3" xfId="28163" xr:uid="{00000000-0005-0000-0000-000033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6" xr:uid="{00000000-0005-0000-0000-0000E4420000}"/>
    <cellStyle name="40% - 强调文字颜色 6 11 2 2" xfId="17079" xr:uid="{00000000-0005-0000-0000-0000E7420000}"/>
    <cellStyle name="40% - 强调文字颜色 6 11 2 2 2" xfId="17082" xr:uid="{00000000-0005-0000-0000-0000EA420000}"/>
    <cellStyle name="40% - 强调文字颜色 6 11 2 2 2 2" xfId="29577" xr:uid="{00000000-0005-0000-0000-0000B9730000}"/>
    <cellStyle name="40% - 强调文字颜色 6 11 2 2 3" xfId="17085" xr:uid="{00000000-0005-0000-0000-0000ED420000}"/>
    <cellStyle name="40% - 强调文字颜色 6 11 2 3" xfId="17089" xr:uid="{00000000-0005-0000-0000-0000F1420000}"/>
    <cellStyle name="40% - 强调文字颜色 6 11 2 3 2" xfId="22571" xr:uid="{00000000-0005-0000-0000-00005B580000}"/>
    <cellStyle name="40% - 强调文字颜色 6 11 2 4" xfId="17093" xr:uid="{00000000-0005-0000-0000-0000F5420000}"/>
    <cellStyle name="40% - 强调文字颜色 6 11 2 5" xfId="22573" xr:uid="{00000000-0005-0000-0000-00005D580000}"/>
    <cellStyle name="40% - 强调文字颜色 6 11 3" xfId="1289" xr:uid="{00000000-0005-0000-0000-000039050000}"/>
    <cellStyle name="40% - 强调文字颜色 6 11 3 2" xfId="17096" xr:uid="{00000000-0005-0000-0000-0000F8420000}"/>
    <cellStyle name="40% - 强调文字颜色 6 11 3 2 2" xfId="29646" xr:uid="{00000000-0005-0000-0000-0000FE730000}"/>
    <cellStyle name="40% - 强调文字颜色 6 11 3 2 3" xfId="29651" xr:uid="{00000000-0005-0000-0000-000003740000}"/>
    <cellStyle name="40% - 强调文字颜色 6 11 3 3" xfId="17100" xr:uid="{00000000-0005-0000-0000-0000FC420000}"/>
    <cellStyle name="40% - 强调文字颜色 6 11 3 4" xfId="29666" xr:uid="{00000000-0005-0000-0000-000012740000}"/>
    <cellStyle name="40% - 强调文字颜色 6 11 4" xfId="17102" xr:uid="{00000000-0005-0000-0000-0000FE420000}"/>
    <cellStyle name="40% - 强调文字颜色 6 11 4 2" xfId="17105" xr:uid="{00000000-0005-0000-0000-000001430000}"/>
    <cellStyle name="40% - 强调文字颜色 6 11 4 2 2" xfId="23000" xr:uid="{00000000-0005-0000-0000-0000085A0000}"/>
    <cellStyle name="40% - 强调文字颜色 6 11 4 3" xfId="29709" xr:uid="{00000000-0005-0000-0000-00003D740000}"/>
    <cellStyle name="40% - 强调文字颜色 6 11 5" xfId="17107" xr:uid="{00000000-0005-0000-0000-000003430000}"/>
    <cellStyle name="40% - 强调文字颜色 6 11 5 2" xfId="25472" xr:uid="{00000000-0005-0000-0000-0000B0630000}"/>
    <cellStyle name="40% - 强调文字颜色 6 11 5 3" xfId="25482" xr:uid="{00000000-0005-0000-0000-0000BA630000}"/>
    <cellStyle name="40% - 强调文字颜色 6 11 6" xfId="27008" xr:uid="{00000000-0005-0000-0000-0000B0690000}"/>
    <cellStyle name="40% - 强调文字颜色 6 11 6 2" xfId="27013" xr:uid="{00000000-0005-0000-0000-0000B5690000}"/>
    <cellStyle name="40% - 强调文字颜色 6 11 7" xfId="27025" xr:uid="{00000000-0005-0000-0000-0000C1690000}"/>
    <cellStyle name="40% - 强调文字颜色 6 11 8" xfId="18923" xr:uid="{00000000-0005-0000-0000-00001B4A0000}"/>
    <cellStyle name="40% - 强调文字颜色 6 12" xfId="32429" xr:uid="{00000000-0005-0000-0000-0000DD7E0000}"/>
    <cellStyle name="40% - 强调文字颜色 6 12 2" xfId="32800" xr:uid="{00000000-0005-0000-0000-000050800000}"/>
    <cellStyle name="40% - 强调文字颜色 6 12 2 2" xfId="31177" xr:uid="{00000000-0005-0000-0000-0000F9790000}"/>
    <cellStyle name="40% - 强调文字颜色 6 12 2 2 2" xfId="31179" xr:uid="{00000000-0005-0000-0000-0000FB790000}"/>
    <cellStyle name="40% - 强调文字颜色 6 12 2 3" xfId="22592" xr:uid="{00000000-0005-0000-0000-000070580000}"/>
    <cellStyle name="40% - 强调文字颜色 6 12 3" xfId="13149" xr:uid="{00000000-0005-0000-0000-00008D330000}"/>
    <cellStyle name="40% - 强调文字颜色 6 12 3 2" xfId="31260" xr:uid="{00000000-0005-0000-0000-00004C7A0000}"/>
    <cellStyle name="40% - 强调文字颜色 6 12 3 3" xfId="22597" xr:uid="{00000000-0005-0000-0000-000075580000}"/>
    <cellStyle name="40% - 强调文字颜色 6 12 4" xfId="13151" xr:uid="{00000000-0005-0000-0000-00008F330000}"/>
    <cellStyle name="40% - 强调文字颜色 6 12 4 2" xfId="21236" xr:uid="{00000000-0005-0000-0000-000024530000}"/>
    <cellStyle name="40% - 强调文字颜色 6 12 5" xfId="32801" xr:uid="{00000000-0005-0000-0000-000051800000}"/>
    <cellStyle name="40% - 强调文字颜色 6 13" xfId="32802" xr:uid="{00000000-0005-0000-0000-000052800000}"/>
    <cellStyle name="40% - 强调文字颜色 6 13 2" xfId="1388" xr:uid="{00000000-0005-0000-0000-00009C050000}"/>
    <cellStyle name="40% - 强调文字颜色 6 13 2 2" xfId="32621" xr:uid="{00000000-0005-0000-0000-00009D7F0000}"/>
    <cellStyle name="40% - 强调文字颜色 6 13 2 3" xfId="22608" xr:uid="{00000000-0005-0000-0000-000080580000}"/>
    <cellStyle name="40% - 强调文字颜色 6 13 3" xfId="32803" xr:uid="{00000000-0005-0000-0000-000053800000}"/>
    <cellStyle name="40% - 强调文字颜色 6 13 3 2" xfId="32698" xr:uid="{00000000-0005-0000-0000-0000EA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60" xr:uid="{00000000-0005-0000-0000-0000EC3E0000}"/>
    <cellStyle name="40% - 强调文字颜色 6 14 2 2" xfId="19842" xr:uid="{00000000-0005-0000-0000-0000B24D0000}"/>
    <cellStyle name="40% - 强调文字颜色 6 14 2 3" xfId="19846" xr:uid="{00000000-0005-0000-0000-0000B64D0000}"/>
    <cellStyle name="40% - 强调文字颜色 6 14 3" xfId="16063" xr:uid="{00000000-0005-0000-0000-0000EF3E0000}"/>
    <cellStyle name="40% - 强调文字颜色 6 14 4" xfId="19849" xr:uid="{00000000-0005-0000-0000-0000B94D0000}"/>
    <cellStyle name="40% - 强调文字颜色 6 15" xfId="200" xr:uid="{00000000-0005-0000-0000-0000E8000000}"/>
    <cellStyle name="40% - 强调文字颜色 6 15 2" xfId="16067" xr:uid="{00000000-0005-0000-0000-0000F33E0000}"/>
    <cellStyle name="40% - 强调文字颜色 6 15 2 2" xfId="32807" xr:uid="{00000000-0005-0000-0000-000057800000}"/>
    <cellStyle name="40% - 强调文字颜色 6 15 2 3" xfId="7193" xr:uid="{00000000-0005-0000-0000-0000491C0000}"/>
    <cellStyle name="40% - 强调文字颜色 6 15 3" xfId="16069" xr:uid="{00000000-0005-0000-0000-0000F53E0000}"/>
    <cellStyle name="40% - 强调文字颜色 6 15 4" xfId="32808" xr:uid="{00000000-0005-0000-0000-000058800000}"/>
    <cellStyle name="40% - 强调文字颜色 6 16" xfId="19050" xr:uid="{00000000-0005-0000-0000-00009A4A0000}"/>
    <cellStyle name="40% - 强调文字颜色 6 16 2" xfId="16073" xr:uid="{00000000-0005-0000-0000-0000F93E0000}"/>
    <cellStyle name="40% - 强调文字颜色 6 16 3" xfId="32809" xr:uid="{00000000-0005-0000-0000-000059800000}"/>
    <cellStyle name="40% - 强调文字颜色 6 17" xfId="31852" xr:uid="{00000000-0005-0000-0000-00009C7C0000}"/>
    <cellStyle name="40% - 强调文字颜色 6 17 2" xfId="32810" xr:uid="{00000000-0005-0000-0000-00005A800000}"/>
    <cellStyle name="40% - 强调文字颜色 6 17 3" xfId="32811" xr:uid="{00000000-0005-0000-0000-00005B800000}"/>
    <cellStyle name="40% - 强调文字颜色 6 18" xfId="31854" xr:uid="{00000000-0005-0000-0000-00009E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8" xr:uid="{00000000-0005-0000-0000-0000CC750000}"/>
    <cellStyle name="40% - 强调文字颜色 6 2 10 2 2 2" xfId="32818" xr:uid="{00000000-0005-0000-0000-000062800000}"/>
    <cellStyle name="40% - 强调文字颜色 6 2 10 2 2 2 2" xfId="32101" xr:uid="{00000000-0005-0000-0000-000095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5" xr:uid="{00000000-0005-0000-0000-00003B310000}"/>
    <cellStyle name="40% - 强调文字颜色 6 2 10 3 2 3" xfId="4734" xr:uid="{00000000-0005-0000-0000-0000AE120000}"/>
    <cellStyle name="40% - 强调文字颜色 6 2 10 3 3" xfId="28197" xr:uid="{00000000-0005-0000-0000-0000556E0000}"/>
    <cellStyle name="40% - 强调文字颜色 6 2 10 3 4" xfId="28199" xr:uid="{00000000-0005-0000-0000-0000576E0000}"/>
    <cellStyle name="40% - 强调文字颜色 6 2 10 4" xfId="26679" xr:uid="{00000000-0005-0000-0000-000067680000}"/>
    <cellStyle name="40% - 强调文字颜色 6 2 10 4 2" xfId="14646" xr:uid="{00000000-0005-0000-0000-000066390000}"/>
    <cellStyle name="40% - 强调文字颜色 6 2 10 4 2 2" xfId="32825" xr:uid="{00000000-0005-0000-0000-000069800000}"/>
    <cellStyle name="40% - 强调文字颜色 6 2 10 4 3" xfId="15177" xr:uid="{00000000-0005-0000-0000-0000793B0000}"/>
    <cellStyle name="40% - 强调文字颜色 6 2 10 5" xfId="17949" xr:uid="{00000000-0005-0000-0000-00004D460000}"/>
    <cellStyle name="40% - 强调文字颜色 6 2 10 5 2" xfId="32826" xr:uid="{00000000-0005-0000-0000-00006A800000}"/>
    <cellStyle name="40% - 强调文字颜色 6 2 10 6" xfId="17952" xr:uid="{00000000-0005-0000-0000-000050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91" xr:uid="{00000000-0005-0000-0000-000017240000}"/>
    <cellStyle name="40% - 强调文字颜色 6 2 2 2 2" xfId="9194" xr:uid="{00000000-0005-0000-0000-00001A240000}"/>
    <cellStyle name="40% - 强调文字颜色 6 2 2 2 2 10" xfId="32771" xr:uid="{00000000-0005-0000-0000-000033800000}"/>
    <cellStyle name="40% - 强调文字颜色 6 2 2 2 2 10 2" xfId="32833" xr:uid="{00000000-0005-0000-0000-000071800000}"/>
    <cellStyle name="40% - 强调文字颜色 6 2 2 2 2 11" xfId="15310" xr:uid="{00000000-0005-0000-0000-0000FE3B0000}"/>
    <cellStyle name="40% - 强调文字颜色 6 2 2 2 2 11 2" xfId="16667" xr:uid="{00000000-0005-0000-0000-00004B410000}"/>
    <cellStyle name="40% - 强调文字颜色 6 2 2 2 2 12" xfId="4551" xr:uid="{00000000-0005-0000-0000-0000F7110000}"/>
    <cellStyle name="40% - 强调文字颜色 6 2 2 2 2 12 2" xfId="32834" xr:uid="{00000000-0005-0000-0000-000072800000}"/>
    <cellStyle name="40% - 强调文字颜色 6 2 2 2 2 13" xfId="16670" xr:uid="{00000000-0005-0000-0000-00004E410000}"/>
    <cellStyle name="40% - 强调文字颜色 6 2 2 2 2 13 2" xfId="32835" xr:uid="{00000000-0005-0000-0000-000073800000}"/>
    <cellStyle name="40% - 强调文字颜色 6 2 2 2 2 14" xfId="21710" xr:uid="{00000000-0005-0000-0000-0000FE540000}"/>
    <cellStyle name="40% - 强调文字颜色 6 2 2 2 2 15" xfId="21917" xr:uid="{00000000-0005-0000-0000-0000CD550000}"/>
    <cellStyle name="40% - 强调文字颜色 6 2 2 2 2 15 2" xfId="21920" xr:uid="{00000000-0005-0000-0000-0000D0550000}"/>
    <cellStyle name="40% - 强调文字颜色 6 2 2 2 2 16" xfId="21922" xr:uid="{00000000-0005-0000-0000-0000D2550000}"/>
    <cellStyle name="40% - 强调文字颜色 6 2 2 2 2 17" xfId="11402" xr:uid="{00000000-0005-0000-0000-0000BA2C0000}"/>
    <cellStyle name="40% - 强调文字颜色 6 2 2 2 2 2" xfId="32836" xr:uid="{00000000-0005-0000-0000-000074800000}"/>
    <cellStyle name="40% - 强调文字颜色 6 2 2 2 2 2 10" xfId="32837" xr:uid="{00000000-0005-0000-0000-000075800000}"/>
    <cellStyle name="40% - 强调文字颜色 6 2 2 2 2 2 10 2" xfId="29549" xr:uid="{00000000-0005-0000-0000-00009D730000}"/>
    <cellStyle name="40% - 强调文字颜色 6 2 2 2 2 2 11" xfId="32838" xr:uid="{00000000-0005-0000-0000-000076800000}"/>
    <cellStyle name="40% - 强调文字颜色 6 2 2 2 2 2 11 2" xfId="29558" xr:uid="{00000000-0005-0000-0000-0000A6730000}"/>
    <cellStyle name="40% - 强调文字颜色 6 2 2 2 2 2 12" xfId="30156" xr:uid="{00000000-0005-0000-0000-0000FC750000}"/>
    <cellStyle name="40% - 强调文字颜色 6 2 2 2 2 2 12 2" xfId="29570" xr:uid="{00000000-0005-0000-0000-0000B2730000}"/>
    <cellStyle name="40% - 强调文字颜色 6 2 2 2 2 2 13" xfId="8704" xr:uid="{00000000-0005-0000-0000-000030220000}"/>
    <cellStyle name="40% - 强调文字颜色 6 2 2 2 2 2 13 2" xfId="30380" xr:uid="{00000000-0005-0000-0000-0000DC760000}"/>
    <cellStyle name="40% - 强调文字颜色 6 2 2 2 2 2 14" xfId="30474" xr:uid="{00000000-0005-0000-0000-00003A770000}"/>
    <cellStyle name="40% - 强调文字颜色 6 2 2 2 2 2 15" xfId="30501" xr:uid="{00000000-0005-0000-0000-000055770000}"/>
    <cellStyle name="40% - 强调文字颜色 6 2 2 2 2 2 16" xfId="30510" xr:uid="{00000000-0005-0000-0000-00005E770000}"/>
    <cellStyle name="40% - 强调文字颜色 6 2 2 2 2 2 2" xfId="27861" xr:uid="{00000000-0005-0000-0000-0000056D0000}"/>
    <cellStyle name="40% - 强调文字颜色 6 2 2 2 2 2 2 2" xfId="27867" xr:uid="{00000000-0005-0000-0000-00000B6D0000}"/>
    <cellStyle name="40% - 强调文字颜色 6 2 2 2 2 2 2 2 2" xfId="27870" xr:uid="{00000000-0005-0000-0000-00000E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8" xr:uid="{00000000-0005-0000-0000-000044300000}"/>
    <cellStyle name="40% - 强调文字颜色 6 2 2 2 2 2 2 2 6" xfId="32854" xr:uid="{00000000-0005-0000-0000-000086800000}"/>
    <cellStyle name="40% - 强调文字颜色 6 2 2 2 2 2 2 3" xfId="27453" xr:uid="{00000000-0005-0000-0000-00006D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1" xr:uid="{00000000-0005-0000-0000-0000A12B0000}"/>
    <cellStyle name="40% - 强调文字颜色 6 2 2 2 2 2 2 5 2" xfId="32860" xr:uid="{00000000-0005-0000-0000-00008C800000}"/>
    <cellStyle name="40% - 强调文字颜色 6 2 2 2 2 2 2 6" xfId="11123" xr:uid="{00000000-0005-0000-0000-0000A32B0000}"/>
    <cellStyle name="40% - 强调文字颜色 6 2 2 2 2 2 2 7" xfId="29810" xr:uid="{00000000-0005-0000-0000-0000A2740000}"/>
    <cellStyle name="40% - 强调文字颜色 6 2 2 2 2 2 3" xfId="12746" xr:uid="{00000000-0005-0000-0000-0000FA310000}"/>
    <cellStyle name="40% - 强调文字颜色 6 2 2 2 2 2 3 2" xfId="27873" xr:uid="{00000000-0005-0000-0000-0000116D0000}"/>
    <cellStyle name="40% - 强调文字颜色 6 2 2 2 2 2 3 2 2" xfId="32861" xr:uid="{00000000-0005-0000-0000-00008D800000}"/>
    <cellStyle name="40% - 强调文字颜色 6 2 2 2 2 2 3 2 2 2" xfId="21178" xr:uid="{00000000-0005-0000-0000-0000EA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6" xr:uid="{00000000-0005-0000-0000-000070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7" xr:uid="{00000000-0005-0000-0000-0000A72B0000}"/>
    <cellStyle name="40% - 强调文字颜色 6 2 2 2 2 2 3 5 2" xfId="11129" xr:uid="{00000000-0005-0000-0000-0000A92B0000}"/>
    <cellStyle name="40% - 强调文字颜色 6 2 2 2 2 2 3 5 3" xfId="32875" xr:uid="{00000000-0005-0000-0000-00009B800000}"/>
    <cellStyle name="40% - 强调文字颜色 6 2 2 2 2 2 3 6" xfId="11131" xr:uid="{00000000-0005-0000-0000-0000AB2B0000}"/>
    <cellStyle name="40% - 强调文字颜色 6 2 2 2 2 2 3 7" xfId="11134" xr:uid="{00000000-0005-0000-0000-0000AE2B0000}"/>
    <cellStyle name="40% - 强调文字颜色 6 2 2 2 2 2 4" xfId="16688" xr:uid="{00000000-0005-0000-0000-000060410000}"/>
    <cellStyle name="40% - 强调文字颜色 6 2 2 2 2 2 4 2" xfId="16690" xr:uid="{00000000-0005-0000-0000-000062410000}"/>
    <cellStyle name="40% - 强调文字颜色 6 2 2 2 2 2 4 2 2" xfId="30495" xr:uid="{00000000-0005-0000-0000-00004F770000}"/>
    <cellStyle name="40% - 强调文字颜色 6 2 2 2 2 2 4 2 3" xfId="32876" xr:uid="{00000000-0005-0000-0000-00009C800000}"/>
    <cellStyle name="40% - 强调文字颜色 6 2 2 2 2 2 4 3" xfId="16692" xr:uid="{00000000-0005-0000-0000-000064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3" xr:uid="{00000000-0005-0000-0000-000043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5" xr:uid="{00000000-0005-0000-0000-0000BD310000}"/>
    <cellStyle name="40% - 强调文字颜色 6 2 2 2 2 2 5 4" xfId="32890" xr:uid="{00000000-0005-0000-0000-0000AA800000}"/>
    <cellStyle name="40% - 强调文字颜色 6 2 2 2 2 2 5 4 2" xfId="32891" xr:uid="{00000000-0005-0000-0000-0000AB800000}"/>
    <cellStyle name="40% - 强调文字颜色 6 2 2 2 2 2 5 5" xfId="11136" xr:uid="{00000000-0005-0000-0000-0000B02B0000}"/>
    <cellStyle name="40% - 强调文字颜色 6 2 2 2 2 2 5 6" xfId="32892" xr:uid="{00000000-0005-0000-0000-0000AC800000}"/>
    <cellStyle name="40% - 强调文字颜色 6 2 2 2 2 2 6" xfId="11286" xr:uid="{00000000-0005-0000-0000-000046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7" xr:uid="{00000000-0005-0000-0000-000007440000}"/>
    <cellStyle name="40% - 强调文字颜色 6 2 2 2 2 2 6 3 2" xfId="17369" xr:uid="{00000000-0005-0000-0000-000009440000}"/>
    <cellStyle name="40% - 强调文字颜色 6 2 2 2 2 2 6 4" xfId="17371" xr:uid="{00000000-0005-0000-0000-00000B440000}"/>
    <cellStyle name="40% - 强调文字颜色 6 2 2 2 2 2 6 5" xfId="5581" xr:uid="{00000000-0005-0000-0000-0000FD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4" xr:uid="{00000000-0005-0000-0000-00000E440000}"/>
    <cellStyle name="40% - 强调文字颜色 6 2 2 2 2 2 7 4" xfId="17376" xr:uid="{00000000-0005-0000-0000-000010440000}"/>
    <cellStyle name="40% - 强调文字颜色 6 2 2 2 2 2 8" xfId="32899" xr:uid="{00000000-0005-0000-0000-0000B3800000}"/>
    <cellStyle name="40% - 强调文字颜色 6 2 2 2 2 2 8 2" xfId="32900" xr:uid="{00000000-0005-0000-0000-0000B4800000}"/>
    <cellStyle name="40% - 强调文字颜色 6 2 2 2 2 2 8 3" xfId="17379" xr:uid="{00000000-0005-0000-0000-000013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1" xr:uid="{00000000-0005-0000-0000-000061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4" xr:uid="{00000000-0005-0000-0000-0000D0130000}"/>
    <cellStyle name="40% - 强调文字颜色 6 2 2 2 2 3 2 2 3 2" xfId="26900" xr:uid="{00000000-0005-0000-0000-000044690000}"/>
    <cellStyle name="40% - 强调文字颜色 6 2 2 2 2 3 2 2 4" xfId="5810" xr:uid="{00000000-0005-0000-0000-0000E2160000}"/>
    <cellStyle name="40% - 强调文字颜色 6 2 2 2 2 3 2 3" xfId="27478" xr:uid="{00000000-0005-0000-0000-000086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1" xr:uid="{00000000-0005-0000-0000-000001000000}"/>
    <cellStyle name="40% - 强调文字颜色 6 2 2 2 2 3 2 3 4" xfId="8083" xr:uid="{00000000-0005-0000-0000-0000C31F0000}"/>
    <cellStyle name="40% - 强调文字颜色 6 2 2 2 2 3 2 4" xfId="27480" xr:uid="{00000000-0005-0000-0000-0000886B0000}"/>
    <cellStyle name="40% - 强调文字颜色 6 2 2 2 2 3 2 4 2" xfId="32911" xr:uid="{00000000-0005-0000-0000-0000BF800000}"/>
    <cellStyle name="40% - 强调文字颜色 6 2 2 2 2 3 2 4 2 2" xfId="16662" xr:uid="{00000000-0005-0000-0000-000046410000}"/>
    <cellStyle name="40% - 强调文字颜色 6 2 2 2 2 3 2 4 3" xfId="32912" xr:uid="{00000000-0005-0000-0000-0000C0800000}"/>
    <cellStyle name="40% - 强调文字颜色 6 2 2 2 2 3 2 5" xfId="11188" xr:uid="{00000000-0005-0000-0000-0000E42B0000}"/>
    <cellStyle name="40% - 强调文字颜色 6 2 2 2 2 3 2 5 2" xfId="11274" xr:uid="{00000000-0005-0000-0000-00003A2C0000}"/>
    <cellStyle name="40% - 强调文字颜色 6 2 2 2 2 3 2 6" xfId="11190" xr:uid="{00000000-0005-0000-0000-0000E62B0000}"/>
    <cellStyle name="40% - 强调文字颜色 6 2 2 2 2 3 2 6 2" xfId="11301" xr:uid="{00000000-0005-0000-0000-0000552C0000}"/>
    <cellStyle name="40% - 强调文字颜色 6 2 2 2 2 3 2 7" xfId="11161" xr:uid="{00000000-0005-0000-0000-0000C92B0000}"/>
    <cellStyle name="40% - 强调文字颜色 6 2 2 2 2 3 3" xfId="9398" xr:uid="{00000000-0005-0000-0000-0000E6240000}"/>
    <cellStyle name="40% - 强调文字颜色 6 2 2 2 2 3 3 2" xfId="32913" xr:uid="{00000000-0005-0000-0000-0000C1800000}"/>
    <cellStyle name="40% - 强调文字颜色 6 2 2 2 2 3 3 2 2" xfId="28180" xr:uid="{00000000-0005-0000-0000-0000446E0000}"/>
    <cellStyle name="40% - 强调文字颜色 6 2 2 2 2 3 3 2 2 2" xfId="8064" xr:uid="{00000000-0005-0000-0000-0000B01F0000}"/>
    <cellStyle name="40% - 强调文字颜色 6 2 2 2 2 3 3 2 2 3" xfId="8068" xr:uid="{00000000-0005-0000-0000-0000B41F0000}"/>
    <cellStyle name="40% - 强调文字颜色 6 2 2 2 2 3 3 2 3" xfId="5050" xr:uid="{00000000-0005-0000-0000-0000EA130000}"/>
    <cellStyle name="40% - 强调文字颜色 6 2 2 2 2 3 3 2 4" xfId="5055" xr:uid="{00000000-0005-0000-0000-0000EF130000}"/>
    <cellStyle name="40% - 强调文字颜色 6 2 2 2 2 3 3 3" xfId="27483" xr:uid="{00000000-0005-0000-0000-00008B6B0000}"/>
    <cellStyle name="40% - 强调文字颜色 6 2 2 2 2 3 3 3 2" xfId="29675" xr:uid="{00000000-0005-0000-0000-00001B740000}"/>
    <cellStyle name="40% - 强调文字颜色 6 2 2 2 2 3 3 3 2 2" xfId="25261" xr:uid="{00000000-0005-0000-0000-0000DD620000}"/>
    <cellStyle name="40% - 强调文字颜色 6 2 2 2 2 3 3 3 2 3" xfId="25264" xr:uid="{00000000-0005-0000-0000-0000E0620000}"/>
    <cellStyle name="40% - 强调文字颜色 6 2 2 2 2 3 3 3 3" xfId="5071" xr:uid="{00000000-0005-0000-0000-0000FF130000}"/>
    <cellStyle name="40% - 强调文字颜色 6 2 2 2 2 3 3 3 4" xfId="26936" xr:uid="{00000000-0005-0000-0000-000068690000}"/>
    <cellStyle name="40% - 强调文字颜色 6 2 2 2 2 3 3 4" xfId="32914" xr:uid="{00000000-0005-0000-0000-0000C2800000}"/>
    <cellStyle name="40% - 强调文字颜色 6 2 2 2 2 3 3 4 2" xfId="31290" xr:uid="{00000000-0005-0000-0000-00006A7A0000}"/>
    <cellStyle name="40% - 强调文字颜色 6 2 2 2 2 3 3 4 2 2" xfId="615" xr:uid="{00000000-0005-0000-0000-000097020000}"/>
    <cellStyle name="40% - 强调文字颜色 6 2 2 2 2 3 3 4 3" xfId="24997" xr:uid="{00000000-0005-0000-0000-0000D5610000}"/>
    <cellStyle name="40% - 强调文字颜色 6 2 2 2 2 3 3 5" xfId="11194" xr:uid="{00000000-0005-0000-0000-0000EA2B0000}"/>
    <cellStyle name="40% - 强调文字颜色 6 2 2 2 2 3 3 5 2" xfId="11197" xr:uid="{00000000-0005-0000-0000-0000ED2B0000}"/>
    <cellStyle name="40% - 强调文字颜色 6 2 2 2 2 3 3 5 3" xfId="11207" xr:uid="{00000000-0005-0000-0000-0000F72B0000}"/>
    <cellStyle name="40% - 强调文字颜色 6 2 2 2 2 3 3 6" xfId="11215" xr:uid="{00000000-0005-0000-0000-0000FF2B0000}"/>
    <cellStyle name="40% - 强调文字颜色 6 2 2 2 2 3 3 6 2" xfId="11217" xr:uid="{00000000-0005-0000-0000-0000012C0000}"/>
    <cellStyle name="40% - 强调文字颜色 6 2 2 2 2 3 3 7" xfId="11227" xr:uid="{00000000-0005-0000-0000-00000B2C0000}"/>
    <cellStyle name="40% - 强调文字颜色 6 2 2 2 2 3 4" xfId="16695" xr:uid="{00000000-0005-0000-0000-000067410000}"/>
    <cellStyle name="40% - 强调文字颜色 6 2 2 2 2 3 5" xfId="16699" xr:uid="{00000000-0005-0000-0000-00006B410000}"/>
    <cellStyle name="40% - 强调文字颜色 6 2 2 2 2 3 6" xfId="16701" xr:uid="{00000000-0005-0000-0000-00006D410000}"/>
    <cellStyle name="40% - 强调文字颜色 6 2 2 2 2 4" xfId="32915" xr:uid="{00000000-0005-0000-0000-0000C3800000}"/>
    <cellStyle name="40% - 强调文字颜色 6 2 2 2 2 4 2" xfId="13364" xr:uid="{00000000-0005-0000-0000-000064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2" xr:uid="{00000000-0005-0000-0000-0000C0210000}"/>
    <cellStyle name="40% - 强调文字颜色 6 2 2 2 2 4 2 4" xfId="32919" xr:uid="{00000000-0005-0000-0000-0000C7800000}"/>
    <cellStyle name="40% - 强调文字颜色 6 2 2 2 2 4 3" xfId="13366" xr:uid="{00000000-0005-0000-0000-000066340000}"/>
    <cellStyle name="40% - 强调文字颜色 6 2 2 2 2 4 3 2" xfId="32920" xr:uid="{00000000-0005-0000-0000-0000C8800000}"/>
    <cellStyle name="40% - 强调文字颜色 6 2 2 2 2 4 3 3" xfId="32921" xr:uid="{00000000-0005-0000-0000-0000C9800000}"/>
    <cellStyle name="40% - 强调文字颜色 6 2 2 2 2 4 4" xfId="16705" xr:uid="{00000000-0005-0000-0000-000071410000}"/>
    <cellStyle name="40% - 强调文字颜色 6 2 2 2 2 4 5" xfId="16707" xr:uid="{00000000-0005-0000-0000-000073410000}"/>
    <cellStyle name="40% - 强调文字颜色 6 2 2 2 2 4 6" xfId="32922" xr:uid="{00000000-0005-0000-0000-0000CA800000}"/>
    <cellStyle name="40% - 强调文字颜色 6 2 2 2 2 5" xfId="26198" xr:uid="{00000000-0005-0000-0000-000086660000}"/>
    <cellStyle name="40% - 强调文字颜色 6 2 2 2 2 5 2" xfId="13372" xr:uid="{00000000-0005-0000-0000-00006C340000}"/>
    <cellStyle name="40% - 强调文字颜色 6 2 2 2 2 5 2 2" xfId="29138" xr:uid="{00000000-0005-0000-0000-000002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5" xr:uid="{00000000-0005-0000-0000-0000D7800000}"/>
    <cellStyle name="40% - 强调文字颜色 6 2 2 2 2 6" xfId="26200" xr:uid="{00000000-0005-0000-0000-000088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2" xr:uid="{00000000-0005-0000-0000-0000EE660000}"/>
    <cellStyle name="40% - 强调文字颜色 6 2 2 2 2 7 2 3" xfId="21949" xr:uid="{00000000-0005-0000-0000-0000ED550000}"/>
    <cellStyle name="40% - 强调文字颜色 6 2 2 2 2 7 3" xfId="32950" xr:uid="{00000000-0005-0000-0000-0000E6800000}"/>
    <cellStyle name="40% - 强调文字颜色 6 2 2 2 2 7 3 2" xfId="26385" xr:uid="{00000000-0005-0000-0000-000041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8" xr:uid="{00000000-0005-0000-0000-0000164F0000}"/>
    <cellStyle name="40% - 强调文字颜色 6 2 2 2 2 8 2 3" xfId="20201" xr:uid="{00000000-0005-0000-0000-000019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20" xr:uid="{00000000-0005-0000-0000-0000F85F0000}"/>
    <cellStyle name="40% - 强调文字颜色 6 2 2 2 5" xfId="32969" xr:uid="{00000000-0005-0000-0000-0000F9800000}"/>
    <cellStyle name="40% - 强调文字颜色 6 2 2 2 6" xfId="32970" xr:uid="{00000000-0005-0000-0000-0000FA800000}"/>
    <cellStyle name="40% - 强调文字颜色 6 2 2 2 6 2" xfId="17590" xr:uid="{00000000-0005-0000-0000-0000E6440000}"/>
    <cellStyle name="40% - 强调文字颜色 6 2 2 3" xfId="9196" xr:uid="{00000000-0005-0000-0000-00001C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4" xr:uid="{00000000-0005-0000-0000-0000FE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8" xr:uid="{00000000-0005-0000-0000-00006C6C0000}"/>
    <cellStyle name="40% - 强调文字颜色 6 2 2 3 16" xfId="32982" xr:uid="{00000000-0005-0000-0000-000006810000}"/>
    <cellStyle name="40% - 强调文字颜色 6 2 2 3 17" xfId="9777" xr:uid="{00000000-0005-0000-0000-000061260000}"/>
    <cellStyle name="40% - 强调文字颜色 6 2 2 3 2" xfId="32983" xr:uid="{00000000-0005-0000-0000-000007810000}"/>
    <cellStyle name="40% - 强调文字颜色 6 2 2 3 2 10" xfId="32984" xr:uid="{00000000-0005-0000-0000-000008810000}"/>
    <cellStyle name="40% - 强调文字颜色 6 2 2 3 2 10 2" xfId="267" xr:uid="{00000000-0005-0000-0000-000033010000}"/>
    <cellStyle name="40% - 强调文字颜色 6 2 2 3 2 11" xfId="32985" xr:uid="{00000000-0005-0000-0000-000009810000}"/>
    <cellStyle name="40% - 强调文字颜色 6 2 2 3 2 11 2" xfId="5813" xr:uid="{00000000-0005-0000-0000-0000E5160000}"/>
    <cellStyle name="40% - 强调文字颜色 6 2 2 3 2 12" xfId="32986" xr:uid="{00000000-0005-0000-0000-00000A810000}"/>
    <cellStyle name="40% - 强调文字颜色 6 2 2 3 2 12 2" xfId="5830" xr:uid="{00000000-0005-0000-0000-0000F6160000}"/>
    <cellStyle name="40% - 强调文字颜色 6 2 2 3 2 13" xfId="32987" xr:uid="{00000000-0005-0000-0000-00000B810000}"/>
    <cellStyle name="40% - 强调文字颜色 6 2 2 3 2 13 2" xfId="5851" xr:uid="{00000000-0005-0000-0000-00000B170000}"/>
    <cellStyle name="40% - 强调文字颜色 6 2 2 3 2 14" xfId="23482" xr:uid="{00000000-0005-0000-0000-0000EA5B0000}"/>
    <cellStyle name="40% - 强调文字颜色 6 2 2 3 2 15" xfId="23502" xr:uid="{00000000-0005-0000-0000-0000FE5B0000}"/>
    <cellStyle name="40% - 强调文字颜色 6 2 2 3 2 2" xfId="32988" xr:uid="{00000000-0005-0000-0000-00000C810000}"/>
    <cellStyle name="40% - 强调文字颜色 6 2 2 3 2 2 2" xfId="24896" xr:uid="{00000000-0005-0000-0000-000070610000}"/>
    <cellStyle name="40% - 强调文字颜色 6 2 2 3 2 2 2 2" xfId="24900" xr:uid="{00000000-0005-0000-0000-000074610000}"/>
    <cellStyle name="40% - 强调文字颜色 6 2 2 3 2 2 2 2 2" xfId="24903" xr:uid="{00000000-0005-0000-0000-000077610000}"/>
    <cellStyle name="40% - 强调文字颜色 6 2 2 3 2 2 2 2 2 2" xfId="24906" xr:uid="{00000000-0005-0000-0000-00007A610000}"/>
    <cellStyle name="40% - 强调文字颜色 6 2 2 3 2 2 2 2 2 3" xfId="24914" xr:uid="{00000000-0005-0000-0000-000082610000}"/>
    <cellStyle name="40% - 强调文字颜色 6 2 2 3 2 2 2 2 3" xfId="24918" xr:uid="{00000000-0005-0000-0000-000086610000}"/>
    <cellStyle name="40% - 强调文字颜色 6 2 2 3 2 2 2 2 3 2" xfId="24921" xr:uid="{00000000-0005-0000-0000-000089610000}"/>
    <cellStyle name="40% - 强调文字颜色 6 2 2 3 2 2 2 2 4" xfId="24932" xr:uid="{00000000-0005-0000-0000-000094610000}"/>
    <cellStyle name="40% - 强调文字颜色 6 2 2 3 2 2 2 3" xfId="24944" xr:uid="{00000000-0005-0000-0000-0000A0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7" xr:uid="{00000000-0005-0000-0000-0000D9300000}"/>
    <cellStyle name="40% - 强调文字颜色 6 2 2 3 2 2 2 4 3" xfId="32990" xr:uid="{00000000-0005-0000-0000-00000E810000}"/>
    <cellStyle name="40% - 强调文字颜色 6 2 2 3 2 2 2 5" xfId="24975" xr:uid="{00000000-0005-0000-0000-0000BF610000}"/>
    <cellStyle name="40% - 强调文字颜色 6 2 2 3 2 2 2 5 2" xfId="32167" xr:uid="{00000000-0005-0000-0000-0000D77D0000}"/>
    <cellStyle name="40% - 强调文字颜色 6 2 2 3 2 2 2 6" xfId="32991" xr:uid="{00000000-0005-0000-0000-00000F810000}"/>
    <cellStyle name="40% - 强调文字颜色 6 2 2 3 2 2 2 6 2" xfId="32992" xr:uid="{00000000-0005-0000-0000-000010810000}"/>
    <cellStyle name="40% - 强调文字颜色 6 2 2 3 2 2 2 7" xfId="8568" xr:uid="{00000000-0005-0000-0000-0000A8210000}"/>
    <cellStyle name="40% - 强调文字颜色 6 2 2 3 2 2 3" xfId="24978" xr:uid="{00000000-0005-0000-0000-0000C2610000}"/>
    <cellStyle name="40% - 强调文字颜色 6 2 2 3 2 2 3 2" xfId="24982" xr:uid="{00000000-0005-0000-0000-0000C6610000}"/>
    <cellStyle name="40% - 强调文字颜色 6 2 2 3 2 2 3 2 2" xfId="9845" xr:uid="{00000000-0005-0000-0000-0000A5260000}"/>
    <cellStyle name="40% - 强调文字颜色 6 2 2 3 2 2 3 2 3" xfId="6304" xr:uid="{00000000-0005-0000-0000-0000D0180000}"/>
    <cellStyle name="40% - 强调文字颜色 6 2 2 3 2 2 3 3" xfId="32993" xr:uid="{00000000-0005-0000-0000-000011810000}"/>
    <cellStyle name="40% - 强调文字颜色 6 2 2 3 2 2 4" xfId="29478" xr:uid="{00000000-0005-0000-0000-000056730000}"/>
    <cellStyle name="40% - 强调文字颜色 6 2 2 3 2 2 5" xfId="32994" xr:uid="{00000000-0005-0000-0000-000012810000}"/>
    <cellStyle name="40% - 强调文字颜色 6 2 2 3 2 3" xfId="3538" xr:uid="{00000000-0005-0000-0000-0000020E0000}"/>
    <cellStyle name="40% - 强调文字颜色 6 2 2 3 2 3 2" xfId="13389" xr:uid="{00000000-0005-0000-0000-00007D340000}"/>
    <cellStyle name="40% - 强调文字颜色 6 2 2 3 2 3 2 2" xfId="22496" xr:uid="{00000000-0005-0000-0000-000010580000}"/>
    <cellStyle name="40% - 强调文字颜色 6 2 2 3 2 3 2 2 2" xfId="9952" xr:uid="{00000000-0005-0000-0000-000010270000}"/>
    <cellStyle name="40% - 强调文字颜色 6 2 2 3 2 3 2 2 2 2" xfId="32995" xr:uid="{00000000-0005-0000-0000-000013810000}"/>
    <cellStyle name="40% - 强调文字颜色 6 2 2 3 2 3 2 2 3" xfId="9956" xr:uid="{00000000-0005-0000-0000-000014270000}"/>
    <cellStyle name="40% - 强调文字颜色 6 2 2 3 2 3 2 3" xfId="32996" xr:uid="{00000000-0005-0000-0000-000014810000}"/>
    <cellStyle name="40% - 强调文字颜色 6 2 2 3 2 3 2 3 2" xfId="9960" xr:uid="{00000000-0005-0000-0000-000018270000}"/>
    <cellStyle name="40% - 强调文字颜色 6 2 2 3 2 3 2 4" xfId="32997" xr:uid="{00000000-0005-0000-0000-000015810000}"/>
    <cellStyle name="40% - 强调文字颜色 6 2 2 3 2 3 2 4 2" xfId="32998" xr:uid="{00000000-0005-0000-0000-000016810000}"/>
    <cellStyle name="40% - 强调文字颜色 6 2 2 3 2 3 2 5" xfId="12691" xr:uid="{00000000-0005-0000-0000-0000C3310000}"/>
    <cellStyle name="40% - 强调文字颜色 6 2 2 3 2 3 3" xfId="14148" xr:uid="{00000000-0005-0000-0000-000074370000}"/>
    <cellStyle name="40% - 强调文字颜色 6 2 2 3 2 3 3 2" xfId="25605" xr:uid="{00000000-0005-0000-0000-000035640000}"/>
    <cellStyle name="40% - 强调文字颜色 6 2 2 3 2 3 3 2 2" xfId="14563" xr:uid="{00000000-0005-0000-0000-000013390000}"/>
    <cellStyle name="40% - 强调文字颜色 6 2 2 3 2 3 3 2 3" xfId="14991" xr:uid="{00000000-0005-0000-0000-0000BF3A0000}"/>
    <cellStyle name="40% - 强调文字颜色 6 2 2 3 2 3 3 3" xfId="25607" xr:uid="{00000000-0005-0000-0000-000037640000}"/>
    <cellStyle name="40% - 强调文字颜色 6 2 2 3 2 3 3 3 2" xfId="15609" xr:uid="{00000000-0005-0000-0000-0000293D0000}"/>
    <cellStyle name="40% - 强调文字颜色 6 2 2 3 2 3 3 4" xfId="25610" xr:uid="{00000000-0005-0000-0000-00003A640000}"/>
    <cellStyle name="40% - 强调文字颜色 6 2 2 3 2 3 4" xfId="22498" xr:uid="{00000000-0005-0000-0000-000012580000}"/>
    <cellStyle name="40% - 强调文字颜色 6 2 2 3 2 3 4 2" xfId="32554" xr:uid="{00000000-0005-0000-0000-00005A7F0000}"/>
    <cellStyle name="40% - 强调文字颜色 6 2 2 3 2 3 4 2 2" xfId="16356" xr:uid="{00000000-0005-0000-0000-000014400000}"/>
    <cellStyle name="40% - 强调文字颜色 6 2 2 3 2 3 4 3" xfId="32999" xr:uid="{00000000-0005-0000-0000-000017810000}"/>
    <cellStyle name="40% - 强调文字颜色 6 2 2 3 2 3 5" xfId="33000" xr:uid="{00000000-0005-0000-0000-000018810000}"/>
    <cellStyle name="40% - 强调文字颜色 6 2 2 3 2 3 5 2" xfId="10656" xr:uid="{00000000-0005-0000-0000-0000D0290000}"/>
    <cellStyle name="40% - 强调文字颜色 6 2 2 3 2 3 5 3" xfId="10673" xr:uid="{00000000-0005-0000-0000-0000E1290000}"/>
    <cellStyle name="40% - 强调文字颜色 6 2 2 3 2 3 6" xfId="33001" xr:uid="{00000000-0005-0000-0000-000019810000}"/>
    <cellStyle name="40% - 强调文字颜色 6 2 2 3 2 3 6 2" xfId="19095" xr:uid="{00000000-0005-0000-0000-0000C74A0000}"/>
    <cellStyle name="40% - 强调文字颜色 6 2 2 3 2 3 7" xfId="2421" xr:uid="{00000000-0005-0000-0000-0000A5090000}"/>
    <cellStyle name="40% - 强调文字颜色 6 2 2 3 2 3 8" xfId="2435" xr:uid="{00000000-0005-0000-0000-0000B3090000}"/>
    <cellStyle name="40% - 强调文字颜色 6 2 2 3 2 4" xfId="3546" xr:uid="{00000000-0005-0000-0000-00000A0E0000}"/>
    <cellStyle name="40% - 强调文字颜色 6 2 2 3 2 4 2" xfId="19336" xr:uid="{00000000-0005-0000-0000-0000B84B0000}"/>
    <cellStyle name="40% - 强调文字颜色 6 2 2 3 2 4 2 2" xfId="19341" xr:uid="{00000000-0005-0000-0000-0000BD4B0000}"/>
    <cellStyle name="40% - 强调文字颜色 6 2 2 3 2 4 2 2 2" xfId="10083" xr:uid="{00000000-0005-0000-0000-000093270000}"/>
    <cellStyle name="40% - 强调文字颜色 6 2 2 3 2 4 2 3" xfId="19346" xr:uid="{00000000-0005-0000-0000-0000C24B0000}"/>
    <cellStyle name="40% - 强调文字颜色 6 2 2 3 2 4 2 4" xfId="28356" xr:uid="{00000000-0005-0000-0000-0000F46E0000}"/>
    <cellStyle name="40% - 强调文字颜色 6 2 2 3 2 4 3" xfId="19350" xr:uid="{00000000-0005-0000-0000-0000C64B0000}"/>
    <cellStyle name="40% - 强调文字颜色 6 2 2 3 2 4 3 2" xfId="22529" xr:uid="{00000000-0005-0000-0000-000031580000}"/>
    <cellStyle name="40% - 强调文字颜色 6 2 2 3 2 4 3 2 2" xfId="18197" xr:uid="{00000000-0005-0000-0000-000045470000}"/>
    <cellStyle name="40% - 强调文字颜色 6 2 2 3 2 4 3 3" xfId="22532" xr:uid="{00000000-0005-0000-0000-000034580000}"/>
    <cellStyle name="40% - 强调文字颜色 6 2 2 3 2 4 3 4" xfId="33002" xr:uid="{00000000-0005-0000-0000-00001A810000}"/>
    <cellStyle name="40% - 强调文字颜色 6 2 2 3 2 4 4" xfId="19353" xr:uid="{00000000-0005-0000-0000-0000C94B0000}"/>
    <cellStyle name="40% - 强调文字颜色 6 2 2 3 2 4 4 2" xfId="22534" xr:uid="{00000000-0005-0000-0000-000036580000}"/>
    <cellStyle name="40% - 强调文字颜色 6 2 2 3 2 4 5" xfId="22536" xr:uid="{00000000-0005-0000-0000-000038580000}"/>
    <cellStyle name="40% - 强调文字颜色 6 2 2 3 2 4 6" xfId="33003" xr:uid="{00000000-0005-0000-0000-00001B810000}"/>
    <cellStyle name="40% - 强调文字颜色 6 2 2 3 2 5" xfId="14151" xr:uid="{00000000-0005-0000-0000-000077370000}"/>
    <cellStyle name="40% - 强调文字颜色 6 2 2 3 2 5 2" xfId="19356" xr:uid="{00000000-0005-0000-0000-0000CC4B0000}"/>
    <cellStyle name="40% - 强调文字颜色 6 2 2 3 2 5 2 2" xfId="19359" xr:uid="{00000000-0005-0000-0000-0000CF4B0000}"/>
    <cellStyle name="40% - 强调文字颜色 6 2 2 3 2 5 2 3" xfId="19362" xr:uid="{00000000-0005-0000-0000-0000D24B0000}"/>
    <cellStyle name="40% - 强调文字颜色 6 2 2 3 2 5 3" xfId="19366" xr:uid="{00000000-0005-0000-0000-0000D64B0000}"/>
    <cellStyle name="40% - 强调文字颜色 6 2 2 3 2 5 3 2" xfId="25923" xr:uid="{00000000-0005-0000-0000-000073650000}"/>
    <cellStyle name="40% - 强调文字颜色 6 2 2 3 2 5 3 3" xfId="25925" xr:uid="{00000000-0005-0000-0000-000075650000}"/>
    <cellStyle name="40% - 强调文字颜色 6 2 2 3 2 5 4" xfId="19368" xr:uid="{00000000-0005-0000-0000-0000D8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70" xr:uid="{00000000-0005-0000-0000-0000DA4B0000}"/>
    <cellStyle name="40% - 强调文字颜色 6 2 2 3 2 6 2" xfId="19372" xr:uid="{00000000-0005-0000-0000-0000DC4B0000}"/>
    <cellStyle name="40% - 强调文字颜色 6 2 2 3 2 6 2 2" xfId="33007" xr:uid="{00000000-0005-0000-0000-00001F810000}"/>
    <cellStyle name="40% - 强调文字颜色 6 2 2 3 2 6 2 3" xfId="33008" xr:uid="{00000000-0005-0000-0000-000020810000}"/>
    <cellStyle name="40% - 强调文字颜色 6 2 2 3 2 6 3" xfId="19375" xr:uid="{00000000-0005-0000-0000-0000DF4B0000}"/>
    <cellStyle name="40% - 强调文字颜色 6 2 2 3 2 6 3 2" xfId="33009" xr:uid="{00000000-0005-0000-0000-000021810000}"/>
    <cellStyle name="40% - 强调文字颜色 6 2 2 3 2 6 4" xfId="33010" xr:uid="{00000000-0005-0000-0000-000022810000}"/>
    <cellStyle name="40% - 强调文字颜色 6 2 2 3 2 6 5" xfId="7051" xr:uid="{00000000-0005-0000-0000-0000BB1B0000}"/>
    <cellStyle name="40% - 强调文字颜色 6 2 2 3 2 7" xfId="19377" xr:uid="{00000000-0005-0000-0000-0000E14B0000}"/>
    <cellStyle name="40% - 强调文字颜色 6 2 2 3 2 7 2" xfId="33011" xr:uid="{00000000-0005-0000-0000-000023810000}"/>
    <cellStyle name="40% - 强调文字颜色 6 2 2 3 2 7 2 2" xfId="26861" xr:uid="{00000000-0005-0000-0000-00001D690000}"/>
    <cellStyle name="40% - 强调文字颜色 6 2 2 3 2 7 2 3" xfId="26863" xr:uid="{00000000-0005-0000-0000-00001F690000}"/>
    <cellStyle name="40% - 强调文字颜色 6 2 2 3 2 7 3" xfId="33012" xr:uid="{00000000-0005-0000-0000-000024810000}"/>
    <cellStyle name="40% - 强调文字颜色 6 2 2 3 2 7 3 2" xfId="26880" xr:uid="{00000000-0005-0000-0000-000030690000}"/>
    <cellStyle name="40% - 强调文字颜色 6 2 2 3 2 7 4" xfId="33013" xr:uid="{00000000-0005-0000-0000-000025810000}"/>
    <cellStyle name="40% - 强调文字颜色 6 2 2 3 2 8" xfId="19379" xr:uid="{00000000-0005-0000-0000-0000E34B0000}"/>
    <cellStyle name="40% - 强调文字颜色 6 2 2 3 2 8 2" xfId="33014" xr:uid="{00000000-0005-0000-0000-000026810000}"/>
    <cellStyle name="40% - 强调文字颜色 6 2 2 3 2 8 3" xfId="30809" xr:uid="{00000000-0005-0000-0000-000089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2" xr:uid="{00000000-0005-0000-0000-000030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7" xr:uid="{00000000-0005-0000-0000-00000B360000}"/>
    <cellStyle name="40% - 强调文字颜色 6 2 2 3 3 2 3 2 3" xfId="13790" xr:uid="{00000000-0005-0000-0000-00000E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5" xr:uid="{00000000-0005-0000-0000-0000677D0000}"/>
    <cellStyle name="40% - 强调文字颜色 6 2 2 3 3 2 4 2 2" xfId="33022" xr:uid="{00000000-0005-0000-0000-00002E810000}"/>
    <cellStyle name="40% - 强调文字颜色 6 2 2 3 3 2 4 3" xfId="31006" xr:uid="{00000000-0005-0000-0000-00004E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0" xr:uid="{00000000-0005-0000-0000-0000180E0000}"/>
    <cellStyle name="40% - 强调文字颜色 6 2 2 3 3 3 2" xfId="13404" xr:uid="{00000000-0005-0000-0000-00008C340000}"/>
    <cellStyle name="40% - 强调文字颜色 6 2 2 3 3 3 2 2" xfId="27838" xr:uid="{00000000-0005-0000-0000-0000EE6C0000}"/>
    <cellStyle name="40% - 强调文字颜色 6 2 2 3 3 3 2 2 2" xfId="13874" xr:uid="{00000000-0005-0000-0000-000062360000}"/>
    <cellStyle name="40% - 强调文字颜色 6 2 2 3 3 3 2 2 3" xfId="13877" xr:uid="{00000000-0005-0000-0000-000065360000}"/>
    <cellStyle name="40% - 强调文字颜色 6 2 2 3 3 3 2 3" xfId="27885" xr:uid="{00000000-0005-0000-0000-00001D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6" xr:uid="{00000000-0005-0000-0000-00005C6B0000}"/>
    <cellStyle name="40% - 强调文字颜色 6 2 2 3 3 3 3 3" xfId="27854" xr:uid="{00000000-0005-0000-0000-0000FE6C0000}"/>
    <cellStyle name="40% - 强调文字颜色 6 2 2 3 3 3 3 4" xfId="27864" xr:uid="{00000000-0005-0000-0000-0000086D0000}"/>
    <cellStyle name="40% - 强调文字颜色 6 2 2 3 3 3 4" xfId="33030" xr:uid="{00000000-0005-0000-0000-000036810000}"/>
    <cellStyle name="40% - 强调文字颜色 6 2 2 3 3 3 4 2" xfId="33031" xr:uid="{00000000-0005-0000-0000-000037810000}"/>
    <cellStyle name="40% - 强调文字颜色 6 2 2 3 3 3 4 2 2" xfId="33033" xr:uid="{00000000-0005-0000-0000-000039810000}"/>
    <cellStyle name="40% - 强调文字颜色 6 2 2 3 3 3 4 3" xfId="13354" xr:uid="{00000000-0005-0000-0000-00005A340000}"/>
    <cellStyle name="40% - 强调文字颜色 6 2 2 3 3 3 5" xfId="33035" xr:uid="{00000000-0005-0000-0000-00003B810000}"/>
    <cellStyle name="40% - 强调文字颜色 6 2 2 3 3 3 5 2" xfId="11573" xr:uid="{00000000-0005-0000-0000-0000652D0000}"/>
    <cellStyle name="40% - 强调文字颜色 6 2 2 3 3 3 5 3" xfId="11581" xr:uid="{00000000-0005-0000-0000-00006D2D0000}"/>
    <cellStyle name="40% - 强调文字颜色 6 2 2 3 3 3 6" xfId="33036" xr:uid="{00000000-0005-0000-0000-00003C810000}"/>
    <cellStyle name="40% - 强调文字颜色 6 2 2 3 3 3 6 2" xfId="33037" xr:uid="{00000000-0005-0000-0000-00003D810000}"/>
    <cellStyle name="40% - 强调文字颜色 6 2 2 3 3 3 7" xfId="33039" xr:uid="{00000000-0005-0000-0000-00003F810000}"/>
    <cellStyle name="40% - 强调文字颜色 6 2 2 3 3 4" xfId="3566" xr:uid="{00000000-0005-0000-0000-00001E0E0000}"/>
    <cellStyle name="40% - 强调文字颜色 6 2 2 3 3 5" xfId="33040" xr:uid="{00000000-0005-0000-0000-000040810000}"/>
    <cellStyle name="40% - 强调文字颜色 6 2 2 3 3 6" xfId="33041" xr:uid="{00000000-0005-0000-0000-000041810000}"/>
    <cellStyle name="40% - 强调文字颜色 6 2 2 3 4" xfId="5838" xr:uid="{00000000-0005-0000-0000-0000FE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8" xr:uid="{00000000-0005-0000-0000-0000C03B0000}"/>
    <cellStyle name="40% - 强调文字颜色 6 2 2 3 4 2 3 2" xfId="29084" xr:uid="{00000000-0005-0000-0000-0000CC710000}"/>
    <cellStyle name="40% - 强调文字颜色 6 2 2 3 4 2 4" xfId="15251" xr:uid="{00000000-0005-0000-0000-0000C33B0000}"/>
    <cellStyle name="40% - 强调文字颜色 6 2 2 3 4 3" xfId="14153" xr:uid="{00000000-0005-0000-0000-000079370000}"/>
    <cellStyle name="40% - 强调文字颜色 6 2 2 3 4 3 2" xfId="22566" xr:uid="{00000000-0005-0000-0000-000056580000}"/>
    <cellStyle name="40% - 强调文字颜色 6 2 2 3 4 3 3" xfId="29476" xr:uid="{00000000-0005-0000-0000-000054730000}"/>
    <cellStyle name="40% - 强调文字颜色 6 2 2 3 4 4" xfId="14156" xr:uid="{00000000-0005-0000-0000-00007C370000}"/>
    <cellStyle name="40% - 强调文字颜色 6 2 2 3 4 5" xfId="29180" xr:uid="{00000000-0005-0000-0000-00002C720000}"/>
    <cellStyle name="40% - 强调文字颜色 6 2 2 3 4 6" xfId="30781" xr:uid="{00000000-0005-0000-0000-00006D780000}"/>
    <cellStyle name="40% - 强调文字颜色 6 2 2 3 5" xfId="5840" xr:uid="{00000000-0005-0000-0000-000000170000}"/>
    <cellStyle name="40% - 强调文字颜色 6 2 2 3 5 2" xfId="33043" xr:uid="{00000000-0005-0000-0000-000043810000}"/>
    <cellStyle name="40% - 强调文字颜色 6 2 2 3 5 2 2" xfId="26844" xr:uid="{00000000-0005-0000-0000-00000C690000}"/>
    <cellStyle name="40% - 强调文字颜色 6 2 2 3 5 2 2 2" xfId="5397" xr:uid="{00000000-0005-0000-0000-000045150000}"/>
    <cellStyle name="40% - 强调文字颜色 6 2 2 3 5 2 3" xfId="15259" xr:uid="{00000000-0005-0000-0000-0000CB3B0000}"/>
    <cellStyle name="40% - 强调文字颜色 6 2 2 3 5 2 4" xfId="15262" xr:uid="{00000000-0005-0000-0000-0000CE3B0000}"/>
    <cellStyle name="40% - 强调文字颜色 6 2 2 3 5 3" xfId="14158" xr:uid="{00000000-0005-0000-0000-00007E370000}"/>
    <cellStyle name="40% - 强调文字颜色 6 2 2 3 5 3 2" xfId="22588" xr:uid="{00000000-0005-0000-0000-00006C580000}"/>
    <cellStyle name="40% - 强调文字颜色 6 2 2 3 5 3 2 2" xfId="5422" xr:uid="{00000000-0005-0000-0000-00005E150000}"/>
    <cellStyle name="40% - 强调文字颜色 6 2 2 3 5 3 3" xfId="31010" xr:uid="{00000000-0005-0000-0000-000052790000}"/>
    <cellStyle name="40% - 强调文字颜色 6 2 2 3 5 3 4" xfId="33044" xr:uid="{00000000-0005-0000-0000-000044810000}"/>
    <cellStyle name="40% - 强调文字颜色 6 2 2 3 5 4" xfId="29182" xr:uid="{00000000-0005-0000-0000-00002E720000}"/>
    <cellStyle name="40% - 强调文字颜色 6 2 2 3 5 4 2" xfId="33045" xr:uid="{00000000-0005-0000-0000-000045810000}"/>
    <cellStyle name="40% - 强调文字颜色 6 2 2 3 5 5" xfId="30783" xr:uid="{00000000-0005-0000-0000-00006F780000}"/>
    <cellStyle name="40% - 强调文字颜色 6 2 2 3 5 6" xfId="33046" xr:uid="{00000000-0005-0000-0000-000046810000}"/>
    <cellStyle name="40% - 强调文字颜色 6 2 2 3 6" xfId="33048" xr:uid="{00000000-0005-0000-0000-000048810000}"/>
    <cellStyle name="40% - 强调文字颜色 6 2 2 3 6 2" xfId="22030" xr:uid="{00000000-0005-0000-0000-00003E560000}"/>
    <cellStyle name="40% - 强调文字颜色 6 2 2 3 6 2 2" xfId="18672" xr:uid="{00000000-0005-0000-0000-000020490000}"/>
    <cellStyle name="40% - 强调文字颜色 6 2 2 3 6 2 2 2" xfId="32116" xr:uid="{00000000-0005-0000-0000-0000A47D0000}"/>
    <cellStyle name="40% - 强调文字颜色 6 2 2 3 6 2 3" xfId="15270" xr:uid="{00000000-0005-0000-0000-0000D63B0000}"/>
    <cellStyle name="40% - 强调文字颜色 6 2 2 3 6 2 4" xfId="22630" xr:uid="{00000000-0005-0000-0000-000096580000}"/>
    <cellStyle name="40% - 强调文字颜色 6 2 2 3 6 3" xfId="14677" xr:uid="{00000000-0005-0000-0000-000085390000}"/>
    <cellStyle name="40% - 强调文字颜色 6 2 2 3 6 3 2" xfId="18682" xr:uid="{00000000-0005-0000-0000-00002A490000}"/>
    <cellStyle name="40% - 强调文字颜色 6 2 2 3 6 3 3" xfId="18686" xr:uid="{00000000-0005-0000-0000-00002E490000}"/>
    <cellStyle name="40% - 强调文字颜色 6 2 2 3 6 4" xfId="33049" xr:uid="{00000000-0005-0000-0000-000049810000}"/>
    <cellStyle name="40% - 强调文字颜色 6 2 2 3 6 4 2" xfId="18691" xr:uid="{00000000-0005-0000-0000-000033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5" xr:uid="{00000000-0005-0000-0000-00004F810000}"/>
    <cellStyle name="40% - 强调文字颜色 6 2 2 3 7 2 3" xfId="33057" xr:uid="{00000000-0005-0000-0000-000051810000}"/>
    <cellStyle name="40% - 强调文字颜色 6 2 2 3 7 3" xfId="33058" xr:uid="{00000000-0005-0000-0000-000052810000}"/>
    <cellStyle name="40% - 强调文字颜色 6 2 2 3 7 3 2" xfId="33060" xr:uid="{00000000-0005-0000-0000-000054810000}"/>
    <cellStyle name="40% - 强调文字颜色 6 2 2 3 7 4" xfId="33061" xr:uid="{00000000-0005-0000-0000-000055810000}"/>
    <cellStyle name="40% - 强调文字颜色 6 2 2 3 7 5" xfId="33062" xr:uid="{00000000-0005-0000-0000-000056810000}"/>
    <cellStyle name="40% - 强调文字颜色 6 2 2 3 8" xfId="12912" xr:uid="{00000000-0005-0000-0000-0000A0320000}"/>
    <cellStyle name="40% - 强调文字颜色 6 2 2 3 8 2" xfId="12914" xr:uid="{00000000-0005-0000-0000-0000A2320000}"/>
    <cellStyle name="40% - 强调文字颜色 6 2 2 3 8 2 2" xfId="7177" xr:uid="{00000000-0005-0000-0000-0000391C0000}"/>
    <cellStyle name="40% - 强调文字颜色 6 2 2 3 8 2 3" xfId="7180" xr:uid="{00000000-0005-0000-0000-00003C1C0000}"/>
    <cellStyle name="40% - 强调文字颜色 6 2 2 3 8 3" xfId="12916" xr:uid="{00000000-0005-0000-0000-0000A4320000}"/>
    <cellStyle name="40% - 强调文字颜色 6 2 2 3 8 3 2" xfId="1023" xr:uid="{00000000-0005-0000-0000-00002F040000}"/>
    <cellStyle name="40% - 强调文字颜色 6 2 2 3 8 4" xfId="12918" xr:uid="{00000000-0005-0000-0000-0000A6320000}"/>
    <cellStyle name="40% - 强调文字颜色 6 2 2 3 8 5" xfId="33063" xr:uid="{00000000-0005-0000-0000-000057810000}"/>
    <cellStyle name="40% - 强调文字颜色 6 2 2 3 9" xfId="12920" xr:uid="{00000000-0005-0000-0000-0000A8320000}"/>
    <cellStyle name="40% - 强调文字颜色 6 2 2 3 9 2" xfId="12922" xr:uid="{00000000-0005-0000-0000-0000AA320000}"/>
    <cellStyle name="40% - 强调文字颜色 6 2 2 3 9 3" xfId="12924" xr:uid="{00000000-0005-0000-0000-0000AC320000}"/>
    <cellStyle name="40% - 强调文字颜色 6 2 2 4" xfId="9198" xr:uid="{00000000-0005-0000-0000-00001E240000}"/>
    <cellStyle name="40% - 强调文字颜色 6 2 2 4 2" xfId="33065" xr:uid="{00000000-0005-0000-0000-000059810000}"/>
    <cellStyle name="40% - 强调文字颜色 6 2 2 4 2 2" xfId="33066" xr:uid="{00000000-0005-0000-0000-00005A810000}"/>
    <cellStyle name="40% - 强调文字颜色 6 2 2 4 2 2 2" xfId="31035" xr:uid="{00000000-0005-0000-0000-00006B790000}"/>
    <cellStyle name="40% - 强调文字颜色 6 2 2 4 2 2 2 2" xfId="31038" xr:uid="{00000000-0005-0000-0000-00006E790000}"/>
    <cellStyle name="40% - 强调文字颜色 6 2 2 4 2 2 2 3" xfId="31043" xr:uid="{00000000-0005-0000-0000-000073790000}"/>
    <cellStyle name="40% - 强调文字颜色 6 2 2 4 2 2 3" xfId="31046" xr:uid="{00000000-0005-0000-0000-000076790000}"/>
    <cellStyle name="40% - 强调文字颜色 6 2 2 4 2 2 4" xfId="16729" xr:uid="{00000000-0005-0000-0000-000089410000}"/>
    <cellStyle name="40% - 强调文字颜色 6 2 2 4 2 2 5" xfId="16731" xr:uid="{00000000-0005-0000-0000-00008B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30" xr:uid="{00000000-0005-0000-0000-00009A680000}"/>
    <cellStyle name="40% - 强调文字颜色 6 2 2 4 3 3" xfId="26745" xr:uid="{00000000-0005-0000-0000-0000A9680000}"/>
    <cellStyle name="40% - 强调文字颜色 6 2 2 4 4" xfId="5847" xr:uid="{00000000-0005-0000-0000-000007170000}"/>
    <cellStyle name="40% - 强调文字颜色 6 2 2 4 5" xfId="26943" xr:uid="{00000000-0005-0000-0000-00006F690000}"/>
    <cellStyle name="40% - 强调文字颜色 6 2 2 4 5 2" xfId="27151" xr:uid="{00000000-0005-0000-0000-00003F6A0000}"/>
    <cellStyle name="40% - 强调文字颜色 6 2 2 4 5 2 2" xfId="27153" xr:uid="{00000000-0005-0000-0000-0000416A0000}"/>
    <cellStyle name="40% - 强调文字颜色 6 2 2 4 5 3" xfId="27157" xr:uid="{00000000-0005-0000-0000-0000456A0000}"/>
    <cellStyle name="40% - 强调文字颜色 6 2 2 4 6" xfId="26945" xr:uid="{00000000-0005-0000-0000-000071690000}"/>
    <cellStyle name="40% - 强调文字颜色 6 2 2 4 6 2" xfId="27206" xr:uid="{00000000-0005-0000-0000-0000766A0000}"/>
    <cellStyle name="40% - 强调文字颜色 6 2 2 5" xfId="9200" xr:uid="{00000000-0005-0000-0000-000020240000}"/>
    <cellStyle name="40% - 强调文字颜色 6 2 2 5 2" xfId="33078" xr:uid="{00000000-0005-0000-0000-000066810000}"/>
    <cellStyle name="40% - 强调文字颜色 6 2 2 5 2 2" xfId="33079" xr:uid="{00000000-0005-0000-0000-000067810000}"/>
    <cellStyle name="40% - 强调文字颜色 6 2 2 5 2 2 2" xfId="32503" xr:uid="{00000000-0005-0000-0000-0000277F0000}"/>
    <cellStyle name="40% - 强调文字颜色 6 2 2 5 2 2 3" xfId="32512" xr:uid="{00000000-0005-0000-0000-0000307F0000}"/>
    <cellStyle name="40% - 强调文字颜色 6 2 2 5 2 3" xfId="30645" xr:uid="{00000000-0005-0000-0000-0000E5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85" xr:uid="{00000000-0005-0000-0000-0000950E0000}"/>
    <cellStyle name="40% - 强调文字颜色 6 2 2 5 2 4" xfId="19403" xr:uid="{00000000-0005-0000-0000-0000FB4B0000}"/>
    <cellStyle name="40% - 强调文字颜色 6 2 2 5 3" xfId="33084" xr:uid="{00000000-0005-0000-0000-00006C810000}"/>
    <cellStyle name="40% - 强调文字颜色 6 2 2 5 3 2" xfId="27559" xr:uid="{00000000-0005-0000-0000-0000D76B0000}"/>
    <cellStyle name="40% - 强调文字颜色 6 2 2 5 4" xfId="26947" xr:uid="{00000000-0005-0000-0000-000073690000}"/>
    <cellStyle name="40% - 强调文字颜色 6 2 2 5 4 2" xfId="26950" xr:uid="{00000000-0005-0000-0000-000076690000}"/>
    <cellStyle name="40% - 强调文字颜色 6 2 2 5 4 2 2" xfId="16206" xr:uid="{00000000-0005-0000-0000-00007E3F0000}"/>
    <cellStyle name="40% - 强调文字颜色 6 2 2 5 4 3" xfId="27683" xr:uid="{00000000-0005-0000-0000-0000536C0000}"/>
    <cellStyle name="40% - 强调文字颜色 6 2 2 5 5" xfId="26952" xr:uid="{00000000-0005-0000-0000-000078690000}"/>
    <cellStyle name="40% - 强调文字颜色 6 2 2 5 6" xfId="26954" xr:uid="{00000000-0005-0000-0000-00007A690000}"/>
    <cellStyle name="40% - 强调文字颜色 6 2 2 5 6 2" xfId="27740" xr:uid="{00000000-0005-0000-0000-00008C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7" xr:uid="{00000000-0005-0000-0000-000055050000}"/>
    <cellStyle name="40% - 强调文字颜色 6 2 2 6 2 2 3 2 2" xfId="1322" xr:uid="{00000000-0005-0000-0000-00005A050000}"/>
    <cellStyle name="40% - 强调文字颜色 6 2 2 6 2 2 3 2 3" xfId="1334" xr:uid="{00000000-0005-0000-0000-000066050000}"/>
    <cellStyle name="40% - 强调文字颜色 6 2 2 6 2 2 3 3" xfId="1344" xr:uid="{00000000-0005-0000-0000-000070050000}"/>
    <cellStyle name="40% - 强调文字颜色 6 2 2 6 2 2 3 4" xfId="1350" xr:uid="{00000000-0005-0000-0000-000076050000}"/>
    <cellStyle name="40% - 强调文字颜色 6 2 2 6 2 2 4" xfId="33101" xr:uid="{00000000-0005-0000-0000-00007D810000}"/>
    <cellStyle name="40% - 强调文字颜色 6 2 2 6 2 2 4 2" xfId="1365" xr:uid="{00000000-0005-0000-0000-000085050000}"/>
    <cellStyle name="40% - 强调文字颜色 6 2 2 6 2 2 4 2 2" xfId="1370" xr:uid="{00000000-0005-0000-0000-00008A050000}"/>
    <cellStyle name="40% - 强调文字颜色 6 2 2 6 2 2 4 3" xfId="1384" xr:uid="{00000000-0005-0000-0000-000098050000}"/>
    <cellStyle name="40% - 强调文字颜色 6 2 2 6 2 2 5" xfId="27565" xr:uid="{00000000-0005-0000-0000-0000DD6B0000}"/>
    <cellStyle name="40% - 强调文字颜色 6 2 2 6 2 2 5 2" xfId="27567" xr:uid="{00000000-0005-0000-0000-0000DF6B0000}"/>
    <cellStyle name="40% - 强调文字颜色 6 2 2 6 2 2 6" xfId="27571" xr:uid="{00000000-0005-0000-0000-0000E36B0000}"/>
    <cellStyle name="40% - 强调文字颜色 6 2 2 6 2 2 7" xfId="27574" xr:uid="{00000000-0005-0000-0000-0000E66B0000}"/>
    <cellStyle name="40% - 强调文字颜色 6 2 2 6 2 3" xfId="33102" xr:uid="{00000000-0005-0000-0000-00007E810000}"/>
    <cellStyle name="40% - 强调文字颜色 6 2 2 6 2 4" xfId="20712" xr:uid="{00000000-0005-0000-0000-000018510000}"/>
    <cellStyle name="40% - 强调文字颜色 6 2 2 6 3" xfId="33103" xr:uid="{00000000-0005-0000-0000-00007F810000}"/>
    <cellStyle name="40% - 强调文字颜色 6 2 2 6 3 2" xfId="28012" xr:uid="{00000000-0005-0000-0000-00009C6D0000}"/>
    <cellStyle name="40% - 强调文字颜色 6 2 2 6 3 2 2" xfId="17877" xr:uid="{00000000-0005-0000-0000-000005460000}"/>
    <cellStyle name="40% - 强调文字颜色 6 2 2 6 3 2 2 2" xfId="28014" xr:uid="{00000000-0005-0000-0000-00009E6D0000}"/>
    <cellStyle name="40% - 强调文字颜色 6 2 2 6 3 2 2 3" xfId="28017" xr:uid="{00000000-0005-0000-0000-0000A16D0000}"/>
    <cellStyle name="40% - 强调文字颜色 6 2 2 6 3 2 3" xfId="17880" xr:uid="{00000000-0005-0000-0000-000008460000}"/>
    <cellStyle name="40% - 强调文字颜色 6 2 2 6 3 2 4" xfId="28023" xr:uid="{00000000-0005-0000-0000-0000A76D0000}"/>
    <cellStyle name="40% - 强调文字颜色 6 2 2 6 3 3" xfId="28027" xr:uid="{00000000-0005-0000-0000-0000AB6D0000}"/>
    <cellStyle name="40% - 强调文字颜色 6 2 2 6 3 3 2" xfId="17885" xr:uid="{00000000-0005-0000-0000-00000D460000}"/>
    <cellStyle name="40% - 强调文字颜色 6 2 2 6 3 3 2 2" xfId="28029" xr:uid="{00000000-0005-0000-0000-0000AD6D0000}"/>
    <cellStyle name="40% - 强调文字颜色 6 2 2 6 3 3 2 3" xfId="18631" xr:uid="{00000000-0005-0000-0000-0000F7480000}"/>
    <cellStyle name="40% - 强调文字颜色 6 2 2 6 3 3 3" xfId="28032" xr:uid="{00000000-0005-0000-0000-0000B06D0000}"/>
    <cellStyle name="40% - 强调文字颜色 6 2 2 6 3 3 4" xfId="28036" xr:uid="{00000000-0005-0000-0000-0000B46D0000}"/>
    <cellStyle name="40% - 强调文字颜色 6 2 2 6 3 4" xfId="28042" xr:uid="{00000000-0005-0000-0000-0000BA6D0000}"/>
    <cellStyle name="40% - 强调文字颜色 6 2 2 6 3 4 2" xfId="28044" xr:uid="{00000000-0005-0000-0000-0000BC6D0000}"/>
    <cellStyle name="40% - 强调文字颜色 6 2 2 6 3 4 2 2" xfId="28046" xr:uid="{00000000-0005-0000-0000-0000BE6D0000}"/>
    <cellStyle name="40% - 强调文字颜色 6 2 2 6 3 4 3" xfId="28049" xr:uid="{00000000-0005-0000-0000-0000C16D0000}"/>
    <cellStyle name="40% - 强调文字颜色 6 2 2 6 3 5" xfId="28054" xr:uid="{00000000-0005-0000-0000-0000C66D0000}"/>
    <cellStyle name="40% - 强调文字颜色 6 2 2 6 3 6" xfId="25897" xr:uid="{00000000-0005-0000-0000-000059650000}"/>
    <cellStyle name="40% - 强调文字颜色 6 2 2 6 4" xfId="26956" xr:uid="{00000000-0005-0000-0000-00007C690000}"/>
    <cellStyle name="40% - 强调文字颜色 6 2 2 6 4 2" xfId="33104" xr:uid="{00000000-0005-0000-0000-000080810000}"/>
    <cellStyle name="40% - 强调文字颜色 6 2 2 6 4 2 2" xfId="16423" xr:uid="{00000000-0005-0000-0000-000057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8" xr:uid="{00000000-0005-0000-0000-00007A2C0000}"/>
    <cellStyle name="40% - 强调文字颜色 6 2 2 7 2 2" xfId="11340" xr:uid="{00000000-0005-0000-0000-00007C2C0000}"/>
    <cellStyle name="40% - 强调文字颜色 6 2 2 7 2 2 2" xfId="11343" xr:uid="{00000000-0005-0000-0000-00007F2C0000}"/>
    <cellStyle name="40% - 强调文字颜色 6 2 2 7 2 2 2 2" xfId="33110" xr:uid="{00000000-0005-0000-0000-000086810000}"/>
    <cellStyle name="40% - 强调文字颜色 6 2 2 7 2 2 2 3" xfId="33111" xr:uid="{00000000-0005-0000-0000-000087810000}"/>
    <cellStyle name="40% - 强调文字颜色 6 2 2 7 2 2 3" xfId="11346" xr:uid="{00000000-0005-0000-0000-0000822C0000}"/>
    <cellStyle name="40% - 强调文字颜色 6 2 2 7 2 2 4" xfId="33112" xr:uid="{00000000-0005-0000-0000-000088810000}"/>
    <cellStyle name="40% - 强调文字颜色 6 2 2 7 2 3" xfId="11349" xr:uid="{00000000-0005-0000-0000-0000852C0000}"/>
    <cellStyle name="40% - 强调文字颜色 6 2 2 7 2 3 2" xfId="32321" xr:uid="{00000000-0005-0000-0000-000071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3" xr:uid="{00000000-0005-0000-0000-000089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5" xr:uid="{00000000-0005-0000-0000-00008B2C0000}"/>
    <cellStyle name="40% - 强调文字颜色 6 2 2 7 3 2" xfId="11358" xr:uid="{00000000-0005-0000-0000-00008E2C0000}"/>
    <cellStyle name="40% - 强调文字颜色 6 2 2 7 3 2 2" xfId="11360" xr:uid="{00000000-0005-0000-0000-000090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3" xr:uid="{00000000-0005-0000-0000-000093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9" xr:uid="{00000000-0005-0000-0000-0000675E0000}"/>
    <cellStyle name="40% - 强调文字颜色 6 2 2 7 3 6" xfId="25905" xr:uid="{00000000-0005-0000-0000-000061650000}"/>
    <cellStyle name="40% - 强调文字颜色 6 2 2 7 4" xfId="11365" xr:uid="{00000000-0005-0000-0000-0000952C0000}"/>
    <cellStyle name="40% - 强调文字颜色 6 2 2 7 5" xfId="11369" xr:uid="{00000000-0005-0000-0000-0000992C0000}"/>
    <cellStyle name="40% - 强调文字颜色 6 2 2 8" xfId="29939" xr:uid="{00000000-0005-0000-0000-000023750000}"/>
    <cellStyle name="40% - 强调文字颜色 6 2 2 8 2" xfId="33137" xr:uid="{00000000-0005-0000-0000-0000A1810000}"/>
    <cellStyle name="40% - 强调文字颜色 6 2 2 9" xfId="24154" xr:uid="{00000000-0005-0000-0000-00008A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7" xr:uid="{00000000-0005-0000-0000-000023550000}"/>
    <cellStyle name="40% - 强调文字颜色 6 2 2 9 3 2 2" xfId="21751" xr:uid="{00000000-0005-0000-0000-000027550000}"/>
    <cellStyle name="40% - 强调文字颜色 6 2 2 9 3 2 3" xfId="21759" xr:uid="{00000000-0005-0000-0000-00002F550000}"/>
    <cellStyle name="40% - 强调文字颜色 6 2 2 9 3 3" xfId="21768" xr:uid="{00000000-0005-0000-0000-000038550000}"/>
    <cellStyle name="40% - 强调文字颜色 6 2 2 9 3 4" xfId="21780" xr:uid="{00000000-0005-0000-0000-000044550000}"/>
    <cellStyle name="40% - 强调文字颜色 6 2 2 9 4" xfId="33148" xr:uid="{00000000-0005-0000-0000-0000AC810000}"/>
    <cellStyle name="40% - 强调文字颜色 6 2 2 9 4 2" xfId="21847" xr:uid="{00000000-0005-0000-0000-000087550000}"/>
    <cellStyle name="40% - 强调文字颜色 6 2 2 9 4 2 2" xfId="16684" xr:uid="{00000000-0005-0000-0000-00005C410000}"/>
    <cellStyle name="40% - 强调文字颜色 6 2 2 9 4 3" xfId="21872" xr:uid="{00000000-0005-0000-0000-0000A0550000}"/>
    <cellStyle name="40% - 强调文字颜色 6 2 2 9 5" xfId="33150" xr:uid="{00000000-0005-0000-0000-0000AE810000}"/>
    <cellStyle name="40% - 强调文字颜色 6 2 2 9 5 2" xfId="21887" xr:uid="{00000000-0005-0000-0000-0000AF550000}"/>
    <cellStyle name="40% - 强调文字颜色 6 2 2 9 6" xfId="33152" xr:uid="{00000000-0005-0000-0000-0000B0810000}"/>
    <cellStyle name="40% - 强调文字颜色 6 2 3" xfId="33153" xr:uid="{00000000-0005-0000-0000-0000B1810000}"/>
    <cellStyle name="40% - 强调文字颜色 6 2 3 2" xfId="33154" xr:uid="{00000000-0005-0000-0000-0000B2810000}"/>
    <cellStyle name="40% - 强调文字颜色 6 2 3 2 10" xfId="17221" xr:uid="{00000000-0005-0000-0000-000075430000}"/>
    <cellStyle name="40% - 强调文字颜色 6 2 3 2 10 2" xfId="17224" xr:uid="{00000000-0005-0000-0000-000078430000}"/>
    <cellStyle name="40% - 强调文字颜色 6 2 3 2 11" xfId="17228" xr:uid="{00000000-0005-0000-0000-00007C430000}"/>
    <cellStyle name="40% - 强调文字颜色 6 2 3 2 11 2" xfId="18742" xr:uid="{00000000-0005-0000-0000-000066490000}"/>
    <cellStyle name="40% - 强调文字颜色 6 2 3 2 12" xfId="17233" xr:uid="{00000000-0005-0000-0000-000081430000}"/>
    <cellStyle name="40% - 强调文字颜色 6 2 3 2 12 2" xfId="18101" xr:uid="{00000000-0005-0000-0000-0000E5460000}"/>
    <cellStyle name="40% - 强调文字颜色 6 2 3 2 13" xfId="21977" xr:uid="{00000000-0005-0000-0000-000009560000}"/>
    <cellStyle name="40% - 强调文字颜色 6 2 3 2 13 2" xfId="18107" xr:uid="{00000000-0005-0000-0000-0000EB460000}"/>
    <cellStyle name="40% - 强调文字颜色 6 2 3 2 14" xfId="19924" xr:uid="{00000000-0005-0000-0000-0000044E0000}"/>
    <cellStyle name="40% - 强调文字颜色 6 2 3 2 15" xfId="7839" xr:uid="{00000000-0005-0000-0000-0000CF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91" xr:uid="{00000000-0005-0000-0000-0000DF560000}"/>
    <cellStyle name="40% - 强调文字颜色 6 2 3 2 2 10 2" xfId="28441" xr:uid="{00000000-0005-0000-0000-0000496F0000}"/>
    <cellStyle name="40% - 强调文字颜色 6 2 3 2 2 11" xfId="28444" xr:uid="{00000000-0005-0000-0000-00004C6F0000}"/>
    <cellStyle name="40% - 强调文字颜色 6 2 3 2 2 11 2" xfId="13825" xr:uid="{00000000-0005-0000-0000-000031360000}"/>
    <cellStyle name="40% - 强调文字颜色 6 2 3 2 2 12" xfId="22549" xr:uid="{00000000-0005-0000-0000-000045580000}"/>
    <cellStyle name="40% - 强调文字颜色 6 2 3 2 2 12 2" xfId="13852" xr:uid="{00000000-0005-0000-0000-00004C360000}"/>
    <cellStyle name="40% - 强调文字颜色 6 2 3 2 2 13" xfId="27818" xr:uid="{00000000-0005-0000-0000-0000DA6C0000}"/>
    <cellStyle name="40% - 强调文字颜色 6 2 3 2 2 13 2" xfId="4914" xr:uid="{00000000-0005-0000-0000-000062130000}"/>
    <cellStyle name="40% - 强调文字颜色 6 2 3 2 2 14" xfId="27834" xr:uid="{00000000-0005-0000-0000-0000EA6C0000}"/>
    <cellStyle name="40% - 强调文字颜色 6 2 3 2 2 15" xfId="12954" xr:uid="{00000000-0005-0000-0000-0000CA320000}"/>
    <cellStyle name="40% - 强调文字颜色 6 2 3 2 2 16" xfId="12957" xr:uid="{00000000-0005-0000-0000-0000CD320000}"/>
    <cellStyle name="40% - 强调文字颜色 6 2 3 2 2 2" xfId="2811" xr:uid="{00000000-0005-0000-0000-00002B0B0000}"/>
    <cellStyle name="40% - 强调文字颜色 6 2 3 2 2 2 2" xfId="10458" xr:uid="{00000000-0005-0000-0000-00000A290000}"/>
    <cellStyle name="40% - 强调文字颜色 6 2 3 2 2 2 2 2" xfId="10463" xr:uid="{00000000-0005-0000-0000-00000F290000}"/>
    <cellStyle name="40% - 强调文字颜色 6 2 3 2 2 2 2 2 2" xfId="26778" xr:uid="{00000000-0005-0000-0000-0000CA680000}"/>
    <cellStyle name="40% - 强调文字颜色 6 2 3 2 2 2 2 2 2 2" xfId="11510" xr:uid="{00000000-0005-0000-0000-0000262D0000}"/>
    <cellStyle name="40% - 强调文字颜色 6 2 3 2 2 2 2 2 2 3" xfId="11517" xr:uid="{00000000-0005-0000-0000-00002D2D0000}"/>
    <cellStyle name="40% - 强调文字颜色 6 2 3 2 2 2 2 2 3" xfId="3475" xr:uid="{00000000-0005-0000-0000-0000C30D0000}"/>
    <cellStyle name="40% - 强调文字颜色 6 2 3 2 2 2 2 2 4" xfId="33159" xr:uid="{00000000-0005-0000-0000-0000B7810000}"/>
    <cellStyle name="40% - 强调文字颜色 6 2 3 2 2 2 2 3" xfId="10467" xr:uid="{00000000-0005-0000-0000-000013290000}"/>
    <cellStyle name="40% - 强调文字颜色 6 2 3 2 2 2 2 3 2" xfId="28759" xr:uid="{00000000-0005-0000-0000-000087700000}"/>
    <cellStyle name="40% - 强调文字颜色 6 2 3 2 2 2 2 3 2 2" xfId="22874" xr:uid="{00000000-0005-0000-0000-00008A590000}"/>
    <cellStyle name="40% - 强调文字颜色 6 2 3 2 2 2 2 3 2 3" xfId="33161" xr:uid="{00000000-0005-0000-0000-0000B9810000}"/>
    <cellStyle name="40% - 强调文字颜色 6 2 3 2 2 2 2 3 3" xfId="227" xr:uid="{00000000-0005-0000-0000-000006010000}"/>
    <cellStyle name="40% - 强调文字颜色 6 2 3 2 2 2 2 3 4" xfId="245" xr:uid="{00000000-0005-0000-0000-00001A010000}"/>
    <cellStyle name="40% - 强调文字颜色 6 2 3 2 2 2 2 4" xfId="33162" xr:uid="{00000000-0005-0000-0000-0000BA810000}"/>
    <cellStyle name="40% - 强调文字颜色 6 2 3 2 2 2 2 4 2" xfId="10692" xr:uid="{00000000-0005-0000-0000-0000F4290000}"/>
    <cellStyle name="40% - 强调文字颜色 6 2 3 2 2 2 2 4 3" xfId="10696" xr:uid="{00000000-0005-0000-0000-0000F8290000}"/>
    <cellStyle name="40% - 强调文字颜色 6 2 3 2 2 2 2 5" xfId="15099" xr:uid="{00000000-0005-0000-0000-00002B3B0000}"/>
    <cellStyle name="40% - 强调文字颜色 6 2 3 2 2 2 2 5 2" xfId="33163" xr:uid="{00000000-0005-0000-0000-0000BB810000}"/>
    <cellStyle name="40% - 强调文字颜色 6 2 3 2 2 2 2 6" xfId="15101" xr:uid="{00000000-0005-0000-0000-00002D3B0000}"/>
    <cellStyle name="40% - 强调文字颜色 6 2 3 2 2 2 3" xfId="10472" xr:uid="{00000000-0005-0000-0000-000018290000}"/>
    <cellStyle name="40% - 强调文字颜色 6 2 3 2 2 2 3 2" xfId="10475" xr:uid="{00000000-0005-0000-0000-00001B290000}"/>
    <cellStyle name="40% - 强调文字颜色 6 2 3 2 2 2 3 3" xfId="33164" xr:uid="{00000000-0005-0000-0000-0000BC810000}"/>
    <cellStyle name="40% - 强调文字颜色 6 2 3 2 2 2 4" xfId="10480" xr:uid="{00000000-0005-0000-0000-000020290000}"/>
    <cellStyle name="40% - 强调文字颜色 6 2 3 2 2 2 4 2" xfId="33165" xr:uid="{00000000-0005-0000-0000-0000BD810000}"/>
    <cellStyle name="40% - 强调文字颜色 6 2 3 2 2 2 4 3" xfId="31228" xr:uid="{00000000-0005-0000-0000-00002C7A0000}"/>
    <cellStyle name="40% - 强调文字颜色 6 2 3 2 2 2 5" xfId="10482" xr:uid="{00000000-0005-0000-0000-000022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5" xr:uid="{00000000-0005-0000-0000-0000450E0000}"/>
    <cellStyle name="40% - 强调文字颜色 6 2 3 2 2 3 2" xfId="6908" xr:uid="{00000000-0005-0000-0000-00002C1B0000}"/>
    <cellStyle name="40% - 强调文字颜色 6 2 3 2 2 3 2 2" xfId="10490" xr:uid="{00000000-0005-0000-0000-00002A290000}"/>
    <cellStyle name="40% - 强调文字颜色 6 2 3 2 2 3 2 2 2" xfId="12053" xr:uid="{00000000-0005-0000-0000-0000452F0000}"/>
    <cellStyle name="40% - 强调文字颜色 6 2 3 2 2 3 2 2 3" xfId="6537" xr:uid="{00000000-0005-0000-0000-0000B9190000}"/>
    <cellStyle name="40% - 强调文字颜色 6 2 3 2 2 3 2 3" xfId="33172" xr:uid="{00000000-0005-0000-0000-0000C4810000}"/>
    <cellStyle name="40% - 强调文字颜色 6 2 3 2 2 3 2 3 2" xfId="12059" xr:uid="{00000000-0005-0000-0000-00004B2F0000}"/>
    <cellStyle name="40% - 强调文字颜色 6 2 3 2 2 3 2 4" xfId="33173" xr:uid="{00000000-0005-0000-0000-0000C5810000}"/>
    <cellStyle name="40% - 强调文字颜色 6 2 3 2 2 3 3" xfId="10493" xr:uid="{00000000-0005-0000-0000-00002D290000}"/>
    <cellStyle name="40% - 强调文字颜色 6 2 3 2 2 3 3 2" xfId="23046" xr:uid="{00000000-0005-0000-0000-0000365A0000}"/>
    <cellStyle name="40% - 强调文字颜色 6 2 3 2 2 3 3 2 2" xfId="33174" xr:uid="{00000000-0005-0000-0000-0000C6810000}"/>
    <cellStyle name="40% - 强调文字颜色 6 2 3 2 2 3 3 2 3" xfId="9306" xr:uid="{00000000-0005-0000-0000-00008A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6" xr:uid="{00000000-0005-0000-0000-000030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9" xr:uid="{00000000-0005-0000-0000-0000494F0000}"/>
    <cellStyle name="40% - 强调文字颜色 6 2 3 2 2 4 2" xfId="10503" xr:uid="{00000000-0005-0000-0000-000037290000}"/>
    <cellStyle name="40% - 强调文字颜色 6 2 3 2 2 4 2 2" xfId="21053" xr:uid="{00000000-0005-0000-0000-00006D520000}"/>
    <cellStyle name="40% - 强调文字颜色 6 2 3 2 2 4 2 3" xfId="21056" xr:uid="{00000000-0005-0000-0000-000070520000}"/>
    <cellStyle name="40% - 强调文字颜色 6 2 3 2 2 4 3" xfId="10507" xr:uid="{00000000-0005-0000-0000-00003B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1" xr:uid="{00000000-0005-0000-0000-00004B4F0000}"/>
    <cellStyle name="40% - 强调文字颜色 6 2 3 2 2 5 2" xfId="10510" xr:uid="{00000000-0005-0000-0000-00003E290000}"/>
    <cellStyle name="40% - 强调文字颜色 6 2 3 2 2 5 2 2" xfId="21072" xr:uid="{00000000-0005-0000-0000-000080520000}"/>
    <cellStyle name="40% - 强调文字颜色 6 2 3 2 2 5 2 3" xfId="33197" xr:uid="{00000000-0005-0000-0000-0000DD810000}"/>
    <cellStyle name="40% - 强调文字颜色 6 2 3 2 2 5 3" xfId="33198" xr:uid="{00000000-0005-0000-0000-0000DE810000}"/>
    <cellStyle name="40% - 强调文字颜色 6 2 3 2 2 5 3 2" xfId="21078" xr:uid="{00000000-0005-0000-0000-000086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4" xr:uid="{00000000-0005-0000-0000-00004E4F0000}"/>
    <cellStyle name="40% - 强调文字颜色 6 2 3 2 2 6 2" xfId="10515" xr:uid="{00000000-0005-0000-0000-000043290000}"/>
    <cellStyle name="40% - 强调文字颜色 6 2 3 2 2 6 2 2" xfId="33206" xr:uid="{00000000-0005-0000-0000-0000E6810000}"/>
    <cellStyle name="40% - 强调文字颜色 6 2 3 2 2 6 2 3" xfId="33207" xr:uid="{00000000-0005-0000-0000-0000E7810000}"/>
    <cellStyle name="40% - 强调文字颜色 6 2 3 2 2 6 3" xfId="29877" xr:uid="{00000000-0005-0000-0000-0000E5740000}"/>
    <cellStyle name="40% - 强调文字颜色 6 2 3 2 2 6 3 2" xfId="9753" xr:uid="{00000000-0005-0000-0000-000049260000}"/>
    <cellStyle name="40% - 强调文字颜色 6 2 3 2 2 6 4" xfId="22985" xr:uid="{00000000-0005-0000-0000-0000F9590000}"/>
    <cellStyle name="40% - 强调文字颜色 6 2 3 2 2 6 5" xfId="22987" xr:uid="{00000000-0005-0000-0000-0000FB590000}"/>
    <cellStyle name="40% - 强调文字颜色 6 2 3 2 2 7" xfId="29879" xr:uid="{00000000-0005-0000-0000-0000E7740000}"/>
    <cellStyle name="40% - 强调文字颜色 6 2 3 2 2 7 2" xfId="29881" xr:uid="{00000000-0005-0000-0000-0000E9740000}"/>
    <cellStyle name="40% - 强调文字颜色 6 2 3 2 2 7 2 2" xfId="27363" xr:uid="{00000000-0005-0000-0000-0000136B0000}"/>
    <cellStyle name="40% - 强调文字颜色 6 2 3 2 2 7 3" xfId="33208" xr:uid="{00000000-0005-0000-0000-0000E8810000}"/>
    <cellStyle name="40% - 强调文字颜色 6 2 3 2 2 7 4" xfId="33209" xr:uid="{00000000-0005-0000-0000-0000E9810000}"/>
    <cellStyle name="40% - 强调文字颜色 6 2 3 2 2 8" xfId="19397" xr:uid="{00000000-0005-0000-0000-0000F54B0000}"/>
    <cellStyle name="40% - 强调文字颜色 6 2 3 2 2 8 2" xfId="33210" xr:uid="{00000000-0005-0000-0000-0000EA810000}"/>
    <cellStyle name="40% - 强调文字颜色 6 2 3 2 2 8 3" xfId="33212" xr:uid="{00000000-0005-0000-0000-0000EC810000}"/>
    <cellStyle name="40% - 强调文字颜色 6 2 3 2 2 9" xfId="19794" xr:uid="{00000000-0005-0000-0000-0000824D0000}"/>
    <cellStyle name="40% - 强调文字颜色 6 2 3 2 2 9 2" xfId="5692" xr:uid="{00000000-0005-0000-0000-00006C160000}"/>
    <cellStyle name="40% - 强调文字颜色 6 2 3 2 2 9 3" xfId="5698" xr:uid="{00000000-0005-0000-0000-000072160000}"/>
    <cellStyle name="40% - 强调文字颜色 6 2 3 2 3" xfId="33214" xr:uid="{00000000-0005-0000-0000-0000EE810000}"/>
    <cellStyle name="40% - 强调文字颜色 6 2 3 2 3 2" xfId="5279" xr:uid="{00000000-0005-0000-0000-0000CF140000}"/>
    <cellStyle name="40% - 强调文字颜色 6 2 3 2 3 2 2" xfId="20257" xr:uid="{00000000-0005-0000-0000-0000514F0000}"/>
    <cellStyle name="40% - 强调文字颜色 6 2 3 2 3 2 2 2" xfId="26811" xr:uid="{00000000-0005-0000-0000-0000EB680000}"/>
    <cellStyle name="40% - 强调文字颜色 6 2 3 2 3 2 2 2 2" xfId="26813" xr:uid="{00000000-0005-0000-0000-0000ED680000}"/>
    <cellStyle name="40% - 强调文字颜色 6 2 3 2 3 2 2 2 3" xfId="9964" xr:uid="{00000000-0005-0000-0000-00001C270000}"/>
    <cellStyle name="40% - 强调文字颜色 6 2 3 2 3 2 2 3" xfId="15219" xr:uid="{00000000-0005-0000-0000-0000A33B0000}"/>
    <cellStyle name="40% - 强调文字颜色 6 2 3 2 3 2 2 3 2" xfId="15221" xr:uid="{00000000-0005-0000-0000-0000A53B0000}"/>
    <cellStyle name="40% - 强调文字颜色 6 2 3 2 3 2 2 4" xfId="15243" xr:uid="{00000000-0005-0000-0000-0000BB3B0000}"/>
    <cellStyle name="40% - 强调文字颜色 6 2 3 2 3 2 3" xfId="20261" xr:uid="{00000000-0005-0000-0000-0000554F0000}"/>
    <cellStyle name="40% - 强调文字颜色 6 2 3 2 3 2 3 2" xfId="26815" xr:uid="{00000000-0005-0000-0000-0000EF680000}"/>
    <cellStyle name="40% - 强调文字颜色 6 2 3 2 3 2 3 2 2" xfId="33215" xr:uid="{00000000-0005-0000-0000-0000EF810000}"/>
    <cellStyle name="40% - 强调文字颜色 6 2 3 2 3 2 3 2 3" xfId="15633" xr:uid="{00000000-0005-0000-0000-0000413D0000}"/>
    <cellStyle name="40% - 强调文字颜色 6 2 3 2 3 2 3 3" xfId="783" xr:uid="{00000000-0005-0000-0000-00003F030000}"/>
    <cellStyle name="40% - 强调文字颜色 6 2 3 2 3 2 3 4" xfId="881" xr:uid="{00000000-0005-0000-0000-0000A1030000}"/>
    <cellStyle name="40% - 强调文字颜色 6 2 3 2 3 2 4" xfId="26819" xr:uid="{00000000-0005-0000-0000-0000F3680000}"/>
    <cellStyle name="40% - 强调文字颜色 6 2 3 2 3 2 4 2" xfId="33216" xr:uid="{00000000-0005-0000-0000-0000F0810000}"/>
    <cellStyle name="40% - 强调文字颜色 6 2 3 2 3 2 4 2 2" xfId="33217" xr:uid="{00000000-0005-0000-0000-0000F1810000}"/>
    <cellStyle name="40% - 强调文字颜色 6 2 3 2 3 2 4 3" xfId="893" xr:uid="{00000000-0005-0000-0000-0000AD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2" xr:uid="{00000000-0005-0000-0000-0000D2140000}"/>
    <cellStyle name="40% - 强调文字颜色 6 2 3 2 3 3 2" xfId="6917" xr:uid="{00000000-0005-0000-0000-0000351B0000}"/>
    <cellStyle name="40% - 强调文字颜色 6 2 3 2 3 3 2 2" xfId="33224" xr:uid="{00000000-0005-0000-0000-0000F8810000}"/>
    <cellStyle name="40% - 强调文字颜色 6 2 3 2 3 3 2 2 2" xfId="15836" xr:uid="{00000000-0005-0000-0000-00000C3E0000}"/>
    <cellStyle name="40% - 强调文字颜色 6 2 3 2 3 3 2 2 3" xfId="10094" xr:uid="{00000000-0005-0000-0000-00009E270000}"/>
    <cellStyle name="40% - 强调文字颜色 6 2 3 2 3 3 2 3" xfId="33225" xr:uid="{00000000-0005-0000-0000-0000F9810000}"/>
    <cellStyle name="40% - 强调文字颜色 6 2 3 2 3 3 2 4" xfId="21626" xr:uid="{00000000-0005-0000-0000-0000AA540000}"/>
    <cellStyle name="40% - 强调文字颜色 6 2 3 2 3 3 3" xfId="33226" xr:uid="{00000000-0005-0000-0000-0000FA810000}"/>
    <cellStyle name="40% - 强调文字颜色 6 2 3 2 3 3 3 2" xfId="33227" xr:uid="{00000000-0005-0000-0000-0000FB810000}"/>
    <cellStyle name="40% - 强调文字颜色 6 2 3 2 3 3 3 2 2" xfId="14064" xr:uid="{00000000-0005-0000-0000-000020370000}"/>
    <cellStyle name="40% - 强调文字颜色 6 2 3 2 3 3 3 2 3" xfId="19060" xr:uid="{00000000-0005-0000-0000-0000A4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3" xr:uid="{00000000-0005-0000-0000-000033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4" xr:uid="{00000000-0005-0000-0000-0000584F0000}"/>
    <cellStyle name="40% - 强调文字颜色 6 2 3 2 3 5" xfId="20266" xr:uid="{00000000-0005-0000-0000-00005A4F0000}"/>
    <cellStyle name="40% - 强调文字颜色 6 2 3 2 3 6" xfId="29884" xr:uid="{00000000-0005-0000-0000-0000EC740000}"/>
    <cellStyle name="40% - 强调文字颜色 6 2 3 2 4" xfId="33239" xr:uid="{00000000-0005-0000-0000-000007820000}"/>
    <cellStyle name="40% - 强调文字颜色 6 2 3 2 4 2" xfId="5287" xr:uid="{00000000-0005-0000-0000-0000D7140000}"/>
    <cellStyle name="40% - 强调文字颜色 6 2 3 2 4 2 2" xfId="16534" xr:uid="{00000000-0005-0000-0000-0000C6400000}"/>
    <cellStyle name="40% - 强调文字颜色 6 2 3 2 4 2 2 2" xfId="7347" xr:uid="{00000000-0005-0000-0000-0000E31C0000}"/>
    <cellStyle name="40% - 强调文字颜色 6 2 3 2 4 2 3" xfId="802" xr:uid="{00000000-0005-0000-0000-000052030000}"/>
    <cellStyle name="40% - 强调文字颜色 6 2 3 2 4 2 3 2" xfId="7353" xr:uid="{00000000-0005-0000-0000-0000E91C0000}"/>
    <cellStyle name="40% - 强调文字颜色 6 2 3 2 4 2 4" xfId="806" xr:uid="{00000000-0005-0000-0000-000056030000}"/>
    <cellStyle name="40% - 强调文字颜色 6 2 3 2 4 3" xfId="20268" xr:uid="{00000000-0005-0000-0000-00005C4F0000}"/>
    <cellStyle name="40% - 强调文字颜色 6 2 3 2 4 3 2" xfId="16538" xr:uid="{00000000-0005-0000-0000-0000CA400000}"/>
    <cellStyle name="40% - 强调文字颜色 6 2 3 2 4 3 3" xfId="33240" xr:uid="{00000000-0005-0000-0000-000008820000}"/>
    <cellStyle name="40% - 强调文字颜色 6 2 3 2 4 4" xfId="20271" xr:uid="{00000000-0005-0000-0000-00005F4F0000}"/>
    <cellStyle name="40% - 强调文字颜色 6 2 3 2 4 5" xfId="20274" xr:uid="{00000000-0005-0000-0000-0000624F0000}"/>
    <cellStyle name="40% - 强调文字颜色 6 2 3 2 4 6" xfId="26107" xr:uid="{00000000-0005-0000-0000-00002B660000}"/>
    <cellStyle name="40% - 强调文字颜色 6 2 3 2 5" xfId="31319" xr:uid="{00000000-0005-0000-0000-0000877A0000}"/>
    <cellStyle name="40% - 强调文字颜色 6 2 3 2 5 2" xfId="20283" xr:uid="{00000000-0005-0000-0000-00006B4F0000}"/>
    <cellStyle name="40% - 强调文字颜色 6 2 3 2 5 2 2" xfId="1417" xr:uid="{00000000-0005-0000-0000-0000B9050000}"/>
    <cellStyle name="40% - 强调文字颜色 6 2 3 2 5 2 2 2" xfId="1551" xr:uid="{00000000-0005-0000-0000-00003F060000}"/>
    <cellStyle name="40% - 强调文字颜色 6 2 3 2 5 2 3" xfId="828" xr:uid="{00000000-0005-0000-0000-00006C030000}"/>
    <cellStyle name="40% - 强调文字颜色 6 2 3 2 5 2 4" xfId="835" xr:uid="{00000000-0005-0000-0000-000073030000}"/>
    <cellStyle name="40% - 强调文字颜色 6 2 3 2 5 3" xfId="17057" xr:uid="{00000000-0005-0000-0000-0000D1420000}"/>
    <cellStyle name="40% - 强调文字颜色 6 2 3 2 5 3 2" xfId="7533" xr:uid="{00000000-0005-0000-0000-00009D1D0000}"/>
    <cellStyle name="40% - 强调文字颜色 6 2 3 2 5 3 2 2" xfId="33241" xr:uid="{00000000-0005-0000-0000-000009820000}"/>
    <cellStyle name="40% - 强调文字颜色 6 2 3 2 5 3 3" xfId="7536" xr:uid="{00000000-0005-0000-0000-0000A01D0000}"/>
    <cellStyle name="40% - 强调文字颜色 6 2 3 2 5 3 4" xfId="15894" xr:uid="{00000000-0005-0000-0000-0000463E0000}"/>
    <cellStyle name="40% - 强调文字颜色 6 2 3 2 5 4" xfId="20288" xr:uid="{00000000-0005-0000-0000-0000704F0000}"/>
    <cellStyle name="40% - 强调文字颜色 6 2 3 2 5 4 2" xfId="383" xr:uid="{00000000-0005-0000-0000-0000AF010000}"/>
    <cellStyle name="40% - 强调文字颜色 6 2 3 2 5 5" xfId="26115" xr:uid="{00000000-0005-0000-0000-000033660000}"/>
    <cellStyle name="40% - 强调文字颜色 6 2 3 2 5 6" xfId="10196" xr:uid="{00000000-0005-0000-0000-000004280000}"/>
    <cellStyle name="40% - 强调文字颜色 6 2 3 2 6" xfId="31321" xr:uid="{00000000-0005-0000-0000-0000897A0000}"/>
    <cellStyle name="40% - 强调文字颜色 6 2 3 2 6 2" xfId="20296" xr:uid="{00000000-0005-0000-0000-0000784F0000}"/>
    <cellStyle name="40% - 强调文字颜色 6 2 3 2 6 2 2" xfId="22741" xr:uid="{00000000-0005-0000-0000-000005590000}"/>
    <cellStyle name="40% - 强调文字颜色 6 2 3 2 6 2 2 2" xfId="7727" xr:uid="{00000000-0005-0000-0000-00005F1E0000}"/>
    <cellStyle name="40% - 强调文字颜色 6 2 3 2 6 2 3" xfId="856" xr:uid="{00000000-0005-0000-0000-000088030000}"/>
    <cellStyle name="40% - 强调文字颜色 6 2 3 2 6 2 4" xfId="15898" xr:uid="{00000000-0005-0000-0000-00004A3E0000}"/>
    <cellStyle name="40% - 强调文字颜色 6 2 3 2 6 3" xfId="14718" xr:uid="{00000000-0005-0000-0000-0000AE390000}"/>
    <cellStyle name="40% - 强调文字颜色 6 2 3 2 6 3 2" xfId="31906" xr:uid="{00000000-0005-0000-0000-0000D27C0000}"/>
    <cellStyle name="40% - 强调文字颜色 6 2 3 2 6 3 3" xfId="33242" xr:uid="{00000000-0005-0000-0000-00000A820000}"/>
    <cellStyle name="40% - 强调文字颜色 6 2 3 2 6 4" xfId="26127" xr:uid="{00000000-0005-0000-0000-00003F660000}"/>
    <cellStyle name="40% - 强调文字颜色 6 2 3 2 6 4 2" xfId="26130" xr:uid="{00000000-0005-0000-0000-000042660000}"/>
    <cellStyle name="40% - 强调文字颜色 6 2 3 2 6 5" xfId="26136" xr:uid="{00000000-0005-0000-0000-000048660000}"/>
    <cellStyle name="40% - 强调文字颜色 6 2 3 2 6 6" xfId="114" xr:uid="{00000000-0005-0000-0000-000085000000}"/>
    <cellStyle name="40% - 强调文字颜色 6 2 3 2 7" xfId="31323" xr:uid="{00000000-0005-0000-0000-00008B7A0000}"/>
    <cellStyle name="40% - 强调文字颜色 6 2 3 2 7 2" xfId="20300" xr:uid="{00000000-0005-0000-0000-00007C4F0000}"/>
    <cellStyle name="40% - 强调文字颜色 6 2 3 2 7 2 2" xfId="19082" xr:uid="{00000000-0005-0000-0000-0000BA4A0000}"/>
    <cellStyle name="40% - 强调文字颜色 6 2 3 2 7 2 3" xfId="33243" xr:uid="{00000000-0005-0000-0000-00000B820000}"/>
    <cellStyle name="40% - 强调文字颜色 6 2 3 2 7 3" xfId="31908" xr:uid="{00000000-0005-0000-0000-0000D47C0000}"/>
    <cellStyle name="40% - 强调文字颜色 6 2 3 2 7 3 2" xfId="33244" xr:uid="{00000000-0005-0000-0000-00000C820000}"/>
    <cellStyle name="40% - 强调文字颜色 6 2 3 2 7 4" xfId="26143" xr:uid="{00000000-0005-0000-0000-00004F660000}"/>
    <cellStyle name="40% - 强调文字颜色 6 2 3 2 7 5" xfId="26147" xr:uid="{00000000-0005-0000-0000-000053660000}"/>
    <cellStyle name="40% - 强调文字颜色 6 2 3 2 8" xfId="12984" xr:uid="{00000000-0005-0000-0000-0000E8320000}"/>
    <cellStyle name="40% - 强调文字颜色 6 2 3 2 8 2" xfId="12988" xr:uid="{00000000-0005-0000-0000-0000EC320000}"/>
    <cellStyle name="40% - 强调文字颜色 6 2 3 2 8 2 2" xfId="712" xr:uid="{00000000-0005-0000-0000-0000F8020000}"/>
    <cellStyle name="40% - 强调文字颜色 6 2 3 2 8 2 3" xfId="737" xr:uid="{00000000-0005-0000-0000-000011030000}"/>
    <cellStyle name="40% - 强调文字颜色 6 2 3 2 8 3" xfId="12991" xr:uid="{00000000-0005-0000-0000-0000EF320000}"/>
    <cellStyle name="40% - 强调文字颜色 6 2 3 2 8 3 2" xfId="1561" xr:uid="{00000000-0005-0000-0000-000049060000}"/>
    <cellStyle name="40% - 强调文字颜色 6 2 3 2 8 4" xfId="26153" xr:uid="{00000000-0005-0000-0000-000059660000}"/>
    <cellStyle name="40% - 强调文字颜色 6 2 3 2 8 5" xfId="26155" xr:uid="{00000000-0005-0000-0000-00005B660000}"/>
    <cellStyle name="40% - 强调文字颜色 6 2 3 2 9" xfId="12994" xr:uid="{00000000-0005-0000-0000-0000F2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4" xr:uid="{00000000-0005-0000-0000-0000920B0000}"/>
    <cellStyle name="40% - 强调文字颜色 6 2 3 4" xfId="33249" xr:uid="{00000000-0005-0000-0000-000011820000}"/>
    <cellStyle name="40% - 强调文字颜色 6 2 3 4 2" xfId="33250" xr:uid="{00000000-0005-0000-0000-000012820000}"/>
    <cellStyle name="40% - 强调文字颜色 6 2 3 4 2 2" xfId="20362" xr:uid="{00000000-0005-0000-0000-0000BA4F0000}"/>
    <cellStyle name="40% - 强调文字颜色 6 2 3 4 3" xfId="33251" xr:uid="{00000000-0005-0000-0000-000013820000}"/>
    <cellStyle name="40% - 强调文字颜色 6 2 3 4 4" xfId="26960" xr:uid="{00000000-0005-0000-0000-000080690000}"/>
    <cellStyle name="40% - 强调文字颜色 6 2 3 5" xfId="33252" xr:uid="{00000000-0005-0000-0000-000014820000}"/>
    <cellStyle name="40% - 强调文字颜色 6 2 3 6" xfId="33253" xr:uid="{00000000-0005-0000-0000-000015820000}"/>
    <cellStyle name="40% - 强调文字颜色 6 2 3 6 2" xfId="32664" xr:uid="{00000000-0005-0000-0000-0000C87F0000}"/>
    <cellStyle name="40% - 强调文字颜色 6 2 4" xfId="14983" xr:uid="{00000000-0005-0000-0000-0000B73A0000}"/>
    <cellStyle name="40% - 强调文字颜色 6 2 4 10" xfId="5456" xr:uid="{00000000-0005-0000-0000-000080150000}"/>
    <cellStyle name="40% - 强调文字颜色 6 2 4 10 2" xfId="5458" xr:uid="{00000000-0005-0000-0000-000082150000}"/>
    <cellStyle name="40% - 强调文字颜色 6 2 4 11" xfId="5460" xr:uid="{00000000-0005-0000-0000-000084150000}"/>
    <cellStyle name="40% - 强调文字颜色 6 2 4 11 2" xfId="22633" xr:uid="{00000000-0005-0000-0000-000099580000}"/>
    <cellStyle name="40% - 强调文字颜色 6 2 4 12" xfId="5462" xr:uid="{00000000-0005-0000-0000-000086150000}"/>
    <cellStyle name="40% - 强调文字颜色 6 2 4 12 2" xfId="33254" xr:uid="{00000000-0005-0000-0000-000016820000}"/>
    <cellStyle name="40% - 强调文字颜色 6 2 4 13" xfId="13037" xr:uid="{00000000-0005-0000-0000-00001D330000}"/>
    <cellStyle name="40% - 强调文字颜色 6 2 4 13 2" xfId="33255" xr:uid="{00000000-0005-0000-0000-000017820000}"/>
    <cellStyle name="40% - 强调文字颜色 6 2 4 14" xfId="13040" xr:uid="{00000000-0005-0000-0000-000020330000}"/>
    <cellStyle name="40% - 强调文字颜色 6 2 4 15" xfId="13044" xr:uid="{00000000-0005-0000-0000-000024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3" xr:uid="{00000000-0005-0000-0000-0000375B0000}"/>
    <cellStyle name="40% - 强调文字颜色 6 2 4 2 12" xfId="33263" xr:uid="{00000000-0005-0000-0000-00001F820000}"/>
    <cellStyle name="40% - 强调文字颜色 6 2 4 2 12 2" xfId="19544" xr:uid="{00000000-0005-0000-0000-000088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10" xr:uid="{00000000-0005-0000-0000-000066330000}"/>
    <cellStyle name="40% - 强调文字颜色 6 2 4 2 2" xfId="31808" xr:uid="{00000000-0005-0000-0000-0000707C0000}"/>
    <cellStyle name="40% - 强调文字颜色 6 2 4 2 2 2" xfId="1231" xr:uid="{00000000-0005-0000-0000-0000FF040000}"/>
    <cellStyle name="40% - 强调文字颜色 6 2 4 2 2 2 2" xfId="29954" xr:uid="{00000000-0005-0000-0000-000032750000}"/>
    <cellStyle name="40% - 强调文字颜色 6 2 4 2 2 2 2 2" xfId="29956" xr:uid="{00000000-0005-0000-0000-000034750000}"/>
    <cellStyle name="40% - 强调文字颜色 6 2 4 2 2 2 2 2 2" xfId="29958" xr:uid="{00000000-0005-0000-0000-000036750000}"/>
    <cellStyle name="40% - 强调文字颜色 6 2 4 2 2 2 2 2 3" xfId="33267" xr:uid="{00000000-0005-0000-0000-000023820000}"/>
    <cellStyle name="40% - 强调文字颜色 6 2 4 2 2 2 2 3" xfId="29960" xr:uid="{00000000-0005-0000-0000-000038750000}"/>
    <cellStyle name="40% - 强调文字颜色 6 2 4 2 2 2 2 3 2" xfId="33268" xr:uid="{00000000-0005-0000-0000-000024820000}"/>
    <cellStyle name="40% - 强调文字颜色 6 2 4 2 2 2 2 4" xfId="29963" xr:uid="{00000000-0005-0000-0000-00003B750000}"/>
    <cellStyle name="40% - 强调文字颜色 6 2 4 2 2 2 3" xfId="29965" xr:uid="{00000000-0005-0000-0000-00003D750000}"/>
    <cellStyle name="40% - 强调文字颜色 6 2 4 2 2 2 3 2" xfId="29967" xr:uid="{00000000-0005-0000-0000-00003F750000}"/>
    <cellStyle name="40% - 强调文字颜色 6 2 4 2 2 2 3 2 2" xfId="33270" xr:uid="{00000000-0005-0000-0000-000026820000}"/>
    <cellStyle name="40% - 强调文字颜色 6 2 4 2 2 2 3 2 3" xfId="33272" xr:uid="{00000000-0005-0000-0000-000028820000}"/>
    <cellStyle name="40% - 强调文字颜色 6 2 4 2 2 2 3 3" xfId="29969" xr:uid="{00000000-0005-0000-0000-000041750000}"/>
    <cellStyle name="40% - 强调文字颜色 6 2 4 2 2 2 3 4" xfId="33273" xr:uid="{00000000-0005-0000-0000-000029820000}"/>
    <cellStyle name="40% - 强调文字颜色 6 2 4 2 2 2 4" xfId="29972" xr:uid="{00000000-0005-0000-0000-000044750000}"/>
    <cellStyle name="40% - 强调文字颜色 6 2 4 2 2 2 4 2" xfId="29975" xr:uid="{00000000-0005-0000-0000-000047750000}"/>
    <cellStyle name="40% - 强调文字颜色 6 2 4 2 2 2 4 2 2" xfId="33275" xr:uid="{00000000-0005-0000-0000-00002B820000}"/>
    <cellStyle name="40% - 强调文字颜色 6 2 4 2 2 2 4 3" xfId="33276" xr:uid="{00000000-0005-0000-0000-00002C820000}"/>
    <cellStyle name="40% - 强调文字颜色 6 2 4 2 2 2 5" xfId="24165" xr:uid="{00000000-0005-0000-0000-0000955E0000}"/>
    <cellStyle name="40% - 强调文字颜色 6 2 4 2 2 2 5 2" xfId="24167" xr:uid="{00000000-0005-0000-0000-0000975E0000}"/>
    <cellStyle name="40% - 强调文字颜色 6 2 4 2 2 2 6" xfId="24173" xr:uid="{00000000-0005-0000-0000-00009D5E0000}"/>
    <cellStyle name="40% - 强调文字颜色 6 2 4 2 2 2 6 2" xfId="990" xr:uid="{00000000-0005-0000-0000-00000E040000}"/>
    <cellStyle name="40% - 强调文字颜色 6 2 4 2 2 2 7" xfId="22339" xr:uid="{00000000-0005-0000-0000-000073570000}"/>
    <cellStyle name="40% - 强调文字颜色 6 2 4 2 2 3" xfId="1241" xr:uid="{00000000-0005-0000-0000-000009050000}"/>
    <cellStyle name="40% - 强调文字颜色 6 2 4 2 2 3 2" xfId="6187" xr:uid="{00000000-0005-0000-0000-00005B180000}"/>
    <cellStyle name="40% - 强调文字颜色 6 2 4 2 2 3 2 2" xfId="29978" xr:uid="{00000000-0005-0000-0000-00004A750000}"/>
    <cellStyle name="40% - 强调文字颜色 6 2 4 2 2 3 2 3" xfId="11075" xr:uid="{00000000-0005-0000-0000-0000732B0000}"/>
    <cellStyle name="40% - 强调文字颜色 6 2 4 2 2 3 3" xfId="29980" xr:uid="{00000000-0005-0000-0000-00004C750000}"/>
    <cellStyle name="40% - 强调文字颜色 6 2 4 2 2 4" xfId="29985" xr:uid="{00000000-0005-0000-0000-000051750000}"/>
    <cellStyle name="40% - 强调文字颜色 6 2 4 2 2 5" xfId="29993" xr:uid="{00000000-0005-0000-0000-000059750000}"/>
    <cellStyle name="40% - 强调文字颜色 6 2 4 2 3" xfId="31810" xr:uid="{00000000-0005-0000-0000-0000727C0000}"/>
    <cellStyle name="40% - 强调文字颜色 6 2 4 2 3 2" xfId="1292" xr:uid="{00000000-0005-0000-0000-00003C050000}"/>
    <cellStyle name="40% - 强调文字颜色 6 2 4 2 3 2 2" xfId="10802" xr:uid="{00000000-0005-0000-0000-0000622A0000}"/>
    <cellStyle name="40% - 强调文字颜色 6 2 4 2 3 2 2 2" xfId="31559" xr:uid="{00000000-0005-0000-0000-000077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7" xr:uid="{00000000-0005-0000-0000-00008B7E0000}"/>
    <cellStyle name="40% - 强调文字颜色 6 2 4 2 3 2 4 2" xfId="32349" xr:uid="{00000000-0005-0000-0000-00008D7E0000}"/>
    <cellStyle name="40% - 强调文字颜色 6 2 4 2 3 2 5" xfId="24214" xr:uid="{00000000-0005-0000-0000-0000C65E0000}"/>
    <cellStyle name="40% - 强调文字颜色 6 2 4 2 3 3" xfId="1298" xr:uid="{00000000-0005-0000-0000-000042050000}"/>
    <cellStyle name="40% - 强调文字颜色 6 2 4 2 3 3 2" xfId="2248" xr:uid="{00000000-0005-0000-0000-0000F8080000}"/>
    <cellStyle name="40% - 强调文字颜色 6 2 4 2 3 3 2 2" xfId="29841" xr:uid="{00000000-0005-0000-0000-0000C1740000}"/>
    <cellStyle name="40% - 强调文字颜色 6 2 4 2 3 3 2 3" xfId="11111" xr:uid="{00000000-0005-0000-0000-0000972B0000}"/>
    <cellStyle name="40% - 强调文字颜色 6 2 4 2 3 3 3" xfId="33281" xr:uid="{00000000-0005-0000-0000-000031820000}"/>
    <cellStyle name="40% - 强调文字颜色 6 2 4 2 3 3 3 2" xfId="31566" xr:uid="{00000000-0005-0000-0000-00007E7B0000}"/>
    <cellStyle name="40% - 强调文字颜色 6 2 4 2 3 3 4" xfId="32352" xr:uid="{00000000-0005-0000-0000-0000907E0000}"/>
    <cellStyle name="40% - 强调文字颜色 6 2 4 2 3 4" xfId="33282" xr:uid="{00000000-0005-0000-0000-000032820000}"/>
    <cellStyle name="40% - 强调文字颜色 6 2 4 2 3 4 2" xfId="33283" xr:uid="{00000000-0005-0000-0000-000033820000}"/>
    <cellStyle name="40% - 强调文字颜色 6 2 4 2 3 4 2 2" xfId="31576" xr:uid="{00000000-0005-0000-0000-000088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7" xr:uid="{00000000-0005-0000-0000-000017750000}"/>
    <cellStyle name="40% - 强调文字颜色 6 2 4 2 3 6 2" xfId="29929" xr:uid="{00000000-0005-0000-0000-000019750000}"/>
    <cellStyle name="40% - 强调文字颜色 6 2 4 2 3 7" xfId="29932" xr:uid="{00000000-0005-0000-0000-00001C750000}"/>
    <cellStyle name="40% - 强调文字颜色 6 2 4 2 3 8" xfId="29934" xr:uid="{00000000-0005-0000-0000-00001E750000}"/>
    <cellStyle name="40% - 强调文字颜色 6 2 4 2 4" xfId="31812" xr:uid="{00000000-0005-0000-0000-0000747C0000}"/>
    <cellStyle name="40% - 强调文字颜色 6 2 4 2 4 2" xfId="1356" xr:uid="{00000000-0005-0000-0000-00007C050000}"/>
    <cellStyle name="40% - 强调文字颜色 6 2 4 2 4 2 2" xfId="33288" xr:uid="{00000000-0005-0000-0000-000038820000}"/>
    <cellStyle name="40% - 强调文字颜色 6 2 4 2 4 2 2 2" xfId="11124" xr:uid="{00000000-0005-0000-0000-0000A42B0000}"/>
    <cellStyle name="40% - 强调文字颜色 6 2 4 2 4 2 3" xfId="15286" xr:uid="{00000000-0005-0000-0000-0000E63B0000}"/>
    <cellStyle name="40% - 强调文字颜色 6 2 4 2 4 2 4" xfId="15288" xr:uid="{00000000-0005-0000-0000-0000E83B0000}"/>
    <cellStyle name="40% - 强调文字颜色 6 2 4 2 4 3" xfId="33289" xr:uid="{00000000-0005-0000-0000-000039820000}"/>
    <cellStyle name="40% - 强调文字颜色 6 2 4 2 4 3 2" xfId="33290" xr:uid="{00000000-0005-0000-0000-00003A820000}"/>
    <cellStyle name="40% - 强调文字颜色 6 2 4 2 4 3 2 2" xfId="11191" xr:uid="{00000000-0005-0000-0000-0000E7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7" xr:uid="{00000000-0005-0000-0000-000021750000}"/>
    <cellStyle name="40% - 强调文字颜色 6 2 4 2 5" xfId="31336" xr:uid="{00000000-0005-0000-0000-0000987A0000}"/>
    <cellStyle name="40% - 强调文字颜色 6 2 4 2 5 2" xfId="31338" xr:uid="{00000000-0005-0000-0000-00009A7A0000}"/>
    <cellStyle name="40% - 强调文字颜色 6 2 4 2 5 2 2" xfId="8552" xr:uid="{00000000-0005-0000-0000-000098210000}"/>
    <cellStyle name="40% - 强调文字颜色 6 2 4 2 5 2 3" xfId="8556" xr:uid="{00000000-0005-0000-0000-00009C210000}"/>
    <cellStyle name="40% - 强调文字颜色 6 2 4 2 5 3" xfId="31340" xr:uid="{00000000-0005-0000-0000-00009C7A0000}"/>
    <cellStyle name="40% - 强调文字颜色 6 2 4 2 5 3 2" xfId="8578" xr:uid="{00000000-0005-0000-0000-0000B2210000}"/>
    <cellStyle name="40% - 强调文字颜色 6 2 4 2 5 3 3" xfId="4838" xr:uid="{00000000-0005-0000-0000-000016130000}"/>
    <cellStyle name="40% - 强调文字颜色 6 2 4 2 5 4" xfId="33296" xr:uid="{00000000-0005-0000-0000-000040820000}"/>
    <cellStyle name="40% - 强调文字颜色 6 2 4 2 5 4 2" xfId="8604" xr:uid="{00000000-0005-0000-0000-0000CC210000}"/>
    <cellStyle name="40% - 强调文字颜色 6 2 4 2 5 5" xfId="33297" xr:uid="{00000000-0005-0000-0000-000041820000}"/>
    <cellStyle name="40% - 强调文字颜色 6 2 4 2 5 6" xfId="18180" xr:uid="{00000000-0005-0000-0000-000034470000}"/>
    <cellStyle name="40% - 强调文字颜色 6 2 4 2 6" xfId="14586" xr:uid="{00000000-0005-0000-0000-00002A390000}"/>
    <cellStyle name="40% - 强调文字颜色 6 2 4 2 6 2" xfId="33298" xr:uid="{00000000-0005-0000-0000-000042820000}"/>
    <cellStyle name="40% - 强调文字颜色 6 2 4 2 6 2 2" xfId="8714" xr:uid="{00000000-0005-0000-0000-00003A220000}"/>
    <cellStyle name="40% - 强调文字颜色 6 2 4 2 6 2 3" xfId="8717" xr:uid="{00000000-0005-0000-0000-00003D220000}"/>
    <cellStyle name="40% - 强调文字颜色 6 2 4 2 6 3" xfId="33299" xr:uid="{00000000-0005-0000-0000-000043820000}"/>
    <cellStyle name="40% - 强调文字颜色 6 2 4 2 6 3 2" xfId="8754" xr:uid="{00000000-0005-0000-0000-000062220000}"/>
    <cellStyle name="40% - 强调文字颜色 6 2 4 2 6 4" xfId="33300" xr:uid="{00000000-0005-0000-0000-000044820000}"/>
    <cellStyle name="40% - 强调文字颜色 6 2 4 2 6 5" xfId="33301" xr:uid="{00000000-0005-0000-0000-000045820000}"/>
    <cellStyle name="40% - 强调文字颜色 6 2 4 2 7" xfId="31342" xr:uid="{00000000-0005-0000-0000-00009E7A0000}"/>
    <cellStyle name="40% - 强调文字颜色 6 2 4 2 7 2" xfId="19891" xr:uid="{00000000-0005-0000-0000-0000E34D0000}"/>
    <cellStyle name="40% - 强调文字颜色 6 2 4 2 7 2 2" xfId="11397" xr:uid="{00000000-0005-0000-0000-0000B52C0000}"/>
    <cellStyle name="40% - 强调文字颜色 6 2 4 2 7 2 3" xfId="16668" xr:uid="{00000000-0005-0000-0000-00004C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3" xr:uid="{00000000-0005-0000-0000-00000F330000}"/>
    <cellStyle name="40% - 强调文字颜色 6 2 4 2 8 2" xfId="5304" xr:uid="{00000000-0005-0000-0000-0000E8140000}"/>
    <cellStyle name="40% - 强调文字颜色 6 2 4 2 8 3" xfId="33305" xr:uid="{00000000-0005-0000-0000-000049820000}"/>
    <cellStyle name="40% - 强调文字颜色 6 2 4 2 9" xfId="13025" xr:uid="{00000000-0005-0000-0000-000011330000}"/>
    <cellStyle name="40% - 强调文字颜色 6 2 4 2 9 2" xfId="5336" xr:uid="{00000000-0005-0000-0000-000008150000}"/>
    <cellStyle name="40% - 强调文字颜色 6 2 4 3" xfId="33306" xr:uid="{00000000-0005-0000-0000-00004A820000}"/>
    <cellStyle name="40% - 强调文字颜色 6 2 4 3 2" xfId="33307" xr:uid="{00000000-0005-0000-0000-00004B820000}"/>
    <cellStyle name="40% - 强调文字颜色 6 2 4 3 2 2" xfId="3185" xr:uid="{00000000-0005-0000-0000-0000A10C0000}"/>
    <cellStyle name="40% - 强调文字颜色 6 2 4 3 2 2 2" xfId="12181" xr:uid="{00000000-0005-0000-0000-0000C52F0000}"/>
    <cellStyle name="40% - 强调文字颜色 6 2 4 3 2 2 2 2" xfId="26231" xr:uid="{00000000-0005-0000-0000-0000A7660000}"/>
    <cellStyle name="40% - 强调文字颜色 6 2 4 3 2 2 2 3" xfId="30040" xr:uid="{00000000-0005-0000-0000-000088750000}"/>
    <cellStyle name="40% - 强调文字颜色 6 2 4 3 2 2 3" xfId="12185" xr:uid="{00000000-0005-0000-0000-0000C92F0000}"/>
    <cellStyle name="40% - 强调文字颜色 6 2 4 3 2 2 3 2" xfId="26234" xr:uid="{00000000-0005-0000-0000-0000AA660000}"/>
    <cellStyle name="40% - 强调文字颜色 6 2 4 3 2 2 4" xfId="26237" xr:uid="{00000000-0005-0000-0000-0000AD660000}"/>
    <cellStyle name="40% - 强调文字颜色 6 2 4 3 2 3" xfId="12189" xr:uid="{00000000-0005-0000-0000-0000CD2F0000}"/>
    <cellStyle name="40% - 强调文字颜色 6 2 4 3 2 3 2" xfId="30042" xr:uid="{00000000-0005-0000-0000-00008A750000}"/>
    <cellStyle name="40% - 强调文字颜色 6 2 4 3 2 3 2 2" xfId="30044" xr:uid="{00000000-0005-0000-0000-00008C750000}"/>
    <cellStyle name="40% - 强调文字颜色 6 2 4 3 2 3 2 3" xfId="30046" xr:uid="{00000000-0005-0000-0000-00008E750000}"/>
    <cellStyle name="40% - 强调文字颜色 6 2 4 3 2 3 3" xfId="30048" xr:uid="{00000000-0005-0000-0000-000090750000}"/>
    <cellStyle name="40% - 强调文字颜色 6 2 4 3 2 3 4" xfId="30051" xr:uid="{00000000-0005-0000-0000-000093750000}"/>
    <cellStyle name="40% - 强调文字颜色 6 2 4 3 2 4" xfId="12195" xr:uid="{00000000-0005-0000-0000-0000D32F0000}"/>
    <cellStyle name="40% - 强调文字颜色 6 2 4 3 2 4 2" xfId="30055" xr:uid="{00000000-0005-0000-0000-000097750000}"/>
    <cellStyle name="40% - 强调文字颜色 6 2 4 3 2 4 2 2" xfId="33308" xr:uid="{00000000-0005-0000-0000-00004C820000}"/>
    <cellStyle name="40% - 强调文字颜色 6 2 4 3 2 4 3" xfId="30059" xr:uid="{00000000-0005-0000-0000-00009B750000}"/>
    <cellStyle name="40% - 强调文字颜色 6 2 4 3 2 5" xfId="30063" xr:uid="{00000000-0005-0000-0000-00009F750000}"/>
    <cellStyle name="40% - 强调文字颜色 6 2 4 3 2 5 2" xfId="30066" xr:uid="{00000000-0005-0000-0000-0000A2750000}"/>
    <cellStyle name="40% - 强调文字颜色 6 2 4 3 2 6" xfId="30653" xr:uid="{00000000-0005-0000-0000-0000ED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9" xr:uid="{00000000-0005-0000-0000-0000C3750000}"/>
    <cellStyle name="40% - 强调文字颜色 6 2 4 3 3 2 2" xfId="10949" xr:uid="{00000000-0005-0000-0000-0000F52A0000}"/>
    <cellStyle name="40% - 强调文字颜色 6 2 4 3 3 2 2 2" xfId="21526" xr:uid="{00000000-0005-0000-0000-000046540000}"/>
    <cellStyle name="40% - 强调文字颜色 6 2 4 3 3 2 2 3" xfId="8531" xr:uid="{00000000-0005-0000-0000-000083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6" xr:uid="{00000000-0005-0000-0000-0000F0770000}"/>
    <cellStyle name="40% - 强调文字颜色 6 2 4 3 3 4 2" xfId="30658" xr:uid="{00000000-0005-0000-0000-0000F2770000}"/>
    <cellStyle name="40% - 强调文字颜色 6 2 4 3 3 4 2 2" xfId="33320" xr:uid="{00000000-0005-0000-0000-000058820000}"/>
    <cellStyle name="40% - 强调文字颜色 6 2 4 3 3 4 3" xfId="30660" xr:uid="{00000000-0005-0000-0000-0000F4770000}"/>
    <cellStyle name="40% - 强调文字颜色 6 2 4 3 3 5" xfId="30662" xr:uid="{00000000-0005-0000-0000-0000F6770000}"/>
    <cellStyle name="40% - 强调文字颜色 6 2 4 3 3 5 2" xfId="33321" xr:uid="{00000000-0005-0000-0000-000059820000}"/>
    <cellStyle name="40% - 强调文字颜色 6 2 4 3 3 5 3" xfId="33274" xr:uid="{00000000-0005-0000-0000-00002A820000}"/>
    <cellStyle name="40% - 强调文字颜色 6 2 4 3 3 6" xfId="30664" xr:uid="{00000000-0005-0000-0000-0000F8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5" xr:uid="{00000000-0005-0000-0000-0000A17A0000}"/>
    <cellStyle name="40% - 强调文字颜色 6 2 4 3 6" xfId="14590" xr:uid="{00000000-0005-0000-0000-00002E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1" xr:uid="{00000000-0005-0000-0000-000037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9" xr:uid="{00000000-0005-0000-0000-0000FF750000}"/>
    <cellStyle name="40% - 强调文字颜色 6 2 4 4 3 3" xfId="30172" xr:uid="{00000000-0005-0000-0000-00000C760000}"/>
    <cellStyle name="40% - 强调文字颜色 6 2 4 4 4" xfId="26967" xr:uid="{00000000-0005-0000-0000-000087690000}"/>
    <cellStyle name="40% - 强调文字颜色 6 2 4 4 5" xfId="26970" xr:uid="{00000000-0005-0000-0000-00008A690000}"/>
    <cellStyle name="40% - 强调文字颜色 6 2 4 4 6" xfId="31350" xr:uid="{00000000-0005-0000-0000-0000A67A0000}"/>
    <cellStyle name="40% - 强调文字颜色 6 2 4 5" xfId="33332" xr:uid="{00000000-0005-0000-0000-000064820000}"/>
    <cellStyle name="40% - 强调文字颜色 6 2 4 5 2" xfId="33333" xr:uid="{00000000-0005-0000-0000-000065820000}"/>
    <cellStyle name="40% - 强调文字颜色 6 2 4 5 2 2" xfId="12215" xr:uid="{00000000-0005-0000-0000-0000E7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9" xr:uid="{00000000-0005-0000-0000-00007F780000}"/>
    <cellStyle name="40% - 强调文字颜色 6 2 4 5 3 2 2" xfId="33338" xr:uid="{00000000-0005-0000-0000-00006A820000}"/>
    <cellStyle name="40% - 强调文字颜色 6 2 4 5 3 3" xfId="30801" xr:uid="{00000000-0005-0000-0000-000081780000}"/>
    <cellStyle name="40% - 强调文字颜色 6 2 4 5 3 4" xfId="33339" xr:uid="{00000000-0005-0000-0000-00006B820000}"/>
    <cellStyle name="40% - 强调文字颜色 6 2 4 5 4" xfId="23509" xr:uid="{00000000-0005-0000-0000-0000055C0000}"/>
    <cellStyle name="40% - 强调文字颜色 6 2 4 5 4 2" xfId="30888" xr:uid="{00000000-0005-0000-0000-0000D8780000}"/>
    <cellStyle name="40% - 强调文字颜色 6 2 4 5 5" xfId="23513" xr:uid="{00000000-0005-0000-0000-0000095C0000}"/>
    <cellStyle name="40% - 强调文字颜色 6 2 4 5 6" xfId="31354" xr:uid="{00000000-0005-0000-0000-0000AA7A0000}"/>
    <cellStyle name="40% - 强调文字颜色 6 2 4 6" xfId="33340" xr:uid="{00000000-0005-0000-0000-00006C820000}"/>
    <cellStyle name="40% - 强调文字颜色 6 2 4 6 2" xfId="29413" xr:uid="{00000000-0005-0000-0000-000015730000}"/>
    <cellStyle name="40% - 强调文字颜色 6 2 4 6 2 2" xfId="29416" xr:uid="{00000000-0005-0000-0000-000018730000}"/>
    <cellStyle name="40% - 强调文字颜色 6 2 4 6 2 2 2" xfId="29419" xr:uid="{00000000-0005-0000-0000-00001B730000}"/>
    <cellStyle name="40% - 强调文字颜色 6 2 4 6 2 3" xfId="29422" xr:uid="{00000000-0005-0000-0000-00001E730000}"/>
    <cellStyle name="40% - 强调文字颜色 6 2 4 6 2 4" xfId="31474" xr:uid="{00000000-0005-0000-0000-0000227B0000}"/>
    <cellStyle name="40% - 强调文字颜色 6 2 4 6 3" xfId="29425" xr:uid="{00000000-0005-0000-0000-000021730000}"/>
    <cellStyle name="40% - 强调文字颜色 6 2 4 6 3 2" xfId="29430" xr:uid="{00000000-0005-0000-0000-000026730000}"/>
    <cellStyle name="40% - 强调文字颜色 6 2 4 6 3 3" xfId="31155" xr:uid="{00000000-0005-0000-0000-0000E3790000}"/>
    <cellStyle name="40% - 强调文字颜色 6 2 4 6 4" xfId="29433" xr:uid="{00000000-0005-0000-0000-000029730000}"/>
    <cellStyle name="40% - 强调文字颜色 6 2 4 6 4 2" xfId="33341" xr:uid="{00000000-0005-0000-0000-00006D820000}"/>
    <cellStyle name="40% - 强调文字颜色 6 2 4 6 5" xfId="29435" xr:uid="{00000000-0005-0000-0000-00002B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2" xr:uid="{00000000-0005-0000-0000-000052760000}"/>
    <cellStyle name="40% - 强调文字颜色 6 2 4 7 2 3" xfId="30244" xr:uid="{00000000-0005-0000-0000-000054760000}"/>
    <cellStyle name="40% - 强调文字颜色 6 2 4 7 3" xfId="33345" xr:uid="{00000000-0005-0000-0000-000071820000}"/>
    <cellStyle name="40% - 强调文字颜色 6 2 4 7 3 2" xfId="30270" xr:uid="{00000000-0005-0000-0000-00006E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6" xr:uid="{00000000-0005-0000-0000-00001E4F0000}"/>
    <cellStyle name="40% - 强调文字颜色 6 2 4 8 2 2" xfId="25726" xr:uid="{00000000-0005-0000-0000-0000AE640000}"/>
    <cellStyle name="40% - 强调文字颜色 6 2 4 8 2 3" xfId="25729" xr:uid="{00000000-0005-0000-0000-0000B1640000}"/>
    <cellStyle name="40% - 强调文字颜色 6 2 4 8 3" xfId="33349" xr:uid="{00000000-0005-0000-0000-000075820000}"/>
    <cellStyle name="40% - 强调文字颜色 6 2 4 8 3 2" xfId="25751" xr:uid="{00000000-0005-0000-0000-0000C7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6" xr:uid="{00000000-0005-0000-0000-0000BA3A0000}"/>
    <cellStyle name="40% - 强调文字颜色 6 2 5 2" xfId="19833" xr:uid="{00000000-0005-0000-0000-0000A94D0000}"/>
    <cellStyle name="40% - 强调文字颜色 6 2 5 2 2" xfId="33355" xr:uid="{00000000-0005-0000-0000-00007B820000}"/>
    <cellStyle name="40% - 强调文字颜色 6 2 5 2 2 2" xfId="6735" xr:uid="{00000000-0005-0000-0000-00007F1A0000}"/>
    <cellStyle name="40% - 强调文字颜色 6 2 5 2 2 2 2" xfId="6739" xr:uid="{00000000-0005-0000-0000-0000831A0000}"/>
    <cellStyle name="40% - 强调文字颜色 6 2 5 2 2 2 3" xfId="6743" xr:uid="{00000000-0005-0000-0000-0000871A0000}"/>
    <cellStyle name="40% - 强调文字颜色 6 2 5 2 2 3" xfId="6324" xr:uid="{00000000-0005-0000-0000-0000E4180000}"/>
    <cellStyle name="40% - 强调文字颜色 6 2 5 2 2 4" xfId="6331" xr:uid="{00000000-0005-0000-0000-0000EB180000}"/>
    <cellStyle name="40% - 强调文字颜色 6 2 5 2 2 5" xfId="6340" xr:uid="{00000000-0005-0000-0000-0000F4180000}"/>
    <cellStyle name="40% - 强调文字颜色 6 2 5 2 3" xfId="2655" xr:uid="{00000000-0005-0000-0000-00008F0A0000}"/>
    <cellStyle name="40% - 强调文字颜色 6 2 5 2 3 2" xfId="30324" xr:uid="{00000000-0005-0000-0000-0000A4760000}"/>
    <cellStyle name="40% - 强调文字颜色 6 2 5 2 3 2 2" xfId="33356" xr:uid="{00000000-0005-0000-0000-00007C820000}"/>
    <cellStyle name="40% - 强调文字颜色 6 2 5 2 3 3" xfId="33357" xr:uid="{00000000-0005-0000-0000-00007D820000}"/>
    <cellStyle name="40% - 强调文字颜色 6 2 5 2 3 4" xfId="6970" xr:uid="{00000000-0005-0000-0000-00006A1B0000}"/>
    <cellStyle name="40% - 强调文字颜色 6 2 5 2 4" xfId="33358" xr:uid="{00000000-0005-0000-0000-00007E820000}"/>
    <cellStyle name="40% - 强调文字颜色 6 2 5 2 4 2" xfId="30331" xr:uid="{00000000-0005-0000-0000-0000AB760000}"/>
    <cellStyle name="40% - 强调文字颜色 6 2 5 2 5" xfId="33359" xr:uid="{00000000-0005-0000-0000-00007F820000}"/>
    <cellStyle name="40% - 强调文字颜色 6 2 5 3" xfId="19835" xr:uid="{00000000-0005-0000-0000-0000AB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2" xr:uid="{00000000-0005-0000-0000-0000960A0000}"/>
    <cellStyle name="40% - 强调文字颜色 6 2 5 5" xfId="31063" xr:uid="{00000000-0005-0000-0000-000087790000}"/>
    <cellStyle name="40% - 强调文字颜色 6 2 5 5 2" xfId="8369" xr:uid="{00000000-0005-0000-0000-0000E1200000}"/>
    <cellStyle name="40% - 强调文字颜色 6 2 5 5 2 2" xfId="8372" xr:uid="{00000000-0005-0000-0000-0000E4200000}"/>
    <cellStyle name="40% - 强调文字颜色 6 2 5 5 3" xfId="8396" xr:uid="{00000000-0005-0000-0000-0000FC200000}"/>
    <cellStyle name="40% - 强调文字颜色 6 2 5 6" xfId="31065" xr:uid="{00000000-0005-0000-0000-000089790000}"/>
    <cellStyle name="40% - 强调文字颜色 6 2 5 6 2" xfId="29446" xr:uid="{00000000-0005-0000-0000-000036730000}"/>
    <cellStyle name="40% - 强调文字颜色 6 2 6" xfId="19838" xr:uid="{00000000-0005-0000-0000-0000AE4D0000}"/>
    <cellStyle name="40% - 强调文字颜色 6 2 6 2" xfId="33363" xr:uid="{00000000-0005-0000-0000-000083820000}"/>
    <cellStyle name="40% - 强调文字颜色 6 2 6 2 2" xfId="33364" xr:uid="{00000000-0005-0000-0000-000084820000}"/>
    <cellStyle name="40% - 强调文字颜色 6 2 6 2 2 2" xfId="20429" xr:uid="{00000000-0005-0000-0000-0000FD4F0000}"/>
    <cellStyle name="40% - 强调文字颜色 6 2 6 2 2 3" xfId="20431" xr:uid="{00000000-0005-0000-0000-0000FF4F0000}"/>
    <cellStyle name="40% - 强调文字颜色 6 2 6 2 3" xfId="33365" xr:uid="{00000000-0005-0000-0000-000085820000}"/>
    <cellStyle name="40% - 强调文字颜色 6 2 6 2 3 2" xfId="20443" xr:uid="{00000000-0005-0000-0000-00000B500000}"/>
    <cellStyle name="40% - 强调文字颜色 6 2 6 2 3 2 2" xfId="30420" xr:uid="{00000000-0005-0000-0000-000004770000}"/>
    <cellStyle name="40% - 强调文字颜色 6 2 6 2 3 3" xfId="30423" xr:uid="{00000000-0005-0000-0000-000007770000}"/>
    <cellStyle name="40% - 强调文字颜色 6 2 6 2 3 4" xfId="30426" xr:uid="{00000000-0005-0000-0000-00000A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7" xr:uid="{00000000-0005-0000-0000-00003D770000}"/>
    <cellStyle name="40% - 强调文字颜色 6 2 6 3 2 3" xfId="30480" xr:uid="{00000000-0005-0000-0000-000040770000}"/>
    <cellStyle name="40% - 强调文字颜色 6 2 6 4" xfId="1855" xr:uid="{00000000-0005-0000-0000-00006F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0" xr:uid="{00000000-0005-0000-0000-000074070000}"/>
    <cellStyle name="40% - 强调文字颜色 6 2 6 6" xfId="7674" xr:uid="{00000000-0005-0000-0000-00002A1E0000}"/>
    <cellStyle name="40% - 强调文字颜色 6 2 6 6 2" xfId="8766" xr:uid="{00000000-0005-0000-0000-00006E220000}"/>
    <cellStyle name="40% - 强调文字颜色 6 2 7" xfId="19840" xr:uid="{00000000-0005-0000-0000-0000B04D0000}"/>
    <cellStyle name="40% - 强调文字颜色 6 2 7 2" xfId="33370" xr:uid="{00000000-0005-0000-0000-00008A820000}"/>
    <cellStyle name="40% - 强调文字颜色 6 2 7 2 2" xfId="33371" xr:uid="{00000000-0005-0000-0000-00008B820000}"/>
    <cellStyle name="40% - 强调文字颜色 6 2 7 2 2 2" xfId="20481" xr:uid="{00000000-0005-0000-0000-000031500000}"/>
    <cellStyle name="40% - 强调文字颜色 6 2 7 2 2 2 2" xfId="33372" xr:uid="{00000000-0005-0000-0000-00008C820000}"/>
    <cellStyle name="40% - 强调文字颜色 6 2 7 2 2 2 2 2" xfId="33373" xr:uid="{00000000-0005-0000-0000-00008D820000}"/>
    <cellStyle name="40% - 强调文字颜色 6 2 7 2 2 2 2 3" xfId="7149" xr:uid="{00000000-0005-0000-0000-00001D1C0000}"/>
    <cellStyle name="40% - 强调文字颜色 6 2 7 2 2 2 3" xfId="33374" xr:uid="{00000000-0005-0000-0000-00008E820000}"/>
    <cellStyle name="40% - 强调文字颜色 6 2 7 2 2 2 4" xfId="33375" xr:uid="{00000000-0005-0000-0000-00008F820000}"/>
    <cellStyle name="40% - 强调文字颜色 6 2 7 2 2 3" xfId="20483" xr:uid="{00000000-0005-0000-0000-000033500000}"/>
    <cellStyle name="40% - 强调文字颜色 6 2 7 2 2 3 2" xfId="33376" xr:uid="{00000000-0005-0000-0000-000090820000}"/>
    <cellStyle name="40% - 强调文字颜色 6 2 7 2 2 3 2 2" xfId="12416" xr:uid="{00000000-0005-0000-0000-0000B0300000}"/>
    <cellStyle name="40% - 强调文字颜色 6 2 7 2 2 3 2 3" xfId="4780" xr:uid="{00000000-0005-0000-0000-0000DC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902" xr:uid="{00000000-0005-0000-0000-00000E1F0000}"/>
    <cellStyle name="40% - 强调文字颜色 6 2 7 2 2 4 3" xfId="33381" xr:uid="{00000000-0005-0000-0000-000095820000}"/>
    <cellStyle name="40% - 强调文字颜色 6 2 7 2 2 5" xfId="30067" xr:uid="{00000000-0005-0000-0000-0000A3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9" xr:uid="{00000000-0005-0000-0000-000083740000}"/>
    <cellStyle name="40% - 强调文字颜色 6 2 7 2 4" xfId="29781" xr:uid="{00000000-0005-0000-0000-000085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5" xr:uid="{00000000-0005-0000-0000-000089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8" xr:uid="{00000000-0005-0000-0000-00001E100000}"/>
    <cellStyle name="40% - 强调文字颜色 6 2 7 3 4 2" xfId="111" xr:uid="{00000000-0005-0000-0000-000081000000}"/>
    <cellStyle name="40% - 强调文字颜色 6 2 7 3 4 2 2" xfId="33395" xr:uid="{00000000-0005-0000-0000-0000A3820000}"/>
    <cellStyle name="40% - 强调文字颜色 6 2 7 3 4 3" xfId="6072" xr:uid="{00000000-0005-0000-0000-0000E8170000}"/>
    <cellStyle name="40% - 强调文字颜色 6 2 7 3 5" xfId="6074" xr:uid="{00000000-0005-0000-0000-0000EA170000}"/>
    <cellStyle name="40% - 强调文字颜色 6 2 7 3 6" xfId="6076" xr:uid="{00000000-0005-0000-0000-0000EC170000}"/>
    <cellStyle name="40% - 强调文字颜色 6 2 7 4" xfId="1868" xr:uid="{00000000-0005-0000-0000-00007C070000}"/>
    <cellStyle name="40% - 强调文字颜色 6 2 7 4 2" xfId="11966" xr:uid="{00000000-0005-0000-0000-0000EE2E0000}"/>
    <cellStyle name="40% - 强调文字颜色 6 2 7 4 2 2" xfId="33396" xr:uid="{00000000-0005-0000-0000-0000A4820000}"/>
    <cellStyle name="40% - 强调文字颜色 6 2 7 4 3" xfId="11969" xr:uid="{00000000-0005-0000-0000-0000F12E0000}"/>
    <cellStyle name="40% - 强调文字颜色 6 2 7 5" xfId="11972" xr:uid="{00000000-0005-0000-0000-0000F42E0000}"/>
    <cellStyle name="40% - 强调文字颜色 6 2 7 5 2" xfId="8887" xr:uid="{00000000-0005-0000-0000-0000E7220000}"/>
    <cellStyle name="40% - 强调文字颜色 6 2 8" xfId="33054" xr:uid="{00000000-0005-0000-0000-00004E810000}"/>
    <cellStyle name="40% - 强调文字颜色 6 2 8 2" xfId="33397" xr:uid="{00000000-0005-0000-0000-0000A5820000}"/>
    <cellStyle name="40% - 强调文字颜色 6 2 8 2 2" xfId="27536" xr:uid="{00000000-0005-0000-0000-0000C0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9" xr:uid="{00000000-0005-0000-0000-0000C3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30" xr:uid="{00000000-0005-0000-0000-000032260000}"/>
    <cellStyle name="40% - 强调文字颜色 6 2 8 2 7" xfId="9734" xr:uid="{00000000-0005-0000-0000-000036260000}"/>
    <cellStyle name="40% - 强调文字颜色 6 2 8 3" xfId="33423" xr:uid="{00000000-0005-0000-0000-0000BF820000}"/>
    <cellStyle name="40% - 强调文字颜色 6 2 8 3 2" xfId="27546" xr:uid="{00000000-0005-0000-0000-0000CA6B0000}"/>
    <cellStyle name="40% - 强调文字颜色 6 2 8 3 2 2" xfId="33424" xr:uid="{00000000-0005-0000-0000-0000C0820000}"/>
    <cellStyle name="40% - 强调文字颜色 6 2 8 3 2 2 2" xfId="32934" xr:uid="{00000000-0005-0000-0000-0000D6800000}"/>
    <cellStyle name="40% - 强调文字颜色 6 2 8 3 2 2 3" xfId="21221" xr:uid="{00000000-0005-0000-0000-000015530000}"/>
    <cellStyle name="40% - 强调文字颜色 6 2 8 3 2 3" xfId="33425" xr:uid="{00000000-0005-0000-0000-0000C1820000}"/>
    <cellStyle name="40% - 强调文字颜色 6 2 8 3 2 4" xfId="33426" xr:uid="{00000000-0005-0000-0000-0000C2820000}"/>
    <cellStyle name="40% - 强调文字颜色 6 2 8 3 3" xfId="27548" xr:uid="{00000000-0005-0000-0000-0000CC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6" xr:uid="{00000000-0005-0000-0000-000014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8" xr:uid="{00000000-0005-0000-0000-000016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9" xr:uid="{00000000-0005-0000-0000-0000FB2E0000}"/>
    <cellStyle name="40% - 强调文字颜色 6 2 9" xfId="33056" xr:uid="{00000000-0005-0000-0000-000050810000}"/>
    <cellStyle name="40% - 强调文字颜色 6 2 9 2" xfId="33437" xr:uid="{00000000-0005-0000-0000-0000CD820000}"/>
    <cellStyle name="40% - 强调文字颜色 6 20" xfId="201" xr:uid="{00000000-0005-0000-0000-0000E9000000}"/>
    <cellStyle name="40% - 强调文字颜色 6 21" xfId="19051" xr:uid="{00000000-0005-0000-0000-00009B4A0000}"/>
    <cellStyle name="40% - 强调文字颜色 6 3" xfId="32924" xr:uid="{00000000-0005-0000-0000-0000CC800000}"/>
    <cellStyle name="40% - 强调文字颜色 6 3 10" xfId="18305" xr:uid="{00000000-0005-0000-0000-0000B1470000}"/>
    <cellStyle name="40% - 强调文字颜色 6 3 10 2" xfId="12523" xr:uid="{00000000-0005-0000-0000-00001B310000}"/>
    <cellStyle name="40% - 强调文字颜色 6 3 2" xfId="33438" xr:uid="{00000000-0005-0000-0000-0000CE820000}"/>
    <cellStyle name="40% - 强调文字颜色 6 3 2 2" xfId="16766" xr:uid="{00000000-0005-0000-0000-0000AE410000}"/>
    <cellStyle name="40% - 强调文字颜色 6 3 2 2 10" xfId="28960" xr:uid="{00000000-0005-0000-0000-000050710000}"/>
    <cellStyle name="40% - 强调文字颜色 6 3 2 2 10 2" xfId="24879" xr:uid="{00000000-0005-0000-0000-00005F610000}"/>
    <cellStyle name="40% - 强调文字颜色 6 3 2 2 11" xfId="10427" xr:uid="{00000000-0005-0000-0000-0000EB280000}"/>
    <cellStyle name="40% - 强调文字颜色 6 3 2 2 11 2" xfId="33439" xr:uid="{00000000-0005-0000-0000-0000CF820000}"/>
    <cellStyle name="40% - 强调文字颜色 6 3 2 2 12" xfId="10430" xr:uid="{00000000-0005-0000-0000-0000EE280000}"/>
    <cellStyle name="40% - 强调文字颜色 6 3 2 2 12 2" xfId="21577" xr:uid="{00000000-0005-0000-0000-000079540000}"/>
    <cellStyle name="40% - 强调文字颜色 6 3 2 2 13" xfId="25706" xr:uid="{00000000-0005-0000-0000-00009A640000}"/>
    <cellStyle name="40% - 强调文字颜色 6 3 2 2 13 2" xfId="33440" xr:uid="{00000000-0005-0000-0000-0000D0820000}"/>
    <cellStyle name="40% - 强调文字颜色 6 3 2 2 14" xfId="14997" xr:uid="{00000000-0005-0000-0000-0000C53A0000}"/>
    <cellStyle name="40% - 强调文字颜色 6 3 2 2 15" xfId="15012" xr:uid="{00000000-0005-0000-0000-0000D43A0000}"/>
    <cellStyle name="40% - 强调文字颜色 6 3 2 2 15 2" xfId="15015" xr:uid="{00000000-0005-0000-0000-0000D73A0000}"/>
    <cellStyle name="40% - 强调文字颜色 6 3 2 2 16" xfId="15025" xr:uid="{00000000-0005-0000-0000-0000E13A0000}"/>
    <cellStyle name="40% - 强调文字颜色 6 3 2 2 17" xfId="15029" xr:uid="{00000000-0005-0000-0000-0000E53A0000}"/>
    <cellStyle name="40% - 强调文字颜色 6 3 2 2 2" xfId="33441" xr:uid="{00000000-0005-0000-0000-0000D1820000}"/>
    <cellStyle name="40% - 强调文字颜色 6 3 2 2 2 10" xfId="33442" xr:uid="{00000000-0005-0000-0000-0000D2820000}"/>
    <cellStyle name="40% - 强调文字颜色 6 3 2 2 2 10 2" xfId="24272" xr:uid="{00000000-0005-0000-0000-0000005F0000}"/>
    <cellStyle name="40% - 强调文字颜色 6 3 2 2 2 11" xfId="33443" xr:uid="{00000000-0005-0000-0000-0000D3820000}"/>
    <cellStyle name="40% - 强调文字颜色 6 3 2 2 2 11 2" xfId="24321" xr:uid="{00000000-0005-0000-0000-0000315F0000}"/>
    <cellStyle name="40% - 强调文字颜色 6 3 2 2 2 12" xfId="33444" xr:uid="{00000000-0005-0000-0000-0000D4820000}"/>
    <cellStyle name="40% - 强调文字颜色 6 3 2 2 2 12 2" xfId="28193" xr:uid="{00000000-0005-0000-0000-0000516E0000}"/>
    <cellStyle name="40% - 强调文字颜色 6 3 2 2 2 13" xfId="33445" xr:uid="{00000000-0005-0000-0000-0000D5820000}"/>
    <cellStyle name="40% - 强调文字颜色 6 3 2 2 2 13 2" xfId="24386" xr:uid="{00000000-0005-0000-0000-0000725F0000}"/>
    <cellStyle name="40% - 强调文字颜色 6 3 2 2 2 14" xfId="33446" xr:uid="{00000000-0005-0000-0000-0000D6820000}"/>
    <cellStyle name="40% - 强调文字颜色 6 3 2 2 2 15" xfId="16404" xr:uid="{00000000-0005-0000-0000-000044400000}"/>
    <cellStyle name="40% - 强调文字颜色 6 3 2 2 2 16" xfId="16412" xr:uid="{00000000-0005-0000-0000-00004C400000}"/>
    <cellStyle name="40% - 强调文字颜色 6 3 2 2 2 2" xfId="33447" xr:uid="{00000000-0005-0000-0000-0000D7820000}"/>
    <cellStyle name="40% - 强调文字颜色 6 3 2 2 2 2 2" xfId="8212" xr:uid="{00000000-0005-0000-0000-000044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3" xr:uid="{00000000-0005-0000-0000-00006B2C0000}"/>
    <cellStyle name="40% - 强调文字颜色 6 3 2 2 2 2 2 5 2" xfId="11326" xr:uid="{00000000-0005-0000-0000-00006E2C0000}"/>
    <cellStyle name="40% - 强调文字颜色 6 3 2 2 2 2 2 6" xfId="11371" xr:uid="{00000000-0005-0000-0000-00009B2C0000}"/>
    <cellStyle name="40% - 强调文字颜色 6 3 2 2 2 2 3" xfId="15842" xr:uid="{00000000-0005-0000-0000-0000123E0000}"/>
    <cellStyle name="40% - 强调文字颜色 6 3 2 2 2 2 3 2" xfId="33457" xr:uid="{00000000-0005-0000-0000-0000E1820000}"/>
    <cellStyle name="40% - 强调文字颜色 6 3 2 2 2 2 3 3" xfId="33458" xr:uid="{00000000-0005-0000-0000-0000E2820000}"/>
    <cellStyle name="40% - 强调文字颜色 6 3 2 2 2 2 4" xfId="17240" xr:uid="{00000000-0005-0000-0000-000088430000}"/>
    <cellStyle name="40% - 强调文字颜色 6 3 2 2 2 2 4 2" xfId="33459" xr:uid="{00000000-0005-0000-0000-0000E3820000}"/>
    <cellStyle name="40% - 强调文字颜色 6 3 2 2 2 2 4 3" xfId="33460" xr:uid="{00000000-0005-0000-0000-0000E4820000}"/>
    <cellStyle name="40% - 强调文字颜色 6 3 2 2 2 2 5" xfId="17243" xr:uid="{00000000-0005-0000-0000-00008B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89" xr:uid="{00000000-0005-0000-0000-0000FD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2" xr:uid="{00000000-0005-0000-0000-0000565E0000}"/>
    <cellStyle name="40% - 强调文字颜色 6 3 2 2 2 3 3 2" xfId="33472" xr:uid="{00000000-0005-0000-0000-0000F0820000}"/>
    <cellStyle name="40% - 强调文字颜色 6 3 2 2 2 3 3 2 2" xfId="32517" xr:uid="{00000000-0005-0000-0000-0000357F0000}"/>
    <cellStyle name="40% - 强调文字颜色 6 3 2 2 2 3 3 2 3" xfId="32519" xr:uid="{00000000-0005-0000-0000-0000377F0000}"/>
    <cellStyle name="40% - 强调文字颜色 6 3 2 2 2 3 3 3" xfId="33473" xr:uid="{00000000-0005-0000-0000-0000F1820000}"/>
    <cellStyle name="40% - 强调文字颜色 6 3 2 2 2 3 3 3 2" xfId="17490" xr:uid="{00000000-0005-0000-0000-000082440000}"/>
    <cellStyle name="40% - 强调文字颜色 6 3 2 2 2 3 3 4" xfId="32679" xr:uid="{00000000-0005-0000-0000-0000D77F0000}"/>
    <cellStyle name="40% - 强调文字颜色 6 3 2 2 2 3 4" xfId="23360" xr:uid="{00000000-0005-0000-0000-0000705B0000}"/>
    <cellStyle name="40% - 强调文字颜色 6 3 2 2 2 3 4 2" xfId="32085" xr:uid="{00000000-0005-0000-0000-0000857D0000}"/>
    <cellStyle name="40% - 强调文字颜色 6 3 2 2 2 3 4 3" xfId="32087" xr:uid="{00000000-0005-0000-0000-0000877D0000}"/>
    <cellStyle name="40% - 强调文字颜色 6 3 2 2 2 3 5" xfId="23363" xr:uid="{00000000-0005-0000-0000-0000735B0000}"/>
    <cellStyle name="40% - 强调文字颜色 6 3 2 2 2 3 5 2" xfId="33474" xr:uid="{00000000-0005-0000-0000-0000F2820000}"/>
    <cellStyle name="40% - 强调文字颜色 6 3 2 2 2 3 5 3" xfId="33475" xr:uid="{00000000-0005-0000-0000-0000F3820000}"/>
    <cellStyle name="40% - 强调文字颜色 6 3 2 2 2 3 6" xfId="17450" xr:uid="{00000000-0005-0000-0000-00005A440000}"/>
    <cellStyle name="40% - 强调文字颜色 6 3 2 2 2 3 7" xfId="17454" xr:uid="{00000000-0005-0000-0000-00005E440000}"/>
    <cellStyle name="40% - 强调文字颜色 6 3 2 2 2 4" xfId="3793" xr:uid="{00000000-0005-0000-0000-0000010F0000}"/>
    <cellStyle name="40% - 强调文字颜色 6 3 2 2 2 4 2" xfId="18115" xr:uid="{00000000-0005-0000-0000-0000F3460000}"/>
    <cellStyle name="40% - 强调文字颜色 6 3 2 2 2 4 2 2" xfId="18117" xr:uid="{00000000-0005-0000-0000-0000F5460000}"/>
    <cellStyle name="40% - 强调文字颜色 6 3 2 2 2 4 2 3" xfId="33476" xr:uid="{00000000-0005-0000-0000-0000F4820000}"/>
    <cellStyle name="40% - 强调文字颜色 6 3 2 2 2 4 3" xfId="18120" xr:uid="{00000000-0005-0000-0000-0000F8460000}"/>
    <cellStyle name="40% - 强调文字颜色 6 3 2 2 2 4 3 2" xfId="33477" xr:uid="{00000000-0005-0000-0000-0000F5820000}"/>
    <cellStyle name="40% - 强调文字颜色 6 3 2 2 2 4 3 3" xfId="33478" xr:uid="{00000000-0005-0000-0000-0000F6820000}"/>
    <cellStyle name="40% - 强调文字颜色 6 3 2 2 2 4 4" xfId="18124" xr:uid="{00000000-0005-0000-0000-0000FC460000}"/>
    <cellStyle name="40% - 强调文字颜色 6 3 2 2 2 4 4 2" xfId="32089" xr:uid="{00000000-0005-0000-0000-0000897D0000}"/>
    <cellStyle name="40% - 强调文字颜色 6 3 2 2 2 4 5" xfId="32092" xr:uid="{00000000-0005-0000-0000-00008C7D0000}"/>
    <cellStyle name="40% - 强调文字颜色 6 3 2 2 2 4 6" xfId="17459" xr:uid="{00000000-0005-0000-0000-000063440000}"/>
    <cellStyle name="40% - 强调文字颜色 6 3 2 2 2 5" xfId="18126" xr:uid="{00000000-0005-0000-0000-0000FE460000}"/>
    <cellStyle name="40% - 强调文字颜色 6 3 2 2 2 5 2" xfId="18128" xr:uid="{00000000-0005-0000-0000-000000470000}"/>
    <cellStyle name="40% - 强调文字颜色 6 3 2 2 2 5 2 2" xfId="32465" xr:uid="{00000000-0005-0000-0000-0000017F0000}"/>
    <cellStyle name="40% - 强调文字颜色 6 3 2 2 2 5 2 3" xfId="33479" xr:uid="{00000000-0005-0000-0000-0000F7820000}"/>
    <cellStyle name="40% - 强调文字颜色 6 3 2 2 2 5 3" xfId="18130" xr:uid="{00000000-0005-0000-0000-000002470000}"/>
    <cellStyle name="40% - 强调文字颜色 6 3 2 2 2 5 3 2" xfId="33480" xr:uid="{00000000-0005-0000-0000-0000F8820000}"/>
    <cellStyle name="40% - 强调文字颜色 6 3 2 2 2 5 3 3" xfId="33481" xr:uid="{00000000-0005-0000-0000-0000F9820000}"/>
    <cellStyle name="40% - 强调文字颜色 6 3 2 2 2 5 4" xfId="32094" xr:uid="{00000000-0005-0000-0000-00008E7D0000}"/>
    <cellStyle name="40% - 强调文字颜色 6 3 2 2 2 5 4 2" xfId="28374" xr:uid="{00000000-0005-0000-0000-0000066F0000}"/>
    <cellStyle name="40% - 强调文字颜色 6 3 2 2 2 5 5" xfId="32096" xr:uid="{00000000-0005-0000-0000-0000907D0000}"/>
    <cellStyle name="40% - 强调文字颜色 6 3 2 2 2 5 6" xfId="17466" xr:uid="{00000000-0005-0000-0000-00006A440000}"/>
    <cellStyle name="40% - 强调文字颜色 6 3 2 2 2 6" xfId="18133" xr:uid="{00000000-0005-0000-0000-000005470000}"/>
    <cellStyle name="40% - 强调文字颜色 6 3 2 2 2 6 2" xfId="18135" xr:uid="{00000000-0005-0000-0000-000007470000}"/>
    <cellStyle name="40% - 强调文字颜色 6 3 2 2 2 6 2 2" xfId="32478" xr:uid="{00000000-0005-0000-0000-00000E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8" xr:uid="{00000000-0005-0000-0000-0000927D0000}"/>
    <cellStyle name="40% - 强调文字颜色 6 3 2 2 2 6 5" xfId="33485" xr:uid="{00000000-0005-0000-0000-0000FD820000}"/>
    <cellStyle name="40% - 强调文字颜色 6 3 2 2 2 7" xfId="18137" xr:uid="{00000000-0005-0000-0000-000009470000}"/>
    <cellStyle name="40% - 强调文字颜色 6 3 2 2 2 7 2" xfId="33486" xr:uid="{00000000-0005-0000-0000-0000FE820000}"/>
    <cellStyle name="40% - 强调文字颜色 6 3 2 2 2 7 2 2" xfId="4596" xr:uid="{00000000-0005-0000-0000-000024120000}"/>
    <cellStyle name="40% - 强调文字颜色 6 3 2 2 2 7 3" xfId="33487" xr:uid="{00000000-0005-0000-0000-0000FF820000}"/>
    <cellStyle name="40% - 强调文字颜色 6 3 2 2 2 7 4" xfId="33488" xr:uid="{00000000-0005-0000-0000-000000830000}"/>
    <cellStyle name="40% - 强调文字颜色 6 3 2 2 2 8" xfId="18139" xr:uid="{00000000-0005-0000-0000-00000B470000}"/>
    <cellStyle name="40% - 强调文字颜色 6 3 2 2 2 8 2" xfId="31482" xr:uid="{00000000-0005-0000-0000-00002A7B0000}"/>
    <cellStyle name="40% - 强调文字颜色 6 3 2 2 2 8 3" xfId="31485" xr:uid="{00000000-0005-0000-0000-00002D7B0000}"/>
    <cellStyle name="40% - 强调文字颜色 6 3 2 2 2 9" xfId="33489" xr:uid="{00000000-0005-0000-0000-000001830000}"/>
    <cellStyle name="40% - 强调文字颜色 6 3 2 2 2 9 2" xfId="33490" xr:uid="{00000000-0005-0000-0000-000002830000}"/>
    <cellStyle name="40% - 强调文字颜色 6 3 2 2 2 9 3" xfId="33491" xr:uid="{00000000-0005-0000-0000-000003830000}"/>
    <cellStyle name="40% - 强调文字颜色 6 3 2 2 3" xfId="33493" xr:uid="{00000000-0005-0000-0000-000005830000}"/>
    <cellStyle name="40% - 强调文字颜色 6 3 2 2 3 2" xfId="33494" xr:uid="{00000000-0005-0000-0000-000006830000}"/>
    <cellStyle name="40% - 强调文字颜色 6 3 2 2 3 2 2" xfId="8227" xr:uid="{00000000-0005-0000-0000-000053200000}"/>
    <cellStyle name="40% - 强调文字颜色 6 3 2 2 3 2 2 2" xfId="11225" xr:uid="{00000000-0005-0000-0000-0000092C0000}"/>
    <cellStyle name="40% - 强调文字颜色 6 3 2 2 3 2 2 2 2" xfId="33495" xr:uid="{00000000-0005-0000-0000-000007830000}"/>
    <cellStyle name="40% - 强调文字颜色 6 3 2 2 3 2 2 2 3" xfId="29828" xr:uid="{00000000-0005-0000-0000-0000B4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9" xr:uid="{00000000-0005-0000-0000-0000614B0000}"/>
    <cellStyle name="40% - 强调文字颜色 6 3 2 2 3 2 3 2" xfId="33499" xr:uid="{00000000-0005-0000-0000-00000B830000}"/>
    <cellStyle name="40% - 强调文字颜色 6 3 2 2 3 2 3 2 2" xfId="21206" xr:uid="{00000000-0005-0000-0000-000006530000}"/>
    <cellStyle name="40% - 强调文字颜色 6 3 2 2 3 2 3 2 3" xfId="21212" xr:uid="{00000000-0005-0000-0000-00000C530000}"/>
    <cellStyle name="40% - 强调文字颜色 6 3 2 2 3 2 3 3" xfId="33500" xr:uid="{00000000-0005-0000-0000-00000C830000}"/>
    <cellStyle name="40% - 强调文字颜色 6 3 2 2 3 2 3 4" xfId="32720" xr:uid="{00000000-0005-0000-0000-000000800000}"/>
    <cellStyle name="40% - 强调文字颜色 6 3 2 2 3 2 4" xfId="17255" xr:uid="{00000000-0005-0000-0000-000097430000}"/>
    <cellStyle name="40% - 强调文字颜色 6 3 2 2 3 2 4 2" xfId="33501" xr:uid="{00000000-0005-0000-0000-00000D830000}"/>
    <cellStyle name="40% - 强调文字颜色 6 3 2 2 3 2 4 2 2" xfId="6702" xr:uid="{00000000-0005-0000-0000-00005E1A0000}"/>
    <cellStyle name="40% - 强调文字颜色 6 3 2 2 3 2 4 3" xfId="32449" xr:uid="{00000000-0005-0000-0000-0000F1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4" xr:uid="{00000000-0005-0000-0000-00000C0F0000}"/>
    <cellStyle name="40% - 强调文字颜色 6 3 2 2 3 3 2" xfId="19251" xr:uid="{00000000-0005-0000-0000-0000634B0000}"/>
    <cellStyle name="40% - 强调文字颜色 6 3 2 2 3 3 2 2" xfId="33507" xr:uid="{00000000-0005-0000-0000-000013830000}"/>
    <cellStyle name="40% - 强调文字颜色 6 3 2 2 3 3 2 2 2" xfId="24370" xr:uid="{00000000-0005-0000-0000-0000625F0000}"/>
    <cellStyle name="40% - 强调文字颜色 6 3 2 2 3 3 2 2 3" xfId="17790" xr:uid="{00000000-0005-0000-0000-0000AE450000}"/>
    <cellStyle name="40% - 强调文字颜色 6 3 2 2 3 3 2 3" xfId="33508" xr:uid="{00000000-0005-0000-0000-000014830000}"/>
    <cellStyle name="40% - 强调文字颜色 6 3 2 2 3 3 2 4" xfId="33509" xr:uid="{00000000-0005-0000-0000-000015830000}"/>
    <cellStyle name="40% - 强调文字颜色 6 3 2 2 3 3 3" xfId="28988" xr:uid="{00000000-0005-0000-0000-00006C710000}"/>
    <cellStyle name="40% - 强调文字颜色 6 3 2 2 3 3 3 2" xfId="33149" xr:uid="{00000000-0005-0000-0000-0000AD810000}"/>
    <cellStyle name="40% - 强调文字颜色 6 3 2 2 3 3 3 2 2" xfId="21888" xr:uid="{00000000-0005-0000-0000-0000B0550000}"/>
    <cellStyle name="40% - 强调文字颜色 6 3 2 2 3 3 3 2 3" xfId="21893" xr:uid="{00000000-0005-0000-0000-0000B5550000}"/>
    <cellStyle name="40% - 强调文字颜色 6 3 2 2 3 3 3 3" xfId="33151" xr:uid="{00000000-0005-0000-0000-0000AF810000}"/>
    <cellStyle name="40% - 强调文字颜色 6 3 2 2 3 3 3 4" xfId="28829" xr:uid="{00000000-0005-0000-0000-0000CD700000}"/>
    <cellStyle name="40% - 强调文字颜色 6 3 2 2 3 3 4" xfId="33510" xr:uid="{00000000-0005-0000-0000-000016830000}"/>
    <cellStyle name="40% - 强调文字颜色 6 3 2 2 3 3 4 2" xfId="33511" xr:uid="{00000000-0005-0000-0000-000017830000}"/>
    <cellStyle name="40% - 强调文字颜色 6 3 2 2 3 3 4 2 2" xfId="24757" xr:uid="{00000000-0005-0000-0000-0000E5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9" xr:uid="{00000000-0005-0000-0000-000077440000}"/>
    <cellStyle name="40% - 强调文字颜色 6 3 2 2 3 3 6 2" xfId="33516" xr:uid="{00000000-0005-0000-0000-00001C830000}"/>
    <cellStyle name="40% - 强调文字颜色 6 3 2 2 3 3 7" xfId="33517" xr:uid="{00000000-0005-0000-0000-00001D830000}"/>
    <cellStyle name="40% - 强调文字颜色 6 3 2 2 3 4" xfId="18141" xr:uid="{00000000-0005-0000-0000-00000D470000}"/>
    <cellStyle name="40% - 强调文字颜色 6 3 2 2 3 5" xfId="18146" xr:uid="{00000000-0005-0000-0000-000012470000}"/>
    <cellStyle name="40% - 强调文字颜色 6 3 2 2 3 6" xfId="18150" xr:uid="{00000000-0005-0000-0000-000016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1" xr:uid="{00000000-0005-0000-0000-0000E5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3" xr:uid="{00000000-0005-0000-0000-000019470000}"/>
    <cellStyle name="40% - 强调文字颜色 6 3 2 2 4 5" xfId="18158" xr:uid="{00000000-0005-0000-0000-00001E470000}"/>
    <cellStyle name="40% - 强调文字颜色 6 3 2 2 4 6" xfId="18162" xr:uid="{00000000-0005-0000-0000-000022470000}"/>
    <cellStyle name="40% - 强调文字颜色 6 3 2 2 5" xfId="25818" xr:uid="{00000000-0005-0000-0000-00000A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4" xr:uid="{00000000-0005-0000-0000-00002E830000}"/>
    <cellStyle name="40% - 强调文字颜色 6 3 2 2 5 3 3" xfId="33535" xr:uid="{00000000-0005-0000-0000-00002F830000}"/>
    <cellStyle name="40% - 强调文字颜色 6 3 2 2 5 3 4" xfId="33536" xr:uid="{00000000-0005-0000-0000-000030830000}"/>
    <cellStyle name="40% - 强调文字颜色 6 3 2 2 5 4" xfId="18166" xr:uid="{00000000-0005-0000-0000-000026470000}"/>
    <cellStyle name="40% - 强调文字颜色 6 3 2 2 5 4 2" xfId="33537" xr:uid="{00000000-0005-0000-0000-000031830000}"/>
    <cellStyle name="40% - 强调文字颜色 6 3 2 2 5 5" xfId="18169" xr:uid="{00000000-0005-0000-0000-000029470000}"/>
    <cellStyle name="40% - 强调文字颜色 6 3 2 2 5 6" xfId="33538" xr:uid="{00000000-0005-0000-0000-000032830000}"/>
    <cellStyle name="40% - 强调文字颜色 6 3 2 2 6" xfId="25820" xr:uid="{00000000-0005-0000-0000-00000C650000}"/>
    <cellStyle name="40% - 强调文字颜色 6 3 2 2 6 2" xfId="20724" xr:uid="{00000000-0005-0000-0000-000024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3" xr:uid="{00000000-0005-0000-0000-0000353A0000}"/>
    <cellStyle name="40% - 强调文字颜色 6 3 2 2 6 3 2" xfId="33541" xr:uid="{00000000-0005-0000-0000-000035830000}"/>
    <cellStyle name="40% - 强调文字颜色 6 3 2 2 6 3 3" xfId="33542" xr:uid="{00000000-0005-0000-0000-000036830000}"/>
    <cellStyle name="40% - 强调文字颜色 6 3 2 2 6 4" xfId="14855" xr:uid="{00000000-0005-0000-0000-0000373A0000}"/>
    <cellStyle name="40% - 强调文字颜色 6 3 2 2 6 4 2" xfId="32841" xr:uid="{00000000-0005-0000-0000-000079800000}"/>
    <cellStyle name="40% - 强调文字颜色 6 3 2 2 6 5" xfId="6245" xr:uid="{00000000-0005-0000-0000-000095180000}"/>
    <cellStyle name="40% - 强调文字颜色 6 3 2 2 6 6" xfId="6247" xr:uid="{00000000-0005-0000-0000-000097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7" xr:uid="{00000000-0005-0000-0000-00006D100000}"/>
    <cellStyle name="40% - 强调文字颜色 6 3 2 2 8 2 2" xfId="4161" xr:uid="{00000000-0005-0000-0000-000071100000}"/>
    <cellStyle name="40% - 强调文字颜色 6 3 2 2 8 2 3" xfId="8215" xr:uid="{00000000-0005-0000-0000-000047200000}"/>
    <cellStyle name="40% - 强调文字颜色 6 3 2 2 8 3" xfId="4164" xr:uid="{00000000-0005-0000-0000-000074100000}"/>
    <cellStyle name="40% - 强调文字颜色 6 3 2 2 8 3 2" xfId="8231" xr:uid="{00000000-0005-0000-0000-000057200000}"/>
    <cellStyle name="40% - 强调文字颜色 6 3 2 2 8 4" xfId="13589" xr:uid="{00000000-0005-0000-0000-000045350000}"/>
    <cellStyle name="40% - 强调文字颜色 6 3 2 2 8 5" xfId="13591" xr:uid="{00000000-0005-0000-0000-000047350000}"/>
    <cellStyle name="40% - 强调文字颜色 6 3 2 2 9" xfId="33552" xr:uid="{00000000-0005-0000-0000-000040830000}"/>
    <cellStyle name="40% - 强调文字颜色 6 3 2 2 9 2" xfId="4185" xr:uid="{00000000-0005-0000-0000-000089100000}"/>
    <cellStyle name="40% - 强调文字颜色 6 3 2 2 9 3" xfId="4221" xr:uid="{00000000-0005-0000-0000-0000AD100000}"/>
    <cellStyle name="40% - 强调文字颜色 6 3 2 3" xfId="16770" xr:uid="{00000000-0005-0000-0000-0000B2410000}"/>
    <cellStyle name="40% - 强调文字颜色 6 3 2 3 2" xfId="33553" xr:uid="{00000000-0005-0000-0000-000041830000}"/>
    <cellStyle name="40% - 强调文字颜色 6 3 2 3 2 2" xfId="2207" xr:uid="{00000000-0005-0000-0000-0000CF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9" xr:uid="{00000000-0005-0000-0000-0000E5210000}"/>
    <cellStyle name="40% - 强调文字颜色 6 3 2 6" xfId="8634" xr:uid="{00000000-0005-0000-0000-0000EA210000}"/>
    <cellStyle name="40% - 强调文字颜色 6 3 2 6 2" xfId="8636" xr:uid="{00000000-0005-0000-0000-0000EC210000}"/>
    <cellStyle name="40% - 强调文字颜色 6 3 3" xfId="1184" xr:uid="{00000000-0005-0000-0000-0000D0040000}"/>
    <cellStyle name="40% - 强调文字颜色 6 3 3 10" xfId="12856" xr:uid="{00000000-0005-0000-0000-000068320000}"/>
    <cellStyle name="40% - 强调文字颜色 6 3 3 10 2" xfId="32186" xr:uid="{00000000-0005-0000-0000-0000EA7D0000}"/>
    <cellStyle name="40% - 强调文字颜色 6 3 3 11" xfId="30561" xr:uid="{00000000-0005-0000-0000-000091770000}"/>
    <cellStyle name="40% - 强调文字颜色 6 3 3 11 2" xfId="30565" xr:uid="{00000000-0005-0000-0000-000095770000}"/>
    <cellStyle name="40% - 强调文字颜色 6 3 3 12" xfId="30571" xr:uid="{00000000-0005-0000-0000-00009B770000}"/>
    <cellStyle name="40% - 强调文字颜色 6 3 3 12 2" xfId="32585" xr:uid="{00000000-0005-0000-0000-0000797F0000}"/>
    <cellStyle name="40% - 强调文字颜色 6 3 3 13" xfId="30575" xr:uid="{00000000-0005-0000-0000-00009F770000}"/>
    <cellStyle name="40% - 强调文字颜色 6 3 3 13 2" xfId="32593" xr:uid="{00000000-0005-0000-0000-0000817F0000}"/>
    <cellStyle name="40% - 强调文字颜色 6 3 3 14" xfId="25987" xr:uid="{00000000-0005-0000-0000-0000B3650000}"/>
    <cellStyle name="40% - 强调文字颜色 6 3 3 15" xfId="25991" xr:uid="{00000000-0005-0000-0000-0000B7650000}"/>
    <cellStyle name="40% - 强调文字颜色 6 3 3 15 2" xfId="11716" xr:uid="{00000000-0005-0000-0000-0000F42D0000}"/>
    <cellStyle name="40% - 强调文字颜色 6 3 3 16" xfId="26545" xr:uid="{00000000-0005-0000-0000-0000E1670000}"/>
    <cellStyle name="40% - 强调文字颜色 6 3 3 17" xfId="32617" xr:uid="{00000000-0005-0000-0000-0000997F0000}"/>
    <cellStyle name="40% - 强调文字颜色 6 3 3 2" xfId="16780" xr:uid="{00000000-0005-0000-0000-0000BC410000}"/>
    <cellStyle name="40% - 强调文字颜色 6 3 3 2 10" xfId="17861" xr:uid="{00000000-0005-0000-0000-0000F5450000}"/>
    <cellStyle name="40% - 强调文字颜色 6 3 3 2 10 2" xfId="2847" xr:uid="{00000000-0005-0000-0000-00004F0B0000}"/>
    <cellStyle name="40% - 强调文字颜色 6 3 3 2 11" xfId="33558" xr:uid="{00000000-0005-0000-0000-000046830000}"/>
    <cellStyle name="40% - 强调文字颜色 6 3 3 2 11 2" xfId="2860" xr:uid="{00000000-0005-0000-0000-00005C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6" xr:uid="{00000000-0005-0000-0000-0000F03B0000}"/>
    <cellStyle name="40% - 强调文字颜色 6 3 3 2 2" xfId="33563" xr:uid="{00000000-0005-0000-0000-00004B830000}"/>
    <cellStyle name="40% - 强调文字颜色 6 3 3 2 2 2" xfId="33564" xr:uid="{00000000-0005-0000-0000-00004C830000}"/>
    <cellStyle name="40% - 强调文字颜色 6 3 3 2 2 2 2" xfId="28771" xr:uid="{00000000-0005-0000-0000-000093700000}"/>
    <cellStyle name="40% - 强调文字颜色 6 3 3 2 2 2 2 2" xfId="12141" xr:uid="{00000000-0005-0000-0000-00009D2F0000}"/>
    <cellStyle name="40% - 强调文字颜色 6 3 3 2 2 2 2 2 2" xfId="28774" xr:uid="{00000000-0005-0000-0000-000096700000}"/>
    <cellStyle name="40% - 强调文字颜色 6 3 3 2 2 2 2 2 3" xfId="33565" xr:uid="{00000000-0005-0000-0000-00004D830000}"/>
    <cellStyle name="40% - 强调文字颜色 6 3 3 2 2 2 2 3" xfId="12144" xr:uid="{00000000-0005-0000-0000-0000A02F0000}"/>
    <cellStyle name="40% - 强调文字颜色 6 3 3 2 2 2 2 3 2" xfId="12147" xr:uid="{00000000-0005-0000-0000-0000A32F0000}"/>
    <cellStyle name="40% - 强调文字颜色 6 3 3 2 2 2 2 4" xfId="32318" xr:uid="{00000000-0005-0000-0000-00006E7E0000}"/>
    <cellStyle name="40% - 强调文字颜色 6 3 3 2 2 2 3" xfId="28776" xr:uid="{00000000-0005-0000-0000-000098700000}"/>
    <cellStyle name="40% - 强调文字颜色 6 3 3 2 2 2 3 2" xfId="12228" xr:uid="{00000000-0005-0000-0000-0000F42F0000}"/>
    <cellStyle name="40% - 强调文字颜色 6 3 3 2 2 2 3 2 2" xfId="12230" xr:uid="{00000000-0005-0000-0000-0000F62F0000}"/>
    <cellStyle name="40% - 强调文字颜色 6 3 3 2 2 2 3 2 3" xfId="20585" xr:uid="{00000000-0005-0000-0000-000099500000}"/>
    <cellStyle name="40% - 强调文字颜色 6 3 3 2 2 2 3 3" xfId="33566" xr:uid="{00000000-0005-0000-0000-00004E830000}"/>
    <cellStyle name="40% - 强调文字颜色 6 3 3 2 2 2 3 4" xfId="33109" xr:uid="{00000000-0005-0000-0000-000085810000}"/>
    <cellStyle name="40% - 强调文字颜色 6 3 3 2 2 2 4" xfId="28780" xr:uid="{00000000-0005-0000-0000-00009C700000}"/>
    <cellStyle name="40% - 强调文字颜色 6 3 3 2 2 2 4 2" xfId="12284" xr:uid="{00000000-0005-0000-0000-00002C300000}"/>
    <cellStyle name="40% - 强调文字颜色 6 3 3 2 2 2 4 2 2" xfId="13534" xr:uid="{00000000-0005-0000-0000-00000E350000}"/>
    <cellStyle name="40% - 强调文字颜色 6 3 3 2 2 2 4 3" xfId="13547" xr:uid="{00000000-0005-0000-0000-00001B350000}"/>
    <cellStyle name="40% - 强调文字颜色 6 3 3 2 2 2 5" xfId="32040" xr:uid="{00000000-0005-0000-0000-0000587D0000}"/>
    <cellStyle name="40% - 强调文字颜色 6 3 3 2 2 2 5 2" xfId="13562" xr:uid="{00000000-0005-0000-0000-00002A350000}"/>
    <cellStyle name="40% - 强调文字颜色 6 3 3 2 2 2 6" xfId="33567" xr:uid="{00000000-0005-0000-0000-00004F830000}"/>
    <cellStyle name="40% - 强调文字颜色 6 3 3 2 2 2 6 2" xfId="13574" xr:uid="{00000000-0005-0000-0000-000036350000}"/>
    <cellStyle name="40% - 强调文字颜色 6 3 3 2 2 2 7" xfId="33568" xr:uid="{00000000-0005-0000-0000-000050830000}"/>
    <cellStyle name="40% - 强调文字颜色 6 3 3 2 2 3" xfId="33569" xr:uid="{00000000-0005-0000-0000-000051830000}"/>
    <cellStyle name="40% - 强调文字颜色 6 3 3 2 2 3 2" xfId="12643" xr:uid="{00000000-0005-0000-0000-000093310000}"/>
    <cellStyle name="40% - 强调文字颜色 6 3 3 2 2 3 2 2" xfId="12646" xr:uid="{00000000-0005-0000-0000-000096310000}"/>
    <cellStyle name="40% - 强调文字颜色 6 3 3 2 2 3 2 3" xfId="33570" xr:uid="{00000000-0005-0000-0000-000052830000}"/>
    <cellStyle name="40% - 强调文字颜色 6 3 3 2 2 3 3" xfId="12648" xr:uid="{00000000-0005-0000-0000-000098310000}"/>
    <cellStyle name="40% - 强调文字颜色 6 3 3 2 2 4" xfId="18376" xr:uid="{00000000-0005-0000-0000-0000F8470000}"/>
    <cellStyle name="40% - 强调文字颜色 6 3 3 2 2 5" xfId="18380" xr:uid="{00000000-0005-0000-0000-0000FC470000}"/>
    <cellStyle name="40% - 强调文字颜色 6 3 3 2 3" xfId="33571" xr:uid="{00000000-0005-0000-0000-000053830000}"/>
    <cellStyle name="40% - 强调文字颜色 6 3 3 2 3 2" xfId="33572" xr:uid="{00000000-0005-0000-0000-000054830000}"/>
    <cellStyle name="40% - 强调文字颜色 6 3 3 2 3 2 2" xfId="11496" xr:uid="{00000000-0005-0000-0000-0000182D0000}"/>
    <cellStyle name="40% - 强调文字颜色 6 3 3 2 3 2 2 2" xfId="15938" xr:uid="{00000000-0005-0000-0000-0000723E0000}"/>
    <cellStyle name="40% - 强调文字颜色 6 3 3 2 3 2 2 2 2" xfId="28802" xr:uid="{00000000-0005-0000-0000-0000B2700000}"/>
    <cellStyle name="40% - 强调文字颜色 6 3 3 2 3 2 2 3" xfId="15941" xr:uid="{00000000-0005-0000-0000-0000753E0000}"/>
    <cellStyle name="40% - 强调文字颜色 6 3 3 2 3 2 3" xfId="22126" xr:uid="{00000000-0005-0000-0000-00009E560000}"/>
    <cellStyle name="40% - 强调文字颜色 6 3 3 2 3 2 3 2" xfId="16041" xr:uid="{00000000-0005-0000-0000-0000D93E0000}"/>
    <cellStyle name="40% - 强调文字颜色 6 3 3 2 3 2 4" xfId="22131" xr:uid="{00000000-0005-0000-0000-0000A3560000}"/>
    <cellStyle name="40% - 强调文字颜色 6 3 3 2 3 2 4 2" xfId="13687" xr:uid="{00000000-0005-0000-0000-0000A7350000}"/>
    <cellStyle name="40% - 强调文字颜色 6 3 3 2 3 2 5" xfId="32578" xr:uid="{00000000-0005-0000-0000-0000727F0000}"/>
    <cellStyle name="40% - 强调文字颜色 6 3 3 2 3 3" xfId="2575" xr:uid="{00000000-0005-0000-0000-00003F0A0000}"/>
    <cellStyle name="40% - 强调文字颜色 6 3 3 2 3 3 2" xfId="22134" xr:uid="{00000000-0005-0000-0000-0000A6560000}"/>
    <cellStyle name="40% - 强调文字颜色 6 3 3 2 3 3 2 2" xfId="16747" xr:uid="{00000000-0005-0000-0000-00009B410000}"/>
    <cellStyle name="40% - 强调文字颜色 6 3 3 2 3 3 2 3" xfId="33573" xr:uid="{00000000-0005-0000-0000-000055830000}"/>
    <cellStyle name="40% - 强调文字颜色 6 3 3 2 3 3 3" xfId="33574" xr:uid="{00000000-0005-0000-0000-000056830000}"/>
    <cellStyle name="40% - 强调文字颜色 6 3 3 2 3 3 3 2" xfId="16827" xr:uid="{00000000-0005-0000-0000-0000EB410000}"/>
    <cellStyle name="40% - 强调文字颜色 6 3 3 2 3 3 4" xfId="32120" xr:uid="{00000000-0005-0000-0000-0000A87D0000}"/>
    <cellStyle name="40% - 强调文字颜色 6 3 3 2 3 4" xfId="2577" xr:uid="{00000000-0005-0000-0000-0000410A0000}"/>
    <cellStyle name="40% - 强调文字颜色 6 3 3 2 3 4 2" xfId="18385" xr:uid="{00000000-0005-0000-0000-000001480000}"/>
    <cellStyle name="40% - 强调文字颜色 6 3 3 2 3 4 2 2" xfId="17269" xr:uid="{00000000-0005-0000-0000-0000A5430000}"/>
    <cellStyle name="40% - 强调文字颜色 6 3 3 2 3 4 3" xfId="18387" xr:uid="{00000000-0005-0000-0000-000003480000}"/>
    <cellStyle name="40% - 强调文字颜色 6 3 3 2 3 5" xfId="18389" xr:uid="{00000000-0005-0000-0000-000005480000}"/>
    <cellStyle name="40% - 强调文字颜色 6 3 3 2 3 5 2" xfId="18391" xr:uid="{00000000-0005-0000-0000-000007480000}"/>
    <cellStyle name="40% - 强调文字颜色 6 3 3 2 3 5 3" xfId="33575" xr:uid="{00000000-0005-0000-0000-000057830000}"/>
    <cellStyle name="40% - 强调文字颜色 6 3 3 2 3 6" xfId="18393" xr:uid="{00000000-0005-0000-0000-000009480000}"/>
    <cellStyle name="40% - 强调文字颜色 6 3 3 2 3 6 2" xfId="33576" xr:uid="{00000000-0005-0000-0000-000058830000}"/>
    <cellStyle name="40% - 强调文字颜色 6 3 3 2 3 7" xfId="33577" xr:uid="{00000000-0005-0000-0000-000059830000}"/>
    <cellStyle name="40% - 强调文字颜色 6 3 3 2 3 8" xfId="16317" xr:uid="{00000000-0005-0000-0000-0000ED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5" xr:uid="{00000000-0005-0000-0000-0000AD4B0000}"/>
    <cellStyle name="40% - 强调文字颜色 6 3 3 2 4 2 3" xfId="33581" xr:uid="{00000000-0005-0000-0000-00005D830000}"/>
    <cellStyle name="40% - 强调文字颜色 6 3 3 2 4 2 4" xfId="32058" xr:uid="{00000000-0005-0000-0000-00006A7D0000}"/>
    <cellStyle name="40% - 强调文字颜色 6 3 3 2 4 3" xfId="18253" xr:uid="{00000000-0005-0000-0000-00007D470000}"/>
    <cellStyle name="40% - 强调文字颜色 6 3 3 2 4 3 2" xfId="18255" xr:uid="{00000000-0005-0000-0000-00007F470000}"/>
    <cellStyle name="40% - 强调文字颜色 6 3 3 2 4 3 2 2" xfId="20069" xr:uid="{00000000-0005-0000-0000-0000954E0000}"/>
    <cellStyle name="40% - 强调文字颜色 6 3 3 2 4 3 3" xfId="18257" xr:uid="{00000000-0005-0000-0000-000081470000}"/>
    <cellStyle name="40% - 强调文字颜色 6 3 3 2 4 3 4" xfId="32125" xr:uid="{00000000-0005-0000-0000-0000AD7D0000}"/>
    <cellStyle name="40% - 强调文字颜色 6 3 3 2 4 4" xfId="18260" xr:uid="{00000000-0005-0000-0000-000084470000}"/>
    <cellStyle name="40% - 强调文字颜色 6 3 3 2 4 4 2" xfId="33582" xr:uid="{00000000-0005-0000-0000-00005E830000}"/>
    <cellStyle name="40% - 强调文字颜色 6 3 3 2 4 5" xfId="18263" xr:uid="{00000000-0005-0000-0000-000087470000}"/>
    <cellStyle name="40% - 强调文字颜色 6 3 3 2 4 6" xfId="33583" xr:uid="{00000000-0005-0000-0000-00005F830000}"/>
    <cellStyle name="40% - 强调文字颜色 6 3 3 2 5" xfId="25828" xr:uid="{00000000-0005-0000-0000-000014650000}"/>
    <cellStyle name="40% - 强调文字颜色 6 3 3 2 5 2" xfId="31359" xr:uid="{00000000-0005-0000-0000-0000AF7A0000}"/>
    <cellStyle name="40% - 强调文字颜色 6 3 3 2 5 2 2" xfId="11524" xr:uid="{00000000-0005-0000-0000-0000342D0000}"/>
    <cellStyle name="40% - 强调文字颜色 6 3 3 2 5 2 3" xfId="11542" xr:uid="{00000000-0005-0000-0000-0000462D0000}"/>
    <cellStyle name="40% - 强调文字颜色 6 3 3 2 5 3" xfId="18266" xr:uid="{00000000-0005-0000-0000-00008A470000}"/>
    <cellStyle name="40% - 强调文字颜色 6 3 3 2 5 3 2" xfId="11671" xr:uid="{00000000-0005-0000-0000-0000C72D0000}"/>
    <cellStyle name="40% - 强调文字颜色 6 3 3 2 5 3 3" xfId="11675" xr:uid="{00000000-0005-0000-0000-0000CB2D0000}"/>
    <cellStyle name="40% - 强调文字颜色 6 3 3 2 5 4" xfId="18269" xr:uid="{00000000-0005-0000-0000-00008D470000}"/>
    <cellStyle name="40% - 强调文字颜色 6 3 3 2 5 4 2" xfId="11694" xr:uid="{00000000-0005-0000-0000-0000DE2D0000}"/>
    <cellStyle name="40% - 强调文字颜色 6 3 3 2 5 5" xfId="18271" xr:uid="{00000000-0005-0000-0000-00008F470000}"/>
    <cellStyle name="40% - 强调文字颜色 6 3 3 2 5 6" xfId="33584" xr:uid="{00000000-0005-0000-0000-000060830000}"/>
    <cellStyle name="40% - 强调文字颜色 6 3 3 2 6" xfId="31362" xr:uid="{00000000-0005-0000-0000-0000B27A0000}"/>
    <cellStyle name="40% - 强调文字颜色 6 3 3 2 6 2" xfId="31364" xr:uid="{00000000-0005-0000-0000-0000B47A0000}"/>
    <cellStyle name="40% - 强调文字颜色 6 3 3 2 6 2 2" xfId="14367" xr:uid="{00000000-0005-0000-0000-00004F380000}"/>
    <cellStyle name="40% - 强调文字颜色 6 3 3 2 6 2 3" xfId="19277" xr:uid="{00000000-0005-0000-0000-00007D4B0000}"/>
    <cellStyle name="40% - 强调文字颜色 6 3 3 2 6 3" xfId="18276" xr:uid="{00000000-0005-0000-0000-000094470000}"/>
    <cellStyle name="40% - 强调文字颜色 6 3 3 2 6 3 2" xfId="33585" xr:uid="{00000000-0005-0000-0000-000061830000}"/>
    <cellStyle name="40% - 强调文字颜色 6 3 3 2 6 4" xfId="18279" xr:uid="{00000000-0005-0000-0000-000097470000}"/>
    <cellStyle name="40% - 强调文字颜色 6 3 3 2 6 5" xfId="33586" xr:uid="{00000000-0005-0000-0000-000062830000}"/>
    <cellStyle name="40% - 强调文字颜色 6 3 3 2 7" xfId="31366" xr:uid="{00000000-0005-0000-0000-0000B6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2" xr:uid="{00000000-0005-0000-0000-00009A470000}"/>
    <cellStyle name="40% - 强调文字颜色 6 3 3 2 7 3 2" xfId="33590" xr:uid="{00000000-0005-0000-0000-000066830000}"/>
    <cellStyle name="40% - 强调文字颜色 6 3 3 2 7 4" xfId="18284" xr:uid="{00000000-0005-0000-0000-00009C470000}"/>
    <cellStyle name="40% - 强调文字颜色 6 3 3 2 8" xfId="13453" xr:uid="{00000000-0005-0000-0000-0000BD340000}"/>
    <cellStyle name="40% - 强调文字颜色 6 3 3 2 8 2" xfId="4327" xr:uid="{00000000-0005-0000-0000-000017110000}"/>
    <cellStyle name="40% - 强调文字颜色 6 3 3 2 8 3" xfId="4341" xr:uid="{00000000-0005-0000-0000-000025110000}"/>
    <cellStyle name="40% - 强调文字颜色 6 3 3 2 9" xfId="32574" xr:uid="{00000000-0005-0000-0000-00006E7F0000}"/>
    <cellStyle name="40% - 强调文字颜色 6 3 3 2 9 2" xfId="5919" xr:uid="{00000000-0005-0000-0000-00004F170000}"/>
    <cellStyle name="40% - 强调文字颜色 6 3 3 3" xfId="16782" xr:uid="{00000000-0005-0000-0000-0000BE410000}"/>
    <cellStyle name="40% - 强调文字颜色 6 3 3 3 2" xfId="33591" xr:uid="{00000000-0005-0000-0000-000067830000}"/>
    <cellStyle name="40% - 强调文字颜色 6 3 3 3 2 2" xfId="13077" xr:uid="{00000000-0005-0000-0000-000045330000}"/>
    <cellStyle name="40% - 强调文字颜色 6 3 3 3 2 2 2" xfId="13081" xr:uid="{00000000-0005-0000-0000-000049330000}"/>
    <cellStyle name="40% - 强调文字颜色 6 3 3 3 2 2 2 2" xfId="22830" xr:uid="{00000000-0005-0000-0000-00005E590000}"/>
    <cellStyle name="40% - 强调文字颜色 6 3 3 3 2 2 2 3" xfId="33592" xr:uid="{00000000-0005-0000-0000-000068830000}"/>
    <cellStyle name="40% - 强调文字颜色 6 3 3 3 2 2 3" xfId="13085" xr:uid="{00000000-0005-0000-0000-00004D330000}"/>
    <cellStyle name="40% - 强调文字颜色 6 3 3 3 2 2 3 2" xfId="33593" xr:uid="{00000000-0005-0000-0000-000069830000}"/>
    <cellStyle name="40% - 强调文字颜色 6 3 3 3 2 2 4" xfId="22833" xr:uid="{00000000-0005-0000-0000-000061590000}"/>
    <cellStyle name="40% - 强调文字颜色 6 3 3 3 2 3" xfId="13087" xr:uid="{00000000-0005-0000-0000-00004F330000}"/>
    <cellStyle name="40% - 强调文字颜色 6 3 3 3 2 3 2" xfId="22839" xr:uid="{00000000-0005-0000-0000-000067590000}"/>
    <cellStyle name="40% - 强调文字颜色 6 3 3 3 2 3 2 2" xfId="31568" xr:uid="{00000000-0005-0000-0000-0000807B0000}"/>
    <cellStyle name="40% - 强调文字颜色 6 3 3 3 2 3 2 3" xfId="33594" xr:uid="{00000000-0005-0000-0000-00006A830000}"/>
    <cellStyle name="40% - 强调文字颜色 6 3 3 3 2 3 3" xfId="31570" xr:uid="{00000000-0005-0000-0000-0000827B0000}"/>
    <cellStyle name="40% - 强调文字颜色 6 3 3 3 2 3 4" xfId="31573" xr:uid="{00000000-0005-0000-0000-0000857B0000}"/>
    <cellStyle name="40% - 强调文字颜色 6 3 3 3 2 4" xfId="13091" xr:uid="{00000000-0005-0000-0000-000053330000}"/>
    <cellStyle name="40% - 强调文字颜色 6 3 3 3 2 4 2" xfId="21333" xr:uid="{00000000-0005-0000-0000-000085530000}"/>
    <cellStyle name="40% - 强调文字颜色 6 3 3 3 2 4 2 2" xfId="31580" xr:uid="{00000000-0005-0000-0000-00008C7B0000}"/>
    <cellStyle name="40% - 强调文字颜色 6 3 3 3 2 4 3" xfId="31582" xr:uid="{00000000-0005-0000-0000-00008E7B0000}"/>
    <cellStyle name="40% - 强调文字颜色 6 3 3 3 2 5" xfId="33595" xr:uid="{00000000-0005-0000-0000-00006B830000}"/>
    <cellStyle name="40% - 强调文字颜色 6 3 3 3 2 5 2" xfId="21348" xr:uid="{00000000-0005-0000-0000-000094530000}"/>
    <cellStyle name="40% - 强调文字颜色 6 3 3 3 2 6" xfId="33596" xr:uid="{00000000-0005-0000-0000-00006C830000}"/>
    <cellStyle name="40% - 强调文字颜色 6 3 3 3 2 6 2" xfId="31592" xr:uid="{00000000-0005-0000-0000-000098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2" xr:uid="{00000000-0005-0000-0000-0000BE2D0000}"/>
    <cellStyle name="40% - 强调文字颜色 6 3 3 3 3 2 2 2" xfId="32879" xr:uid="{00000000-0005-0000-0000-00009F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8" xr:uid="{00000000-0005-0000-0000-00005E020000}"/>
    <cellStyle name="40% - 强调文字颜色 6 3 3 3 3 3 2" xfId="33602" xr:uid="{00000000-0005-0000-0000-000072830000}"/>
    <cellStyle name="40% - 强调文字颜色 6 3 3 3 3 3 2 2" xfId="33603" xr:uid="{00000000-0005-0000-0000-000073830000}"/>
    <cellStyle name="40% - 强调文字颜色 6 3 3 3 3 3 2 3" xfId="11241" xr:uid="{00000000-0005-0000-0000-0000192C0000}"/>
    <cellStyle name="40% - 强调文字颜色 6 3 3 3 3 3 3" xfId="33604" xr:uid="{00000000-0005-0000-0000-000074830000}"/>
    <cellStyle name="40% - 强调文字颜色 6 3 3 3 3 3 4" xfId="32134" xr:uid="{00000000-0005-0000-0000-0000B67D0000}"/>
    <cellStyle name="40% - 强调文字颜色 6 3 3 3 3 4" xfId="1616" xr:uid="{00000000-0005-0000-0000-000080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2" xr:uid="{00000000-0005-0000-0000-00007C830000}"/>
    <cellStyle name="40% - 强调文字颜色 6 3 3 3 3 7" xfId="14597" xr:uid="{00000000-0005-0000-0000-000035390000}"/>
    <cellStyle name="40% - 强调文字颜色 6 3 3 3 4" xfId="33614" xr:uid="{00000000-0005-0000-0000-00007E830000}"/>
    <cellStyle name="40% - 强调文字颜色 6 3 3 3 5" xfId="31368" xr:uid="{00000000-0005-0000-0000-0000B87A0000}"/>
    <cellStyle name="40% - 强调文字颜色 6 3 3 3 6" xfId="31372" xr:uid="{00000000-0005-0000-0000-0000BC7A0000}"/>
    <cellStyle name="40% - 强调文字颜色 6 3 3 4" xfId="33615" xr:uid="{00000000-0005-0000-0000-00007F830000}"/>
    <cellStyle name="40% - 强调文字颜色 6 3 3 4 2" xfId="32520" xr:uid="{00000000-0005-0000-0000-0000387F0000}"/>
    <cellStyle name="40% - 强调文字颜色 6 3 3 4 2 2" xfId="7650" xr:uid="{00000000-0005-0000-0000-0000121E0000}"/>
    <cellStyle name="40% - 强调文字颜色 6 3 3 4 2 2 2" xfId="15978" xr:uid="{00000000-0005-0000-0000-00009A3E0000}"/>
    <cellStyle name="40% - 强调文字颜色 6 3 3 4 2 3" xfId="33616" xr:uid="{00000000-0005-0000-0000-000080830000}"/>
    <cellStyle name="40% - 强调文字颜色 6 3 3 4 2 3 2" xfId="15990" xr:uid="{00000000-0005-0000-0000-0000A63E0000}"/>
    <cellStyle name="40% - 强调文字颜色 6 3 3 4 2 4" xfId="33617" xr:uid="{00000000-0005-0000-0000-000081830000}"/>
    <cellStyle name="40% - 强调文字颜色 6 3 3 4 3" xfId="32522" xr:uid="{00000000-0005-0000-0000-00003A7F0000}"/>
    <cellStyle name="40% - 强调文字颜色 6 3 3 4 3 2" xfId="32524" xr:uid="{00000000-0005-0000-0000-00003C7F0000}"/>
    <cellStyle name="40% - 强调文字颜色 6 3 3 4 3 3" xfId="2609" xr:uid="{00000000-0005-0000-0000-0000610A0000}"/>
    <cellStyle name="40% - 强调文字颜色 6 3 3 4 4" xfId="32526" xr:uid="{00000000-0005-0000-0000-00003E7F0000}"/>
    <cellStyle name="40% - 强调文字颜色 6 3 3 4 5" xfId="31376" xr:uid="{00000000-0005-0000-0000-0000C07A0000}"/>
    <cellStyle name="40% - 强调文字颜色 6 3 3 4 6" xfId="31379" xr:uid="{00000000-0005-0000-0000-0000C37A0000}"/>
    <cellStyle name="40% - 强调文字颜色 6 3 3 5" xfId="8644" xr:uid="{00000000-0005-0000-0000-0000F4210000}"/>
    <cellStyle name="40% - 强调文字颜色 6 3 3 5 2" xfId="8647" xr:uid="{00000000-0005-0000-0000-0000F7210000}"/>
    <cellStyle name="40% - 强调文字颜色 6 3 3 5 2 2" xfId="13107" xr:uid="{00000000-0005-0000-0000-000063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9" xr:uid="{00000000-0005-0000-0000-0000F9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4" xr:uid="{00000000-0005-0000-0000-00003A0E0000}"/>
    <cellStyle name="40% - 强调文字颜色 6 3 3 5 5" xfId="31382" xr:uid="{00000000-0005-0000-0000-0000C67A0000}"/>
    <cellStyle name="40% - 强调文字颜色 6 3 3 5 6" xfId="33626" xr:uid="{00000000-0005-0000-0000-00008A830000}"/>
    <cellStyle name="40% - 强调文字颜色 6 3 3 6" xfId="8652" xr:uid="{00000000-0005-0000-0000-0000FC210000}"/>
    <cellStyle name="40% - 强调文字颜色 6 3 3 6 2" xfId="8655" xr:uid="{00000000-0005-0000-0000-0000FF210000}"/>
    <cellStyle name="40% - 强调文字颜色 6 3 3 6 2 2" xfId="33627" xr:uid="{00000000-0005-0000-0000-00008B830000}"/>
    <cellStyle name="40% - 强调文字颜色 6 3 3 6 2 2 2" xfId="33628" xr:uid="{00000000-0005-0000-0000-00008C830000}"/>
    <cellStyle name="40% - 强调文字颜色 6 3 3 6 2 3" xfId="95" xr:uid="{00000000-0005-0000-0000-00006B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6" xr:uid="{00000000-0005-0000-0000-0000780E0000}"/>
    <cellStyle name="40% - 强调文字颜色 6 3 3 6 5" xfId="31384" xr:uid="{00000000-0005-0000-0000-0000C87A0000}"/>
    <cellStyle name="40% - 强调文字颜色 6 3 3 6 6" xfId="33634" xr:uid="{00000000-0005-0000-0000-000092830000}"/>
    <cellStyle name="40% - 强调文字颜色 6 3 3 7" xfId="8657" xr:uid="{00000000-0005-0000-0000-000001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700" xr:uid="{00000000-0005-0000-0000-00001C780000}"/>
    <cellStyle name="40% - 强调文字颜色 6 3 4 2 2 2 2" xfId="30702" xr:uid="{00000000-0005-0000-0000-00001E780000}"/>
    <cellStyle name="40% - 强调文字颜色 6 3 4 2 2 2 3" xfId="30706" xr:uid="{00000000-0005-0000-0000-000022780000}"/>
    <cellStyle name="40% - 强调文字颜色 6 3 4 2 2 3" xfId="28697" xr:uid="{00000000-0005-0000-0000-000049700000}"/>
    <cellStyle name="40% - 强调文字颜色 6 3 4 2 2 4" xfId="28703" xr:uid="{00000000-0005-0000-0000-00004F700000}"/>
    <cellStyle name="40% - 强调文字颜色 6 3 4 2 2 5" xfId="16381" xr:uid="{00000000-0005-0000-0000-00002D400000}"/>
    <cellStyle name="40% - 强调文字颜色 6 3 4 2 3" xfId="33655" xr:uid="{00000000-0005-0000-0000-0000A7830000}"/>
    <cellStyle name="40% - 强调文字颜色 6 3 4 2 3 2" xfId="12602" xr:uid="{00000000-0005-0000-0000-00006A310000}"/>
    <cellStyle name="40% - 强调文字颜色 6 3 4 2 3 2 2" xfId="33656" xr:uid="{00000000-0005-0000-0000-0000A8830000}"/>
    <cellStyle name="40% - 强调文字颜色 6 3 4 2 3 3" xfId="28706" xr:uid="{00000000-0005-0000-0000-000052700000}"/>
    <cellStyle name="40% - 强调文字颜色 6 3 4 2 3 4" xfId="28708" xr:uid="{00000000-0005-0000-0000-000054700000}"/>
    <cellStyle name="40% - 强调文字颜色 6 3 4 2 4" xfId="33657" xr:uid="{00000000-0005-0000-0000-0000A9830000}"/>
    <cellStyle name="40% - 强调文字颜色 6 3 4 2 4 2" xfId="30754" xr:uid="{00000000-0005-0000-0000-000052780000}"/>
    <cellStyle name="40% - 强调文字颜色 6 3 4 2 5" xfId="31388" xr:uid="{00000000-0005-0000-0000-0000CC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60" xr:uid="{00000000-0005-0000-0000-000004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2" xr:uid="{00000000-0005-0000-0000-000006220000}"/>
    <cellStyle name="40% - 强调文字颜色 6 3 4 6 2" xfId="29460" xr:uid="{00000000-0005-0000-0000-000044730000}"/>
    <cellStyle name="40% - 强调文字颜色 6 3 5" xfId="16053" xr:uid="{00000000-0005-0000-0000-0000E53E0000}"/>
    <cellStyle name="40% - 强调文字颜色 6 3 5 2" xfId="33665" xr:uid="{00000000-0005-0000-0000-0000B1830000}"/>
    <cellStyle name="40% - 强调文字颜色 6 3 5 2 2" xfId="33666" xr:uid="{00000000-0005-0000-0000-0000B2830000}"/>
    <cellStyle name="40% - 强调文字颜色 6 3 5 2 2 2" xfId="6208" xr:uid="{00000000-0005-0000-0000-000070180000}"/>
    <cellStyle name="40% - 强调文字颜色 6 3 5 2 2 3" xfId="6210" xr:uid="{00000000-0005-0000-0000-000072180000}"/>
    <cellStyle name="40% - 强调文字颜色 6 3 5 2 3" xfId="33667" xr:uid="{00000000-0005-0000-0000-0000B3830000}"/>
    <cellStyle name="40% - 强调文字颜色 6 3 5 2 3 2" xfId="5357" xr:uid="{00000000-0005-0000-0000-00001D150000}"/>
    <cellStyle name="40% - 强调文字颜色 6 3 5 2 3 2 2" xfId="297" xr:uid="{00000000-0005-0000-0000-000054010000}"/>
    <cellStyle name="40% - 强调文字颜色 6 3 5 2 3 3" xfId="5362" xr:uid="{00000000-0005-0000-0000-000022150000}"/>
    <cellStyle name="40% - 强调文字颜色 6 3 5 2 3 4" xfId="5367" xr:uid="{00000000-0005-0000-0000-000027150000}"/>
    <cellStyle name="40% - 强调文字颜色 6 3 5 2 4" xfId="33668" xr:uid="{00000000-0005-0000-0000-0000B4830000}"/>
    <cellStyle name="40% - 强调文字颜色 6 3 5 3" xfId="33669" xr:uid="{00000000-0005-0000-0000-0000B5830000}"/>
    <cellStyle name="40% - 强调文字颜色 6 3 5 3 2" xfId="23010" xr:uid="{00000000-0005-0000-0000-000012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7" xr:uid="{00000000-0005-0000-0000-00000B220000}"/>
    <cellStyle name="40% - 强调文字颜色 6 3 5 6" xfId="31079" xr:uid="{00000000-0005-0000-0000-000097790000}"/>
    <cellStyle name="40% - 强调文字颜色 6 3 5 6 2" xfId="9418" xr:uid="{00000000-0005-0000-0000-0000FA240000}"/>
    <cellStyle name="40% - 强调文字颜色 6 3 6" xfId="16057" xr:uid="{00000000-0005-0000-0000-0000E93E0000}"/>
    <cellStyle name="40% - 强调文字颜色 6 3 6 2" xfId="22980" xr:uid="{00000000-0005-0000-0000-0000F4590000}"/>
    <cellStyle name="40% - 强调文字颜色 6 3 6 2 2" xfId="33674" xr:uid="{00000000-0005-0000-0000-0000BA830000}"/>
    <cellStyle name="40% - 强调文字颜色 6 3 6 2 2 2" xfId="7435" xr:uid="{00000000-0005-0000-0000-00003B1D0000}"/>
    <cellStyle name="40% - 强调文字颜色 6 3 6 2 2 2 2" xfId="7438" xr:uid="{00000000-0005-0000-0000-00003E1D0000}"/>
    <cellStyle name="40% - 强调文字颜色 6 3 6 2 2 2 2 2" xfId="7448" xr:uid="{00000000-0005-0000-0000-0000481D0000}"/>
    <cellStyle name="40% - 强调文字颜色 6 3 6 2 2 2 2 3" xfId="790" xr:uid="{00000000-0005-0000-0000-000046030000}"/>
    <cellStyle name="40% - 强调文字颜色 6 3 6 2 2 2 3" xfId="7573" xr:uid="{00000000-0005-0000-0000-0000C51D0000}"/>
    <cellStyle name="40% - 强调文字颜色 6 3 6 2 2 2 4" xfId="3044" xr:uid="{00000000-0005-0000-0000-0000140C0000}"/>
    <cellStyle name="40% - 强调文字颜色 6 3 6 2 2 3" xfId="7580" xr:uid="{00000000-0005-0000-0000-0000CC1D0000}"/>
    <cellStyle name="40% - 强调文字颜色 6 3 6 2 2 3 2" xfId="6413" xr:uid="{00000000-0005-0000-0000-00003D190000}"/>
    <cellStyle name="40% - 强调文字颜色 6 3 6 2 2 3 2 2" xfId="7289" xr:uid="{00000000-0005-0000-0000-0000A91C0000}"/>
    <cellStyle name="40% - 强调文字颜色 6 3 6 2 2 3 2 3" xfId="7294" xr:uid="{00000000-0005-0000-0000-0000AE1C0000}"/>
    <cellStyle name="40% - 强调文字颜色 6 3 6 2 2 3 3" xfId="7645" xr:uid="{00000000-0005-0000-0000-00000D1E0000}"/>
    <cellStyle name="40% - 强调文字颜色 6 3 6 2 2 3 4" xfId="7692" xr:uid="{00000000-0005-0000-0000-00003C1E0000}"/>
    <cellStyle name="40% - 强调文字颜色 6 3 6 2 2 4" xfId="7777" xr:uid="{00000000-0005-0000-0000-000091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5" xr:uid="{00000000-0005-0000-0000-00009D1A0000}"/>
    <cellStyle name="40% - 强调文字颜色 6 3 6 2 2 5 2" xfId="6768" xr:uid="{00000000-0005-0000-0000-0000A01A0000}"/>
    <cellStyle name="40% - 强调文字颜色 6 3 6 2 2 6" xfId="6777" xr:uid="{00000000-0005-0000-0000-0000A91A0000}"/>
    <cellStyle name="40% - 强调文字颜色 6 3 6 2 2 7" xfId="6781" xr:uid="{00000000-0005-0000-0000-0000AD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9" xr:uid="{00000000-0005-0000-0000-0000A9260000}"/>
    <cellStyle name="40% - 强调文字颜色 6 3 6 3 2 2 2" xfId="9852" xr:uid="{00000000-0005-0000-0000-0000AC260000}"/>
    <cellStyle name="40% - 强调文字颜色 6 3 6 3 2 2 3" xfId="9855" xr:uid="{00000000-0005-0000-0000-0000AF260000}"/>
    <cellStyle name="40% - 强调文字颜色 6 3 6 3 2 3" xfId="9858" xr:uid="{00000000-0005-0000-0000-0000B2260000}"/>
    <cellStyle name="40% - 强调文字颜色 6 3 6 3 2 4" xfId="9866" xr:uid="{00000000-0005-0000-0000-0000BA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8" xr:uid="{00000000-0005-0000-0000-000000330000}"/>
    <cellStyle name="40% - 强调文字颜色 6 3 6 3 4" xfId="33679" xr:uid="{00000000-0005-0000-0000-0000BF830000}"/>
    <cellStyle name="40% - 强调文字颜色 6 3 6 3 4 2" xfId="13441" xr:uid="{00000000-0005-0000-0000-0000B1340000}"/>
    <cellStyle name="40% - 强调文字颜色 6 3 6 3 4 2 2" xfId="13443" xr:uid="{00000000-0005-0000-0000-0000B3340000}"/>
    <cellStyle name="40% - 强调文字颜色 6 3 6 3 4 3" xfId="13446" xr:uid="{00000000-0005-0000-0000-0000B6340000}"/>
    <cellStyle name="40% - 强调文字颜色 6 3 6 3 5" xfId="13721" xr:uid="{00000000-0005-0000-0000-0000C9350000}"/>
    <cellStyle name="40% - 强调文字颜色 6 3 6 3 6" xfId="13723" xr:uid="{00000000-0005-0000-0000-0000CB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3" xr:uid="{00000000-0005-0000-0000-00009B790000}"/>
    <cellStyle name="40% - 强调文字颜色 6 3 7" xfId="22619" xr:uid="{00000000-0005-0000-0000-00008B580000}"/>
    <cellStyle name="40% - 强调文字颜色 6 3 7 2" xfId="33682" xr:uid="{00000000-0005-0000-0000-0000C2830000}"/>
    <cellStyle name="40% - 强调文字颜色 6 3 7 2 2" xfId="33683" xr:uid="{00000000-0005-0000-0000-0000C3830000}"/>
    <cellStyle name="40% - 强调文字颜色 6 3 7 2 2 2" xfId="13653" xr:uid="{00000000-0005-0000-0000-000085350000}"/>
    <cellStyle name="40% - 强调文字颜色 6 3 7 2 2 2 2" xfId="5984" xr:uid="{00000000-0005-0000-0000-000090170000}"/>
    <cellStyle name="40% - 强调文字颜色 6 3 7 2 2 2 3" xfId="5987" xr:uid="{00000000-0005-0000-0000-000093170000}"/>
    <cellStyle name="40% - 强调文字颜色 6 3 7 2 2 3" xfId="13655" xr:uid="{00000000-0005-0000-0000-000087350000}"/>
    <cellStyle name="40% - 强调文字颜色 6 3 7 2 2 4" xfId="13657" xr:uid="{00000000-0005-0000-0000-000089350000}"/>
    <cellStyle name="40% - 强调文字颜色 6 3 7 2 3" xfId="33684" xr:uid="{00000000-0005-0000-0000-0000C4830000}"/>
    <cellStyle name="40% - 强调文字颜色 6 3 7 2 3 2" xfId="13673" xr:uid="{00000000-0005-0000-0000-000099350000}"/>
    <cellStyle name="40% - 强调文字颜色 6 3 7 2 3 2 2" xfId="6018" xr:uid="{00000000-0005-0000-0000-0000B2170000}"/>
    <cellStyle name="40% - 强调文字颜色 6 3 7 2 3 2 3" xfId="7253" xr:uid="{00000000-0005-0000-0000-0000851C0000}"/>
    <cellStyle name="40% - 强调文字颜色 6 3 7 2 3 3" xfId="13675" xr:uid="{00000000-0005-0000-0000-00009B350000}"/>
    <cellStyle name="40% - 强调文字颜色 6 3 7 2 3 4" xfId="13677" xr:uid="{00000000-0005-0000-0000-00009D350000}"/>
    <cellStyle name="40% - 强调文字颜色 6 3 7 2 4" xfId="33685" xr:uid="{00000000-0005-0000-0000-0000C5830000}"/>
    <cellStyle name="40% - 强调文字颜色 6 3 7 2 4 2" xfId="13696" xr:uid="{00000000-0005-0000-0000-0000B0350000}"/>
    <cellStyle name="40% - 强调文字颜色 6 3 7 2 4 2 2" xfId="481" xr:uid="{00000000-0005-0000-0000-000011020000}"/>
    <cellStyle name="40% - 强调文字颜色 6 3 7 2 4 3" xfId="13698" xr:uid="{00000000-0005-0000-0000-0000B2350000}"/>
    <cellStyle name="40% - 强调文字颜色 6 3 7 2 5" xfId="33686" xr:uid="{00000000-0005-0000-0000-0000C6830000}"/>
    <cellStyle name="40% - 强调文字颜色 6 3 7 2 5 2" xfId="13707" xr:uid="{00000000-0005-0000-0000-0000BB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2" xr:uid="{00000000-0005-0000-0000-000010360000}"/>
    <cellStyle name="40% - 强调文字颜色 6 3 7 3 2 2 2" xfId="13794" xr:uid="{00000000-0005-0000-0000-000012360000}"/>
    <cellStyle name="40% - 强调文字颜色 6 3 7 3 2 2 3" xfId="13796" xr:uid="{00000000-0005-0000-0000-000014360000}"/>
    <cellStyle name="40% - 强调文字颜色 6 3 7 3 2 3" xfId="13798" xr:uid="{00000000-0005-0000-0000-000016360000}"/>
    <cellStyle name="40% - 强调文字颜色 6 3 7 3 2 4" xfId="13802" xr:uid="{00000000-0005-0000-0000-00001A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60" xr:uid="{00000000-0005-0000-0000-0000F4130000}"/>
    <cellStyle name="40% - 强调文字颜色 6 3 7 3 4 2" xfId="5064" xr:uid="{00000000-0005-0000-0000-0000F8130000}"/>
    <cellStyle name="40% - 强调文字颜色 6 3 7 3 4 2 2" xfId="20790" xr:uid="{00000000-0005-0000-0000-000066510000}"/>
    <cellStyle name="40% - 强调文字颜色 6 3 7 3 4 3" xfId="5067" xr:uid="{00000000-0005-0000-0000-0000FB130000}"/>
    <cellStyle name="40% - 强调文字颜色 6 3 7 3 5" xfId="5077" xr:uid="{00000000-0005-0000-0000-000005140000}"/>
    <cellStyle name="40% - 强调文字颜色 6 3 7 3 5 2" xfId="13732" xr:uid="{00000000-0005-0000-0000-0000D4350000}"/>
    <cellStyle name="40% - 强调文字颜色 6 3 7 3 6" xfId="5083" xr:uid="{00000000-0005-0000-0000-00000B140000}"/>
    <cellStyle name="40% - 强调文字颜色 6 3 7 4" xfId="1888" xr:uid="{00000000-0005-0000-0000-000090070000}"/>
    <cellStyle name="40% - 强调文字颜色 6 3 7 5" xfId="31089" xr:uid="{00000000-0005-0000-0000-0000A1790000}"/>
    <cellStyle name="40% - 强调文字颜色 6 3 8" xfId="33059" xr:uid="{00000000-0005-0000-0000-000053810000}"/>
    <cellStyle name="40% - 强调文字颜色 6 3 8 2" xfId="33697" xr:uid="{00000000-0005-0000-0000-0000D1830000}"/>
    <cellStyle name="40% - 强调文字颜色 6 3 9" xfId="33698" xr:uid="{00000000-0005-0000-0000-0000D2830000}"/>
    <cellStyle name="40% - 强调文字颜色 6 3 9 2" xfId="33699" xr:uid="{00000000-0005-0000-0000-0000D3830000}"/>
    <cellStyle name="40% - 强调文字颜色 6 3 9 2 2" xfId="33701" xr:uid="{00000000-0005-0000-0000-0000D5830000}"/>
    <cellStyle name="40% - 强调文字颜色 6 3 9 2 2 2" xfId="20544" xr:uid="{00000000-0005-0000-0000-000070500000}"/>
    <cellStyle name="40% - 强调文字颜色 6 3 9 2 2 2 2" xfId="33702" xr:uid="{00000000-0005-0000-0000-0000D6830000}"/>
    <cellStyle name="40% - 强调文字颜色 6 3 9 2 2 3" xfId="20546" xr:uid="{00000000-0005-0000-0000-000072500000}"/>
    <cellStyle name="40% - 强调文字颜色 6 3 9 2 3" xfId="33703" xr:uid="{00000000-0005-0000-0000-0000D7830000}"/>
    <cellStyle name="40% - 强调文字颜色 6 3 9 2 3 2" xfId="20557" xr:uid="{00000000-0005-0000-0000-00007D500000}"/>
    <cellStyle name="40% - 强调文字颜色 6 3 9 2 4" xfId="33704" xr:uid="{00000000-0005-0000-0000-0000D8830000}"/>
    <cellStyle name="40% - 强调文字颜色 6 3 9 3" xfId="33705" xr:uid="{00000000-0005-0000-0000-0000D9830000}"/>
    <cellStyle name="40% - 强调文字颜色 6 3 9 3 2" xfId="33707" xr:uid="{00000000-0005-0000-0000-0000DB830000}"/>
    <cellStyle name="40% - 强调文字颜色 6 3 9 3 2 2" xfId="20635" xr:uid="{00000000-0005-0000-0000-0000CB500000}"/>
    <cellStyle name="40% - 强调文字颜色 6 3 9 3 2 3" xfId="20639" xr:uid="{00000000-0005-0000-0000-0000CF500000}"/>
    <cellStyle name="40% - 强调文字颜色 6 3 9 3 3" xfId="33708" xr:uid="{00000000-0005-0000-0000-0000DC830000}"/>
    <cellStyle name="40% - 强调文字颜色 6 3 9 3 4" xfId="1221" xr:uid="{00000000-0005-0000-0000-0000F5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5" xr:uid="{00000000-0005-0000-0000-000053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5" xr:uid="{00000000-0005-0000-0000-0000F9680000}"/>
    <cellStyle name="40% - 强调文字颜色 6 4 2 11" xfId="5720" xr:uid="{00000000-0005-0000-0000-000088160000}"/>
    <cellStyle name="40% - 强调文字颜色 6 4 2 11 2" xfId="30790" xr:uid="{00000000-0005-0000-0000-000076780000}"/>
    <cellStyle name="40% - 强调文字颜色 6 4 2 12" xfId="33712" xr:uid="{00000000-0005-0000-0000-0000E0830000}"/>
    <cellStyle name="40% - 强调文字颜色 6 4 2 12 2" xfId="27186" xr:uid="{00000000-0005-0000-0000-000062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6" xr:uid="{00000000-0005-0000-0000-000016660000}"/>
    <cellStyle name="40% - 强调文字颜色 6 4 2 2" xfId="10484" xr:uid="{00000000-0005-0000-0000-000024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50" xr:uid="{00000000-0005-0000-0000-00000E0E0000}"/>
    <cellStyle name="40% - 强调文字颜色 6 4 2 2 13" xfId="2984" xr:uid="{00000000-0005-0000-0000-0000D80B0000}"/>
    <cellStyle name="40% - 强调文字颜色 6 4 2 2 13 2" xfId="3569" xr:uid="{00000000-0005-0000-0000-0000210E0000}"/>
    <cellStyle name="40% - 强调文字颜色 6 4 2 2 14" xfId="2988" xr:uid="{00000000-0005-0000-0000-0000DC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4" xr:uid="{00000000-0005-0000-0000-0000EC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9" xr:uid="{00000000-0005-0000-0000-000013260000}"/>
    <cellStyle name="40% - 强调文字颜色 6 4 2 2 2 2 2 4" xfId="9702" xr:uid="{00000000-0005-0000-0000-000016260000}"/>
    <cellStyle name="40% - 强调文字颜色 6 4 2 2 2 2 3" xfId="19956" xr:uid="{00000000-0005-0000-0000-000024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9" xr:uid="{00000000-0005-0000-0000-00000B240000}"/>
    <cellStyle name="40% - 强调文字颜色 6 4 2 2 2 2 3 4" xfId="9355" xr:uid="{00000000-0005-0000-0000-0000BB240000}"/>
    <cellStyle name="40% - 强调文字颜色 6 4 2 2 2 2 4" xfId="33733" xr:uid="{00000000-0005-0000-0000-0000F5830000}"/>
    <cellStyle name="40% - 强调文字颜色 6 4 2 2 2 2 4 2" xfId="33734" xr:uid="{00000000-0005-0000-0000-0000F6830000}"/>
    <cellStyle name="40% - 强调文字颜色 6 4 2 2 2 2 4 3" xfId="9522" xr:uid="{00000000-0005-0000-0000-000062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5" xr:uid="{00000000-0005-0000-0000-00001F110000}"/>
    <cellStyle name="40% - 强调文字颜色 6 4 2 2 2 3 3" xfId="2059" xr:uid="{00000000-0005-0000-0000-00003B080000}"/>
    <cellStyle name="40% - 强调文字颜色 6 4 2 2 2 4" xfId="18871" xr:uid="{00000000-0005-0000-0000-0000E7490000}"/>
    <cellStyle name="40% - 强调文字颜色 6 4 2 2 2 4 2" xfId="18873" xr:uid="{00000000-0005-0000-0000-0000E9490000}"/>
    <cellStyle name="40% - 强调文字颜色 6 4 2 2 2 4 3" xfId="2073" xr:uid="{00000000-0005-0000-0000-000049080000}"/>
    <cellStyle name="40% - 强调文字颜色 6 4 2 2 2 5" xfId="18877" xr:uid="{00000000-0005-0000-0000-0000ED490000}"/>
    <cellStyle name="40% - 强调文字颜色 6 4 2 2 2 5 2" xfId="18879" xr:uid="{00000000-0005-0000-0000-0000EF490000}"/>
    <cellStyle name="40% - 强调文字颜色 6 4 2 2 2 6" xfId="18881" xr:uid="{00000000-0005-0000-0000-0000F1490000}"/>
    <cellStyle name="40% - 强调文字颜色 6 4 2 2 2 7" xfId="18883" xr:uid="{00000000-0005-0000-0000-0000F3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9" xr:uid="{00000000-0005-0000-0000-00008F3B0000}"/>
    <cellStyle name="40% - 强调文字颜色 6 4 2 2 3 2 2 3" xfId="17718" xr:uid="{00000000-0005-0000-0000-000066450000}"/>
    <cellStyle name="40% - 强调文字颜色 6 4 2 2 3 2 3" xfId="33741" xr:uid="{00000000-0005-0000-0000-0000FD830000}"/>
    <cellStyle name="40% - 强调文字颜色 6 4 2 2 3 2 3 2" xfId="28288" xr:uid="{00000000-0005-0000-0000-0000B0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6" xr:uid="{00000000-0005-0000-0000-000020480000}"/>
    <cellStyle name="40% - 强调文字颜色 6 4 2 2 3 3 2 3" xfId="33745" xr:uid="{00000000-0005-0000-0000-000001840000}"/>
    <cellStyle name="40% - 强调文字颜色 6 4 2 2 3 3 3" xfId="2095" xr:uid="{00000000-0005-0000-0000-00005F080000}"/>
    <cellStyle name="40% - 强调文字颜色 6 4 2 2 3 3 3 2" xfId="2098" xr:uid="{00000000-0005-0000-0000-000062080000}"/>
    <cellStyle name="40% - 强调文字颜色 6 4 2 2 3 3 4" xfId="2103" xr:uid="{00000000-0005-0000-0000-000067080000}"/>
    <cellStyle name="40% - 强调文字颜色 6 4 2 2 3 4" xfId="18886" xr:uid="{00000000-0005-0000-0000-0000F6490000}"/>
    <cellStyle name="40% - 强调文字颜色 6 4 2 2 3 4 2" xfId="18888" xr:uid="{00000000-0005-0000-0000-0000F8490000}"/>
    <cellStyle name="40% - 强调文字颜色 6 4 2 2 3 4 3" xfId="2117" xr:uid="{00000000-0005-0000-0000-000075080000}"/>
    <cellStyle name="40% - 强调文字颜色 6 4 2 2 3 5" xfId="18891" xr:uid="{00000000-0005-0000-0000-0000FB490000}"/>
    <cellStyle name="40% - 强调文字颜色 6 4 2 2 3 5 2" xfId="33746" xr:uid="{00000000-0005-0000-0000-000002840000}"/>
    <cellStyle name="40% - 强调文字颜色 6 4 2 2 3 5 3" xfId="2129" xr:uid="{00000000-0005-0000-0000-000081080000}"/>
    <cellStyle name="40% - 强调文字颜色 6 4 2 2 3 6" xfId="18893" xr:uid="{00000000-0005-0000-0000-0000FD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6" xr:uid="{00000000-0005-0000-0000-0000004A0000}"/>
    <cellStyle name="40% - 强调文字颜色 6 4 2 2 4 4 2" xfId="33753" xr:uid="{00000000-0005-0000-0000-000009840000}"/>
    <cellStyle name="40% - 强调文字颜色 6 4 2 2 4 5" xfId="18898" xr:uid="{00000000-0005-0000-0000-0000024A0000}"/>
    <cellStyle name="40% - 强调文字颜色 6 4 2 2 4 6" xfId="33754" xr:uid="{00000000-0005-0000-0000-00000A840000}"/>
    <cellStyle name="40% - 强调文字颜色 6 4 2 2 5" xfId="15113" xr:uid="{00000000-0005-0000-0000-0000393B0000}"/>
    <cellStyle name="40% - 强调文字颜色 6 4 2 2 5 2" xfId="33755" xr:uid="{00000000-0005-0000-0000-00000B840000}"/>
    <cellStyle name="40% - 强调文字颜色 6 4 2 2 5 2 2" xfId="28857" xr:uid="{00000000-0005-0000-0000-0000E9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3" xr:uid="{00000000-0005-0000-0000-0000A3080000}"/>
    <cellStyle name="40% - 强调文字颜色 6 4 2 2 5 4" xfId="18901" xr:uid="{00000000-0005-0000-0000-0000054A0000}"/>
    <cellStyle name="40% - 强调文字颜色 6 4 2 2 5 4 2" xfId="33759" xr:uid="{00000000-0005-0000-0000-00000F840000}"/>
    <cellStyle name="40% - 强调文字颜色 6 4 2 2 5 5" xfId="18904" xr:uid="{00000000-0005-0000-0000-0000084A0000}"/>
    <cellStyle name="40% - 强调文字颜色 6 4 2 2 5 6" xfId="33760" xr:uid="{00000000-0005-0000-0000-000010840000}"/>
    <cellStyle name="40% - 强调文字颜色 6 4 2 2 6" xfId="25843" xr:uid="{00000000-0005-0000-0000-000023650000}"/>
    <cellStyle name="40% - 强调文字颜色 6 4 2 2 6 2" xfId="23584" xr:uid="{00000000-0005-0000-0000-0000505C0000}"/>
    <cellStyle name="40% - 强调文字颜色 6 4 2 2 6 2 2" xfId="33761" xr:uid="{00000000-0005-0000-0000-000011840000}"/>
    <cellStyle name="40% - 强调文字颜色 6 4 2 2 6 2 3" xfId="33762" xr:uid="{00000000-0005-0000-0000-000012840000}"/>
    <cellStyle name="40% - 强调文字颜色 6 4 2 2 6 3" xfId="23586" xr:uid="{00000000-0005-0000-0000-0000525C0000}"/>
    <cellStyle name="40% - 强调文字颜色 6 4 2 2 6 3 2" xfId="33763" xr:uid="{00000000-0005-0000-0000-000013840000}"/>
    <cellStyle name="40% - 强调文字颜色 6 4 2 2 6 4" xfId="33764" xr:uid="{00000000-0005-0000-0000-000014840000}"/>
    <cellStyle name="40% - 强调文字颜色 6 4 2 2 6 5" xfId="9718" xr:uid="{00000000-0005-0000-0000-000026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2" xr:uid="{00000000-0005-0000-0000-000070350000}"/>
    <cellStyle name="40% - 强调文字颜色 6 4 2 2 8 2" xfId="1489" xr:uid="{00000000-0005-0000-0000-000001060000}"/>
    <cellStyle name="40% - 强调文字颜色 6 4 2 2 8 3" xfId="5587" xr:uid="{00000000-0005-0000-0000-000003160000}"/>
    <cellStyle name="40% - 强调文字颜色 6 4 2 2 9" xfId="13634" xr:uid="{00000000-0005-0000-0000-000072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7" xr:uid="{00000000-0005-0000-0000-0000D5340000}"/>
    <cellStyle name="40% - 强调文字颜色 6 4 2 3 2 2 2" xfId="11254" xr:uid="{00000000-0005-0000-0000-0000262C0000}"/>
    <cellStyle name="40% - 强调文字颜色 6 4 2 3 2 2 2 2" xfId="16081" xr:uid="{00000000-0005-0000-0000-0000013F0000}"/>
    <cellStyle name="40% - 强调文字颜色 6 4 2 3 2 2 2 3" xfId="13682" xr:uid="{00000000-0005-0000-0000-0000A2350000}"/>
    <cellStyle name="40% - 强调文字颜色 6 4 2 3 2 2 3" xfId="6035" xr:uid="{00000000-0005-0000-0000-0000C3170000}"/>
    <cellStyle name="40% - 强调文字颜色 6 4 2 3 2 2 3 2" xfId="16121" xr:uid="{00000000-0005-0000-0000-0000293F0000}"/>
    <cellStyle name="40% - 强调文字颜色 6 4 2 3 2 2 4" xfId="6046" xr:uid="{00000000-0005-0000-0000-0000CE170000}"/>
    <cellStyle name="40% - 强调文字颜色 6 4 2 3 2 3" xfId="33773" xr:uid="{00000000-0005-0000-0000-00001D840000}"/>
    <cellStyle name="40% - 强调文字颜色 6 4 2 3 2 3 2" xfId="11261" xr:uid="{00000000-0005-0000-0000-00002D2C0000}"/>
    <cellStyle name="40% - 强调文字颜色 6 4 2 3 2 3 2 2" xfId="16832" xr:uid="{00000000-0005-0000-0000-0000F0410000}"/>
    <cellStyle name="40% - 强调文字颜色 6 4 2 3 2 3 2 3" xfId="13702" xr:uid="{00000000-0005-0000-0000-0000B6350000}"/>
    <cellStyle name="40% - 强调文字颜色 6 4 2 3 2 3 3" xfId="11263" xr:uid="{00000000-0005-0000-0000-00002F2C0000}"/>
    <cellStyle name="40% - 强调文字颜色 6 4 2 3 2 3 4" xfId="4654" xr:uid="{00000000-0005-0000-0000-00005E120000}"/>
    <cellStyle name="40% - 强调文字颜色 6 4 2 3 2 4" xfId="33774" xr:uid="{00000000-0005-0000-0000-00001E840000}"/>
    <cellStyle name="40% - 强调文字颜色 6 4 2 3 2 4 2" xfId="11268" xr:uid="{00000000-0005-0000-0000-000034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5" xr:uid="{00000000-0005-0000-0000-0000DF690000}"/>
    <cellStyle name="40% - 强调文字颜色 6 4 2 3 3 2 2" xfId="33779" xr:uid="{00000000-0005-0000-0000-000023840000}"/>
    <cellStyle name="40% - 强调文字颜色 6 4 2 3 3 2 2 2" xfId="19475" xr:uid="{00000000-0005-0000-0000-0000434C0000}"/>
    <cellStyle name="40% - 强调文字颜色 6 4 2 3 3 2 2 3" xfId="19503" xr:uid="{00000000-0005-0000-0000-00005F4C0000}"/>
    <cellStyle name="40% - 强调文字颜色 6 4 2 3 3 2 3" xfId="33780" xr:uid="{00000000-0005-0000-0000-000024840000}"/>
    <cellStyle name="40% - 强调文字颜色 6 4 2 3 3 2 4" xfId="570" xr:uid="{00000000-0005-0000-0000-00006A020000}"/>
    <cellStyle name="40% - 强调文字颜色 6 4 2 3 3 3" xfId="27059" xr:uid="{00000000-0005-0000-0000-0000E3690000}"/>
    <cellStyle name="40% - 强调文字颜色 6 4 2 3 3 3 2" xfId="33781" xr:uid="{00000000-0005-0000-0000-000025840000}"/>
    <cellStyle name="40% - 强调文字颜色 6 4 2 3 3 3 2 2" xfId="20138" xr:uid="{00000000-0005-0000-0000-0000DA4E0000}"/>
    <cellStyle name="40% - 强调文字颜色 6 4 2 3 3 3 2 3" xfId="33782" xr:uid="{00000000-0005-0000-0000-000026840000}"/>
    <cellStyle name="40% - 强调文字颜色 6 4 2 3 3 3 3" xfId="2298" xr:uid="{00000000-0005-0000-0000-00002A090000}"/>
    <cellStyle name="40% - 强调文字颜色 6 4 2 3 3 3 4" xfId="32472" xr:uid="{00000000-0005-0000-0000-000008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7" xr:uid="{00000000-0005-0000-0000-00001D6A0000}"/>
    <cellStyle name="40% - 强调文字颜色 6 4 2 4 2 2 2" xfId="11287" xr:uid="{00000000-0005-0000-0000-0000472C0000}"/>
    <cellStyle name="40% - 强调文字颜色 6 4 2 4 2 3" xfId="33792" xr:uid="{00000000-0005-0000-0000-000030840000}"/>
    <cellStyle name="40% - 强调文字颜色 6 4 2 4 2 3 2" xfId="16702" xr:uid="{00000000-0005-0000-0000-00006E410000}"/>
    <cellStyle name="40% - 强调文字颜色 6 4 2 4 2 4" xfId="33793" xr:uid="{00000000-0005-0000-0000-000031840000}"/>
    <cellStyle name="40% - 强调文字颜色 6 4 2 4 3" xfId="33794" xr:uid="{00000000-0005-0000-0000-000032840000}"/>
    <cellStyle name="40% - 强调文字颜色 6 4 2 4 3 2" xfId="27137" xr:uid="{00000000-0005-0000-0000-000031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0" xr:uid="{00000000-0005-0000-0000-000038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5" xr:uid="{00000000-0005-0000-0000-0000C5650000}"/>
    <cellStyle name="40% - 强调文字颜色 6 4 2 6 2" xfId="33814" xr:uid="{00000000-0005-0000-0000-000046840000}"/>
    <cellStyle name="40% - 强调文字颜色 6 4 2 6 2 2" xfId="17979" xr:uid="{00000000-0005-0000-0000-00006B460000}"/>
    <cellStyle name="40% - 强调文字颜色 6 4 2 6 2 2 2" xfId="17982" xr:uid="{00000000-0005-0000-0000-00006E460000}"/>
    <cellStyle name="40% - 强调文字颜色 6 4 2 6 2 3" xfId="33815" xr:uid="{00000000-0005-0000-0000-000047840000}"/>
    <cellStyle name="40% - 强调文字颜色 6 4 2 6 2 4" xfId="33816" xr:uid="{00000000-0005-0000-0000-000048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8" xr:uid="{00000000-0005-0000-0000-0000C8650000}"/>
    <cellStyle name="40% - 强调文字颜色 6 4 2 7 2" xfId="26596" xr:uid="{00000000-0005-0000-0000-000014680000}"/>
    <cellStyle name="40% - 强调文字颜色 6 4 2 7 2 2" xfId="33825" xr:uid="{00000000-0005-0000-0000-000051840000}"/>
    <cellStyle name="40% - 强调文字颜色 6 4 2 7 2 3" xfId="33826" xr:uid="{00000000-0005-0000-0000-000052840000}"/>
    <cellStyle name="40% - 强调文字颜色 6 4 2 7 3" xfId="26598" xr:uid="{00000000-0005-0000-0000-000016680000}"/>
    <cellStyle name="40% - 强调文字颜色 6 4 2 7 3 2" xfId="33827" xr:uid="{00000000-0005-0000-0000-000053840000}"/>
    <cellStyle name="40% - 强调文字颜色 6 4 2 7 4" xfId="28571" xr:uid="{00000000-0005-0000-0000-0000CB6F0000}"/>
    <cellStyle name="40% - 强调文字颜色 6 4 2 7 5" xfId="33828" xr:uid="{00000000-0005-0000-0000-000054840000}"/>
    <cellStyle name="40% - 强调文字颜色 6 4 2 8" xfId="26600" xr:uid="{00000000-0005-0000-0000-000018680000}"/>
    <cellStyle name="40% - 强调文字颜色 6 4 2 8 2" xfId="33829" xr:uid="{00000000-0005-0000-0000-000055840000}"/>
    <cellStyle name="40% - 强调文字颜色 6 4 2 8 2 2" xfId="28740" xr:uid="{00000000-0005-0000-0000-000074700000}"/>
    <cellStyle name="40% - 强调文字颜色 6 4 2 8 2 3" xfId="28742" xr:uid="{00000000-0005-0000-0000-000076700000}"/>
    <cellStyle name="40% - 强调文字颜色 6 4 2 8 3" xfId="33830" xr:uid="{00000000-0005-0000-0000-000056840000}"/>
    <cellStyle name="40% - 强调文字颜色 6 4 2 8 3 2" xfId="28749" xr:uid="{00000000-0005-0000-0000-00007D700000}"/>
    <cellStyle name="40% - 强调文字颜色 6 4 2 8 4" xfId="28576" xr:uid="{00000000-0005-0000-0000-0000D06F0000}"/>
    <cellStyle name="40% - 强调文字颜色 6 4 2 8 5" xfId="33533" xr:uid="{00000000-0005-0000-0000-00002D830000}"/>
    <cellStyle name="40% - 强调文字颜色 6 4 2 9" xfId="21239" xr:uid="{00000000-0005-0000-0000-000027530000}"/>
    <cellStyle name="40% - 强调文字颜色 6 4 2 9 2" xfId="21249" xr:uid="{00000000-0005-0000-0000-000031530000}"/>
    <cellStyle name="40% - 强调文字颜色 6 4 2 9 3" xfId="21280" xr:uid="{00000000-0005-0000-0000-000050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1" xr:uid="{00000000-0005-0000-0000-0000D7810000}"/>
    <cellStyle name="40% - 强调文字颜色 6 4 4 2 2" xfId="33833" xr:uid="{00000000-0005-0000-0000-000059840000}"/>
    <cellStyle name="40% - 强调文字颜色 6 4 4 3" xfId="33194" xr:uid="{00000000-0005-0000-0000-0000DA810000}"/>
    <cellStyle name="40% - 强调文字颜色 6 4 4 4" xfId="33834" xr:uid="{00000000-0005-0000-0000-00005A840000}"/>
    <cellStyle name="40% - 强调文字颜色 6 4 5" xfId="19843" xr:uid="{00000000-0005-0000-0000-0000B3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8" xr:uid="{00000000-0005-0000-0000-00003A530000}"/>
    <cellStyle name="40% - 强调文字颜色 6 4 5 2 2 4" xfId="21262" xr:uid="{00000000-0005-0000-0000-00003E530000}"/>
    <cellStyle name="40% - 强调文字颜色 6 4 5 2 3" xfId="33840" xr:uid="{00000000-0005-0000-0000-000060840000}"/>
    <cellStyle name="40% - 强调文字颜色 6 4 5 2 3 2" xfId="7443" xr:uid="{00000000-0005-0000-0000-0000431D0000}"/>
    <cellStyle name="40% - 强调文字颜色 6 4 5 2 3 2 2" xfId="2835" xr:uid="{00000000-0005-0000-0000-0000430B0000}"/>
    <cellStyle name="40% - 强调文字颜色 6 4 5 2 3 2 3" xfId="33841" xr:uid="{00000000-0005-0000-0000-000061840000}"/>
    <cellStyle name="40% - 强调文字颜色 6 4 5 2 3 3" xfId="7446" xr:uid="{00000000-0005-0000-0000-0000461D0000}"/>
    <cellStyle name="40% - 强调文字颜色 6 4 5 2 3 4" xfId="2675" xr:uid="{00000000-0005-0000-0000-0000A3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8" xr:uid="{00000000-0005-0000-0000-000044530000}"/>
    <cellStyle name="40% - 强调文字颜色 6 4 5 2 5" xfId="33844" xr:uid="{00000000-0005-0000-0000-000064840000}"/>
    <cellStyle name="40% - 强调文字颜色 6 4 5 2 5 2" xfId="33845" xr:uid="{00000000-0005-0000-0000-000065840000}"/>
    <cellStyle name="40% - 强调文字颜色 6 4 5 2 6" xfId="16116" xr:uid="{00000000-0005-0000-0000-0000243F0000}"/>
    <cellStyle name="40% - 强调文字颜色 6 4 5 3" xfId="33204" xr:uid="{00000000-0005-0000-0000-0000E4810000}"/>
    <cellStyle name="40% - 强调文字颜色 6 4 5 3 2" xfId="33846" xr:uid="{00000000-0005-0000-0000-000066840000}"/>
    <cellStyle name="40% - 强调文字颜色 6 4 5 3 2 2" xfId="27254" xr:uid="{00000000-0005-0000-0000-0000A66A0000}"/>
    <cellStyle name="40% - 强调文字颜色 6 4 5 3 2 3" xfId="33847" xr:uid="{00000000-0005-0000-0000-000067840000}"/>
    <cellStyle name="40% - 强调文字颜色 6 4 5 3 3" xfId="33848" xr:uid="{00000000-0005-0000-0000-000068840000}"/>
    <cellStyle name="40% - 强调文字颜色 6 4 5 3 4" xfId="380" xr:uid="{00000000-0005-0000-0000-0000AC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5" xr:uid="{00000000-0005-0000-0000-000015020000}"/>
    <cellStyle name="40% - 强调文字颜色 6 4 5 5" xfId="31096" xr:uid="{00000000-0005-0000-0000-0000A8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8" xr:uid="{00000000-0005-0000-0000-0000AA790000}"/>
    <cellStyle name="40% - 强调文字颜色 6 4 5 6 2" xfId="33856" xr:uid="{00000000-0005-0000-0000-000070840000}"/>
    <cellStyle name="40% - 强调文字颜色 6 4 5 7" xfId="26610" xr:uid="{00000000-0005-0000-0000-000022680000}"/>
    <cellStyle name="40% - 强调文字颜色 6 4 6" xfId="19847" xr:uid="{00000000-0005-0000-0000-0000B74D0000}"/>
    <cellStyle name="40% - 强调文字颜色 6 4 6 2" xfId="22988" xr:uid="{00000000-0005-0000-0000-0000FC590000}"/>
    <cellStyle name="40% - 强调文字颜色 6 4 6 2 2" xfId="33857" xr:uid="{00000000-0005-0000-0000-000071840000}"/>
    <cellStyle name="40% - 强调文字颜色 6 4 6 2 2 2" xfId="33858" xr:uid="{00000000-0005-0000-0000-000072840000}"/>
    <cellStyle name="40% - 强调文字颜色 6 4 6 2 2 2 2" xfId="29408" xr:uid="{00000000-0005-0000-0000-000010730000}"/>
    <cellStyle name="40% - 强调文字颜色 6 4 6 2 2 2 3" xfId="33859" xr:uid="{00000000-0005-0000-0000-000073840000}"/>
    <cellStyle name="40% - 强调文字颜色 6 4 6 2 2 3" xfId="21296" xr:uid="{00000000-0005-0000-0000-000060530000}"/>
    <cellStyle name="40% - 强调文字颜色 6 4 6 2 2 4" xfId="21298" xr:uid="{00000000-0005-0000-0000-000062530000}"/>
    <cellStyle name="40% - 强调文字颜色 6 4 6 2 3" xfId="33860" xr:uid="{00000000-0005-0000-0000-000074840000}"/>
    <cellStyle name="40% - 强调文字颜色 6 4 6 2 3 2" xfId="33861" xr:uid="{00000000-0005-0000-0000-000075840000}"/>
    <cellStyle name="40% - 强调文字颜色 6 4 6 2 3 2 2" xfId="31466" xr:uid="{00000000-0005-0000-0000-00001A7B0000}"/>
    <cellStyle name="40% - 强调文字颜色 6 4 6 2 3 2 3" xfId="31469" xr:uid="{00000000-0005-0000-0000-00001D7B0000}"/>
    <cellStyle name="40% - 强调文字颜色 6 4 6 2 3 3" xfId="21301" xr:uid="{00000000-0005-0000-0000-000065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5" xr:uid="{00000000-0005-0000-0000-0000F3410000}"/>
    <cellStyle name="40% - 强调文字颜色 6 4 6 3" xfId="33868" xr:uid="{00000000-0005-0000-0000-00007C840000}"/>
    <cellStyle name="40% - 强调文字颜色 6 4 6 3 2" xfId="33869" xr:uid="{00000000-0005-0000-0000-00007D840000}"/>
    <cellStyle name="40% - 强调文字颜色 6 4 6 3 2 2" xfId="2741" xr:uid="{00000000-0005-0000-0000-0000E50A0000}"/>
    <cellStyle name="40% - 强调文字颜色 6 4 6 3 2 3" xfId="21305" xr:uid="{00000000-0005-0000-0000-000069530000}"/>
    <cellStyle name="40% - 强调文字颜色 6 4 6 3 3" xfId="33870" xr:uid="{00000000-0005-0000-0000-00007E840000}"/>
    <cellStyle name="40% - 强调文字颜色 6 4 6 3 4" xfId="33871" xr:uid="{00000000-0005-0000-0000-00007F840000}"/>
    <cellStyle name="40% - 强调文字颜色 6 4 6 4" xfId="27891" xr:uid="{00000000-0005-0000-0000-0000236D0000}"/>
    <cellStyle name="40% - 强调文字颜色 6 4 6 4 2" xfId="27893" xr:uid="{00000000-0005-0000-0000-0000256D0000}"/>
    <cellStyle name="40% - 强调文字颜色 6 4 6 4 2 2" xfId="27895" xr:uid="{00000000-0005-0000-0000-0000276D0000}"/>
    <cellStyle name="40% - 强调文字颜色 6 4 6 4 2 3" xfId="27901" xr:uid="{00000000-0005-0000-0000-00002D6D0000}"/>
    <cellStyle name="40% - 强调文字颜色 6 4 6 4 3" xfId="27910" xr:uid="{00000000-0005-0000-0000-0000366D0000}"/>
    <cellStyle name="40% - 强调文字颜色 6 4 6 4 4" xfId="27913" xr:uid="{00000000-0005-0000-0000-0000396D0000}"/>
    <cellStyle name="40% - 强调文字颜色 6 4 6 5" xfId="27924" xr:uid="{00000000-0005-0000-0000-0000446D0000}"/>
    <cellStyle name="40% - 强调文字颜色 6 4 6 5 2" xfId="27926" xr:uid="{00000000-0005-0000-0000-0000466D0000}"/>
    <cellStyle name="40% - 强调文字颜色 6 4 6 5 2 2" xfId="25203" xr:uid="{00000000-0005-0000-0000-0000A3620000}"/>
    <cellStyle name="40% - 强调文字颜色 6 4 6 5 3" xfId="27932" xr:uid="{00000000-0005-0000-0000-00004C6D0000}"/>
    <cellStyle name="40% - 强调文字颜色 6 4 6 6" xfId="27941" xr:uid="{00000000-0005-0000-0000-0000556D0000}"/>
    <cellStyle name="40% - 强调文字颜色 6 4 6 6 2" xfId="27943" xr:uid="{00000000-0005-0000-0000-0000576D0000}"/>
    <cellStyle name="40% - 强调文字颜色 6 4 6 7" xfId="27954" xr:uid="{00000000-0005-0000-0000-0000626D0000}"/>
    <cellStyle name="40% - 强调文字颜色 6 4 7" xfId="33872" xr:uid="{00000000-0005-0000-0000-000080840000}"/>
    <cellStyle name="40% - 强调文字颜色 6 4 7 2" xfId="33873" xr:uid="{00000000-0005-0000-0000-000081840000}"/>
    <cellStyle name="40% - 强调文字颜色 6 5" xfId="31818" xr:uid="{00000000-0005-0000-0000-00007A7C0000}"/>
    <cellStyle name="40% - 强调文字颜色 6 5 10" xfId="959" xr:uid="{00000000-0005-0000-0000-0000EF030000}"/>
    <cellStyle name="40% - 强调文字颜色 6 5 10 2" xfId="5602" xr:uid="{00000000-0005-0000-0000-000012160000}"/>
    <cellStyle name="40% - 强调文字颜色 6 5 11" xfId="1115" xr:uid="{00000000-0005-0000-0000-00008B040000}"/>
    <cellStyle name="40% - 强调文字颜色 6 5 11 2" xfId="33874" xr:uid="{00000000-0005-0000-0000-000082840000}"/>
    <cellStyle name="40% - 强调文字颜色 6 5 12" xfId="1762" xr:uid="{00000000-0005-0000-0000-000012070000}"/>
    <cellStyle name="40% - 强调文字颜色 6 5 13" xfId="33875" xr:uid="{00000000-0005-0000-0000-000083840000}"/>
    <cellStyle name="40% - 强调文字颜色 6 5 13 2" xfId="7999" xr:uid="{00000000-0005-0000-0000-00006F1F0000}"/>
    <cellStyle name="40% - 强调文字颜色 6 5 14" xfId="9939" xr:uid="{00000000-0005-0000-0000-000003270000}"/>
    <cellStyle name="40% - 强调文字颜色 6 5 15" xfId="9947" xr:uid="{00000000-0005-0000-0000-00000B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7" xr:uid="{00000000-0005-0000-0000-000035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60" xr:uid="{00000000-0005-0000-0000-00002B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1" xr:uid="{00000000-0005-0000-0000-0000CF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1" xr:uid="{00000000-0005-0000-0000-0000A5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0" xr:uid="{00000000-0005-0000-0000-0000B8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3" xr:uid="{00000000-0005-0000-0000-0000674E0000}"/>
    <cellStyle name="40% - 强调文字颜色 6 6 3 2 5" xfId="20028" xr:uid="{00000000-0005-0000-0000-00006C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4" xr:uid="{00000000-0005-0000-0000-000072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8" xr:uid="{00000000-0005-0000-0000-0000A0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3" xr:uid="{00000000-0005-0000-0000-0000B9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59" xr:uid="{00000000-0005-0000-0000-00008B4E0000}"/>
    <cellStyle name="40% - 强调文字颜色 6 8 2 2 5" xfId="19977" xr:uid="{00000000-0005-0000-0000-000039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1" xr:uid="{00000000-0005-0000-0000-00005B850000}"/>
    <cellStyle name="40% - 强调文字颜色 6 8 2 3 3" xfId="34093" xr:uid="{00000000-0005-0000-0000-00005D850000}"/>
    <cellStyle name="40% - 强调文字颜色 6 8 2 3 4" xfId="14332" xr:uid="{00000000-0005-0000-0000-00002C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6" xr:uid="{00000000-0005-0000-0000-000096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7" xr:uid="{00000000-0005-0000-0000-000047810000}"/>
    <cellStyle name="40% - 强调文字颜色 6 8 3 3 2 3" xfId="34110" xr:uid="{00000000-0005-0000-0000-00006E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29" xr:uid="{00000000-0005-0000-0000-000081850000}"/>
    <cellStyle name="40% - 强调文字颜色 6 9 2 2 2 2" xfId="34131" xr:uid="{00000000-0005-0000-0000-000083850000}"/>
    <cellStyle name="40% - 强调文字颜色 6 9 2 2 2 3" xfId="34133" xr:uid="{00000000-0005-0000-0000-000085850000}"/>
    <cellStyle name="40% - 强调文字颜色 6 9 2 2 3" xfId="34135" xr:uid="{00000000-0005-0000-0000-000087850000}"/>
    <cellStyle name="40% - 强调文字颜色 6 9 2 2 3 2" xfId="34137" xr:uid="{00000000-0005-0000-0000-000089850000}"/>
    <cellStyle name="40% - 强调文字颜色 6 9 2 2 4" xfId="34139" xr:uid="{00000000-0005-0000-0000-00008B850000}"/>
    <cellStyle name="40% - 强调文字颜色 6 9 2 3" xfId="34141" xr:uid="{00000000-0005-0000-0000-00008D850000}"/>
    <cellStyle name="40% - 强调文字颜色 6 9 2 3 2" xfId="34142" xr:uid="{00000000-0005-0000-0000-00008E850000}"/>
    <cellStyle name="40% - 强调文字颜色 6 9 2 3 2 2" xfId="34144" xr:uid="{00000000-0005-0000-0000-000090850000}"/>
    <cellStyle name="40% - 强调文字颜色 6 9 2 3 2 3" xfId="34146" xr:uid="{00000000-0005-0000-0000-000092850000}"/>
    <cellStyle name="40% - 强调文字颜色 6 9 2 3 3" xfId="34148" xr:uid="{00000000-0005-0000-0000-000094850000}"/>
    <cellStyle name="40% - 强调文字颜色 6 9 2 3 4" xfId="34150" xr:uid="{00000000-0005-0000-0000-000096850000}"/>
    <cellStyle name="40% - 强调文字颜色 6 9 2 4" xfId="34152" xr:uid="{00000000-0005-0000-0000-000098850000}"/>
    <cellStyle name="40% - 强调文字颜色 6 9 2 4 2" xfId="34153" xr:uid="{00000000-0005-0000-0000-000099850000}"/>
    <cellStyle name="40% - 强调文字颜色 6 9 2 4 2 2" xfId="34155" xr:uid="{00000000-0005-0000-0000-00009B850000}"/>
    <cellStyle name="40% - 强调文字颜色 6 9 2 4 3" xfId="34157" xr:uid="{00000000-0005-0000-0000-00009D850000}"/>
    <cellStyle name="40% - 强调文字颜色 6 9 2 5" xfId="34159" xr:uid="{00000000-0005-0000-0000-00009F850000}"/>
    <cellStyle name="40% - 强调文字颜色 6 9 2 5 2" xfId="34160" xr:uid="{00000000-0005-0000-0000-0000A0850000}"/>
    <cellStyle name="40% - 强调文字颜色 6 9 2 6" xfId="34162" xr:uid="{00000000-0005-0000-0000-0000A2850000}"/>
    <cellStyle name="40% - 强调文字颜色 6 9 2 6 2" xfId="34163" xr:uid="{00000000-0005-0000-0000-0000A3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4" xr:uid="{00000000-0005-0000-0000-0000D6850000}"/>
    <cellStyle name="常规 2 2 2" xfId="34216" xr:uid="{00000000-0005-0000-0000-0000D8850000}"/>
    <cellStyle name="常规 2 2 2 2" xfId="16628" xr:uid="{00000000-0005-0000-0000-000024410000}"/>
    <cellStyle name="常规 2 2 2 2 2" xfId="16631" xr:uid="{00000000-0005-0000-0000-000027410000}"/>
    <cellStyle name="常规 2 2 3" xfId="26419" xr:uid="{00000000-0005-0000-0000-000063670000}"/>
    <cellStyle name="常规 2 2 3 2" xfId="26422" xr:uid="{00000000-0005-0000-0000-000066670000}"/>
    <cellStyle name="常规 2 2 3 2 2" xfId="26094" xr:uid="{00000000-0005-0000-0000-00001E660000}"/>
    <cellStyle name="常规 2 2 3 2 3" xfId="26427" xr:uid="{00000000-0005-0000-0000-00006B670000}"/>
    <cellStyle name="常规 2 2 3 3" xfId="26433" xr:uid="{00000000-0005-0000-0000-000071670000}"/>
    <cellStyle name="常规 2 2 4" xfId="26451" xr:uid="{00000000-0005-0000-0000-000083670000}"/>
    <cellStyle name="常规 2 2 4 2" xfId="11103" xr:uid="{00000000-0005-0000-0000-00008F2B0000}"/>
    <cellStyle name="常规 2 2 4 2 2" xfId="26454" xr:uid="{00000000-0005-0000-0000-000086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3" xr:uid="{00000000-0005-0000-0000-0000E3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30" xr:uid="{00000000-0005-0000-0000-0000EA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9" xr:uid="{00000000-0005-0000-0000-0000F3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2" xr:uid="{00000000-0005-0000-0000-0000D8130000}"/>
    <cellStyle name="常规 2 3 2 11 2 2 2 2" xfId="34292" xr:uid="{00000000-0005-0000-0000-000024860000}"/>
    <cellStyle name="常规 2 3 2 11 2 2 3" xfId="5" xr:uid="{00000000-0005-0000-0000-000006000000}"/>
    <cellStyle name="常规 2 3 2 11 2 3" xfId="34293" xr:uid="{00000000-0005-0000-0000-000025860000}"/>
    <cellStyle name="常规 2 3 2 11 2 3 2" xfId="15833" xr:uid="{00000000-0005-0000-0000-000009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29" xr:uid="{00000000-0005-0000-0000-0000B1320000}"/>
    <cellStyle name="常规 2 3 2 2 10 2 3 2" xfId="12932" xr:uid="{00000000-0005-0000-0000-0000B4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0" xr:uid="{00000000-0005-0000-0000-0000BC320000}"/>
    <cellStyle name="常规 2 3 2 2 10 3 4" xfId="12944" xr:uid="{00000000-0005-0000-0000-0000C0320000}"/>
    <cellStyle name="常规 2 3 2 2 10 4" xfId="34320" xr:uid="{00000000-0005-0000-0000-000040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0" xr:uid="{00000000-0005-0000-0000-00001A160000}"/>
    <cellStyle name="常规 2 3 2 2 2 2 2 13 2" xfId="5617" xr:uid="{00000000-0005-0000-0000-000021160000}"/>
    <cellStyle name="常规 2 3 2 2 2 2 2 14" xfId="5624" xr:uid="{00000000-0005-0000-0000-000028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6" xr:uid="{00000000-0005-0000-0000-00005A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2" xr:uid="{00000000-0005-0000-0000-000060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7" xr:uid="{00000000-0005-0000-0000-0000E95C0000}"/>
    <cellStyle name="常规 2 3 2 2 2 2 2 2 2 2 2 2 3" xfId="13136" xr:uid="{00000000-0005-0000-0000-000080330000}"/>
    <cellStyle name="常规 2 3 2 2 2 2 2 2 2 2 2 3" xfId="4273" xr:uid="{00000000-0005-0000-0000-0000E1100000}"/>
    <cellStyle name="常规 2 3 2 2 2 2 2 2 2 2 2 4" xfId="4284" xr:uid="{00000000-0005-0000-0000-0000EC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5" xr:uid="{00000000-0005-0000-0000-00008D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7" xr:uid="{00000000-0005-0000-0000-000099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1" xr:uid="{00000000-0005-0000-0000-000097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2" xr:uid="{00000000-0005-0000-0000-0000F0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0" xr:uid="{00000000-0005-0000-0000-00000C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7" xr:uid="{00000000-0005-0000-0000-000097860000}"/>
    <cellStyle name="常规 2 3 2 2 2 2 2 2 4 4 2" xfId="34409" xr:uid="{00000000-0005-0000-0000-000099860000}"/>
    <cellStyle name="常规 2 3 2 2 2 2 2 2 4 5" xfId="34411" xr:uid="{00000000-0005-0000-0000-00009B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1" xr:uid="{00000000-0005-0000-0000-0000A5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2" xr:uid="{00000000-0005-0000-0000-000046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3" xr:uid="{00000000-0005-0000-0000-00007D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4" xr:uid="{00000000-0005-0000-0000-000094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3" xr:uid="{00000000-0005-0000-0000-000065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30" xr:uid="{00000000-0005-0000-0000-000082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2" xr:uid="{00000000-0005-0000-0000-00006E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2" xr:uid="{00000000-0005-0000-0000-0000F6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6" xr:uid="{00000000-0005-0000-0000-0000EA6E0000}"/>
    <cellStyle name="常规 2 3 2 2 2 2 2 8 5" xfId="28349" xr:uid="{00000000-0005-0000-0000-0000ED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3" xr:uid="{00000000-0005-0000-0000-000033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7" xr:uid="{00000000-0005-0000-0000-000025030000}"/>
    <cellStyle name="常规 2 3 2 2 2 3 2 2 2 2" xfId="23241" xr:uid="{00000000-0005-0000-0000-0000F9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5" xr:uid="{00000000-0005-0000-0000-0000A3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0" xr:uid="{00000000-0005-0000-0000-0000A8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60" xr:uid="{00000000-0005-0000-0000-000028030000}"/>
    <cellStyle name="常规 2 3 2 2 2 3 2 3 2 2" xfId="28297" xr:uid="{00000000-0005-0000-0000-0000B9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3" xr:uid="{00000000-0005-0000-0000-000075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4" xr:uid="{00000000-0005-0000-0000-000090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0" xr:uid="{00000000-0005-0000-0000-0000B2870000}"/>
    <cellStyle name="常规 2 3 2 2 2 3 3 3 2 3" xfId="34692" xr:uid="{00000000-0005-0000-0000-0000B4870000}"/>
    <cellStyle name="常规 2 3 2 2 2 3 3 3 2 4" xfId="34693" xr:uid="{00000000-0005-0000-0000-0000B5870000}"/>
    <cellStyle name="常规 2 3 2 2 2 3 3 3 3" xfId="2373" xr:uid="{00000000-0005-0000-0000-000075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39" xr:uid="{00000000-0005-0000-0000-0000E3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2" xr:uid="{00000000-0005-0000-0000-0000F4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6" xr:uid="{00000000-0005-0000-0000-0000B21A0000}"/>
    <cellStyle name="常规 2 3 2 2 2 3 7 2 3" xfId="34755" xr:uid="{00000000-0005-0000-0000-0000F3870000}"/>
    <cellStyle name="常规 2 3 2 2 2 3 7 3" xfId="34756" xr:uid="{00000000-0005-0000-0000-0000F4870000}"/>
    <cellStyle name="常规 2 3 2 2 2 3 7 3 2" xfId="6794" xr:uid="{00000000-0005-0000-0000-0000BA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49" xr:uid="{00000000-0005-0000-0000-0000F96C0000}"/>
    <cellStyle name="常规 2 3 2 2 2 4 2 3 2" xfId="20864" xr:uid="{00000000-0005-0000-0000-0000B0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4" xr:uid="{00000000-0005-0000-0000-00005A6B0000}"/>
    <cellStyle name="常规 2 3 2 2 2 4 3 2" xfId="12319" xr:uid="{00000000-0005-0000-0000-00004F300000}"/>
    <cellStyle name="常规 2 3 2 2 2 4 3 3" xfId="34780" xr:uid="{00000000-0005-0000-0000-00000C880000}"/>
    <cellStyle name="常规 2 3 2 2 2 4 4" xfId="27438" xr:uid="{00000000-0005-0000-0000-00005E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3" xr:uid="{00000000-0005-0000-0000-0000636B0000}"/>
    <cellStyle name="常规 2 3 2 2 2 5 3 2" xfId="34793" xr:uid="{00000000-0005-0000-0000-000019880000}"/>
    <cellStyle name="常规 2 3 2 2 2 5 4" xfId="27447" xr:uid="{00000000-0005-0000-0000-000067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2" xr:uid="{00000000-0005-0000-0000-0000066D0000}"/>
    <cellStyle name="常规 2 3 2 2 2 6 2" xfId="27865" xr:uid="{00000000-0005-0000-0000-0000096D0000}"/>
    <cellStyle name="常规 2 3 2 2 2 6 2 2" xfId="27868" xr:uid="{00000000-0005-0000-0000-00000C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4" xr:uid="{00000000-0005-0000-0000-0000F8310000}"/>
    <cellStyle name="常规 2 3 2 2 2 7 2" xfId="27871" xr:uid="{00000000-0005-0000-0000-00000F6D0000}"/>
    <cellStyle name="常规 2 3 2 2 2 7 2 2" xfId="34846" xr:uid="{00000000-0005-0000-0000-00004E880000}"/>
    <cellStyle name="常规 2 3 2 2 2 7 2 2 2" xfId="34847" xr:uid="{00000000-0005-0000-0000-00004F880000}"/>
    <cellStyle name="常规 2 3 2 2 2 7 2 2 2 2" xfId="33492" xr:uid="{00000000-0005-0000-0000-000004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1" xr:uid="{00000000-0005-0000-0000-000067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8" xr:uid="{00000000-0005-0000-0000-00006E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5" xr:uid="{00000000-0005-0000-0000-00008F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2" xr:uid="{00000000-0005-0000-0000-0000301B0000}"/>
    <cellStyle name="常规 2 3 2 2 3 2 10 2" xfId="10497" xr:uid="{00000000-0005-0000-0000-000031290000}"/>
    <cellStyle name="常规 2 3 2 2 3 2 11" xfId="10500" xr:uid="{00000000-0005-0000-0000-000034290000}"/>
    <cellStyle name="常规 2 3 2 2 3 2 11 2" xfId="34912" xr:uid="{00000000-0005-0000-0000-000090880000}"/>
    <cellStyle name="常规 2 3 2 2 3 2 12" xfId="10504" xr:uid="{00000000-0005-0000-0000-000038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2" xr:uid="{00000000-0005-0000-0000-0000D8810000}"/>
    <cellStyle name="常规 2 3 2 2 3 2 15" xfId="33195" xr:uid="{00000000-0005-0000-0000-0000DB810000}"/>
    <cellStyle name="常规 2 3 2 2 3 2 15 2" xfId="34916" xr:uid="{00000000-0005-0000-0000-000094880000}"/>
    <cellStyle name="常规 2 3 2 2 3 2 16" xfId="33835" xr:uid="{00000000-0005-0000-0000-00005B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6" xr:uid="{00000000-0005-0000-0000-00009E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2" xr:uid="{00000000-0005-0000-0000-0000906F0000}"/>
    <cellStyle name="常规 2 3 2 2 3 2 2 2 3 2" xfId="34947" xr:uid="{00000000-0005-0000-0000-0000B3880000}"/>
    <cellStyle name="常规 2 3 2 2 3 2 2 2 3 3" xfId="34948" xr:uid="{00000000-0005-0000-0000-0000B4880000}"/>
    <cellStyle name="常规 2 3 2 2 3 2 2 2 4" xfId="28515" xr:uid="{00000000-0005-0000-0000-000093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0" xr:uid="{00000000-0005-0000-0000-0000FE18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9" xr:uid="{00000000-0005-0000-0000-000089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37" xr:uid="{00000000-0005-0000-0000-0000B9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2" xr:uid="{00000000-0005-0000-0000-0000BE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4" xr:uid="{00000000-0005-0000-0000-000032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7" xr:uid="{00000000-0005-0000-0000-000003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2" xr:uid="{00000000-0005-0000-0000-000008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1" xr:uid="{00000000-0005-0000-0000-000011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8" xr:uid="{00000000-0005-0000-0000-0000B0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8" xr:uid="{00000000-0005-0000-0000-000028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3" xr:uid="{00000000-0005-0000-0000-00002D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5" xr:uid="{00000000-0005-0000-0000-00006F2A0000}"/>
    <cellStyle name="常规 2 3 2 2 3 2 5 3" xfId="10820" xr:uid="{00000000-0005-0000-0000-0000742A0000}"/>
    <cellStyle name="常规 2 3 2 2 3 2 5 3 2" xfId="10822" xr:uid="{00000000-0005-0000-0000-0000762A0000}"/>
    <cellStyle name="常规 2 3 2 2 3 2 5 3 2 2" xfId="10824" xr:uid="{00000000-0005-0000-0000-0000782A0000}"/>
    <cellStyle name="常规 2 3 2 2 3 2 5 3 3" xfId="10827" xr:uid="{00000000-0005-0000-0000-00007B2A0000}"/>
    <cellStyle name="常规 2 3 2 2 3 2 5 3 4" xfId="10833" xr:uid="{00000000-0005-0000-0000-0000812A0000}"/>
    <cellStyle name="常规 2 3 2 2 3 2 5 4" xfId="10838" xr:uid="{00000000-0005-0000-0000-0000862A0000}"/>
    <cellStyle name="常规 2 3 2 2 3 2 5 4 2" xfId="10841" xr:uid="{00000000-0005-0000-0000-0000892A0000}"/>
    <cellStyle name="常规 2 3 2 2 3 2 5 5" xfId="10858" xr:uid="{00000000-0005-0000-0000-00009A2A0000}"/>
    <cellStyle name="常规 2 3 2 2 3 2 5 6" xfId="10869" xr:uid="{00000000-0005-0000-0000-0000A5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7" xr:uid="{00000000-0005-0000-0000-0000FD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1" xr:uid="{00000000-0005-0000-0000-00001F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4" xr:uid="{00000000-0005-0000-0000-0000222B0000}"/>
    <cellStyle name="常规 2 3 2 2 3 2 8 5" xfId="13995" xr:uid="{00000000-0005-0000-0000-0000DB360000}"/>
    <cellStyle name="常规 2 3 2 2 3 2 9" xfId="35087" xr:uid="{00000000-0005-0000-0000-00003F890000}"/>
    <cellStyle name="常规 2 3 2 2 3 2 9 2" xfId="5787" xr:uid="{00000000-0005-0000-0000-0000CB160000}"/>
    <cellStyle name="常规 2 3 2 2 3 2 9 3" xfId="11013" xr:uid="{00000000-0005-0000-0000-000035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2" xr:uid="{00000000-0005-0000-0000-000038810000}"/>
    <cellStyle name="常规 2 3 2 2 3 4 2" xfId="33034" xr:uid="{00000000-0005-0000-0000-00003A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3" xr:uid="{00000000-0005-0000-0000-000059340000}"/>
    <cellStyle name="常规 2 3 2 2 3 6" xfId="35094" xr:uid="{00000000-0005-0000-0000-000046890000}"/>
    <cellStyle name="常规 2 3 2 2 3 6 2" xfId="35095" xr:uid="{00000000-0005-0000-0000-000047890000}"/>
    <cellStyle name="常规 2 3 2 2 4" xfId="19258" xr:uid="{00000000-0005-0000-0000-00006A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5" xr:uid="{00000000-0005-0000-0000-00005B890000}"/>
    <cellStyle name="常规 2 3 2 2 4 2 13" xfId="35117" xr:uid="{00000000-0005-0000-0000-00005D890000}"/>
    <cellStyle name="常规 2 3 2 2 4 2 13 2" xfId="35118" xr:uid="{00000000-0005-0000-0000-00005E890000}"/>
    <cellStyle name="常规 2 3 2 2 4 2 14" xfId="35120" xr:uid="{00000000-0005-0000-0000-000060890000}"/>
    <cellStyle name="常规 2 3 2 2 4 2 15" xfId="35121" xr:uid="{00000000-0005-0000-0000-000061890000}"/>
    <cellStyle name="常规 2 3 2 2 4 2 2" xfId="11545" xr:uid="{00000000-0005-0000-0000-0000492D0000}"/>
    <cellStyle name="常规 2 3 2 2 4 2 2 2" xfId="11548" xr:uid="{00000000-0005-0000-0000-00004C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5" xr:uid="{00000000-0005-0000-0000-000001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81" xr:uid="{00000000-0005-0000-0000-0000095F0000}"/>
    <cellStyle name="常规 2 3 2 2 4 3" xfId="35219" xr:uid="{00000000-0005-0000-0000-0000C3890000}"/>
    <cellStyle name="常规 2 3 2 2 4 3 2" xfId="11561" xr:uid="{00000000-0005-0000-0000-0000592D0000}"/>
    <cellStyle name="常规 2 3 2 2 4 3 2 2" xfId="35220" xr:uid="{00000000-0005-0000-0000-0000C4890000}"/>
    <cellStyle name="常规 2 3 2 2 4 3 2 2 2" xfId="16308" xr:uid="{00000000-0005-0000-0000-0000E43F0000}"/>
    <cellStyle name="常规 2 3 2 2 4 3 2 2 2 2" xfId="35221" xr:uid="{00000000-0005-0000-0000-0000C5890000}"/>
    <cellStyle name="常规 2 3 2 2 4 3 2 2 2 3" xfId="35222" xr:uid="{00000000-0005-0000-0000-0000C6890000}"/>
    <cellStyle name="常规 2 3 2 2 4 3 2 2 3" xfId="29114" xr:uid="{00000000-0005-0000-0000-0000EA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2" xr:uid="{00000000-0005-0000-0000-000064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80" xr:uid="{00000000-0005-0000-0000-00006C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31" xr:uid="{00000000-0005-0000-0000-0000F3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3" xr:uid="{00000000-0005-0000-0000-00006F4B0000}"/>
    <cellStyle name="常规 2 3 2 2 5 2 2 2" xfId="35322" xr:uid="{00000000-0005-0000-0000-00002A8A0000}"/>
    <cellStyle name="常规 2 3 2 2 5 2 2 2 2" xfId="3258" xr:uid="{00000000-0005-0000-0000-0000EA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7" xr:uid="{00000000-0005-0000-0000-00009F880000}"/>
    <cellStyle name="常规 2 3 2 2 5 3 3" xfId="35335" xr:uid="{00000000-0005-0000-0000-0000378A0000}"/>
    <cellStyle name="常规 2 3 2 2 5 4" xfId="33038" xr:uid="{00000000-0005-0000-0000-00003E810000}"/>
    <cellStyle name="常规 2 3 2 2 5 4 2" xfId="23004" xr:uid="{00000000-0005-0000-0000-00000C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1" xr:uid="{00000000-0005-0000-0000-0000EB810000}"/>
    <cellStyle name="常规 2 3 2 2 8 2 2 4" xfId="33213" xr:uid="{00000000-0005-0000-0000-0000ED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1" xr:uid="{00000000-0005-0000-0000-00006B160000}"/>
    <cellStyle name="常规 2 3 2 2 8 2 3 4" xfId="5697" xr:uid="{00000000-0005-0000-0000-000071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3" xr:uid="{00000000-0005-0000-0000-0000F7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796" xr:uid="{00000000-0005-0000-0000-000004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65" xr:uid="{00000000-0005-0000-0000-0000C2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1" xr:uid="{00000000-0005-0000-0000-0000E7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8" xr:uid="{00000000-0005-0000-0000-0000EE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1" xr:uid="{00000000-0005-0000-0000-0000058B0000}"/>
    <cellStyle name="常规 2 3 2 3 2 2 2 5 2" xfId="25321" xr:uid="{00000000-0005-0000-0000-000019630000}"/>
    <cellStyle name="常规 2 3 2 3 2 2 2 5 2 2" xfId="25323" xr:uid="{00000000-0005-0000-0000-00001B630000}"/>
    <cellStyle name="常规 2 3 2 3 2 2 2 5 2 3" xfId="25328" xr:uid="{00000000-0005-0000-0000-000020630000}"/>
    <cellStyle name="常规 2 3 2 3 2 2 2 5 3" xfId="25331" xr:uid="{00000000-0005-0000-0000-000023630000}"/>
    <cellStyle name="常规 2 3 2 3 2 2 2 5 3 2" xfId="12358" xr:uid="{00000000-0005-0000-0000-000076300000}"/>
    <cellStyle name="常规 2 3 2 3 2 2 2 5 3 3" xfId="12361" xr:uid="{00000000-0005-0000-0000-000079300000}"/>
    <cellStyle name="常规 2 3 2 3 2 2 2 5 4" xfId="25333" xr:uid="{00000000-0005-0000-0000-000025630000}"/>
    <cellStyle name="常规 2 3 2 3 2 2 2 5 4 2" xfId="12368" xr:uid="{00000000-0005-0000-0000-000080300000}"/>
    <cellStyle name="常规 2 3 2 3 2 2 2 5 5" xfId="25336" xr:uid="{00000000-0005-0000-0000-000028630000}"/>
    <cellStyle name="常规 2 3 2 3 2 2 2 5 6" xfId="25339" xr:uid="{00000000-0005-0000-0000-00002B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3" xr:uid="{00000000-0005-0000-0000-000039630000}"/>
    <cellStyle name="常规 2 3 2 3 2 2 2 6 3 2" xfId="35545" xr:uid="{00000000-0005-0000-0000-0000098B0000}"/>
    <cellStyle name="常规 2 3 2 3 2 2 2 6 4" xfId="25356" xr:uid="{00000000-0005-0000-0000-00003C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69" xr:uid="{00000000-0005-0000-0000-000049630000}"/>
    <cellStyle name="常规 2 3 2 3 2 2 2 7 4" xfId="25372" xr:uid="{00000000-0005-0000-0000-00004C630000}"/>
    <cellStyle name="常规 2 3 2 3 2 2 2 8" xfId="35548" xr:uid="{00000000-0005-0000-0000-00000C8B0000}"/>
    <cellStyle name="常规 2 3 2 3 2 2 2 8 2" xfId="25378" xr:uid="{00000000-0005-0000-0000-000052630000}"/>
    <cellStyle name="常规 2 3 2 3 2 2 2 8 3" xfId="25381" xr:uid="{00000000-0005-0000-0000-000055630000}"/>
    <cellStyle name="常规 2 3 2 3 2 2 2 9" xfId="35549" xr:uid="{00000000-0005-0000-0000-00000D8B0000}"/>
    <cellStyle name="常规 2 3 2 3 2 2 2 9 2" xfId="25389" xr:uid="{00000000-0005-0000-0000-00005D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2" xr:uid="{00000000-0005-0000-0000-00005C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8" xr:uid="{00000000-0005-0000-0000-00002A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4" xr:uid="{00000000-0005-0000-0000-0000FA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8" xr:uid="{00000000-0005-0000-0000-00003E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1" xr:uid="{00000000-0005-0000-0000-00006F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1" xr:uid="{00000000-0005-0000-0000-00004B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1" xr:uid="{00000000-0005-0000-0000-000099380000}"/>
    <cellStyle name="常规 2 3 2 3 2 2 5 5" xfId="35626" xr:uid="{00000000-0005-0000-0000-00005A8B0000}"/>
    <cellStyle name="常规 2 3 2 3 2 2 5 6" xfId="35628" xr:uid="{00000000-0005-0000-0000-00005C8B0000}"/>
    <cellStyle name="常规 2 3 2 3 2 2 6" xfId="34347" xr:uid="{00000000-0005-0000-0000-00005B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6" xr:uid="{00000000-0005-0000-0000-0000F2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30" xr:uid="{00000000-0005-0000-0000-000002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2" xr:uid="{00000000-0005-0000-0000-0000928B0000}"/>
    <cellStyle name="常规 2 3 2 3 3 17" xfId="35684" xr:uid="{00000000-0005-0000-0000-000094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5" xr:uid="{00000000-0005-0000-0000-00006B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8" xr:uid="{00000000-0005-0000-0000-000066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8" xr:uid="{00000000-0005-0000-0000-00008A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4" xr:uid="{00000000-0005-0000-0000-00009A260000}"/>
    <cellStyle name="常规 2 3 2 3 3 2 3 3 3 2" xfId="10348" xr:uid="{00000000-0005-0000-0000-00009C280000}"/>
    <cellStyle name="常规 2 3 2 3 3 2 3 3 4" xfId="9839" xr:uid="{00000000-0005-0000-0000-00009F260000}"/>
    <cellStyle name="常规 2 3 2 3 3 2 3 4" xfId="35739" xr:uid="{00000000-0005-0000-0000-0000CB8B0000}"/>
    <cellStyle name="常规 2 3 2 3 3 2 3 4 2" xfId="35740" xr:uid="{00000000-0005-0000-0000-0000CC8B0000}"/>
    <cellStyle name="常规 2 3 2 3 3 2 3 4 2 2" xfId="25195" xr:uid="{00000000-0005-0000-0000-00009B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5" xr:uid="{00000000-0005-0000-0000-0000A1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6" xr:uid="{00000000-0005-0000-0000-0000720F0000}"/>
    <cellStyle name="常规 2 3 2 3 3 3 2 2 2 2" xfId="3913" xr:uid="{00000000-0005-0000-0000-000079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7" xr:uid="{00000000-0005-0000-0000-0000A5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09" xr:uid="{00000000-0005-0000-0000-0000B1690000}"/>
    <cellStyle name="常规 2 3 2 3 3 5 2 4" xfId="27016" xr:uid="{00000000-0005-0000-0000-0000B8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6" xr:uid="{00000000-0005-0000-0000-0000C2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3" xr:uid="{00000000-0005-0000-0000-0000C9690000}"/>
    <cellStyle name="常规 2 3 2 3 3 6 2 4" xfId="27038" xr:uid="{00000000-0005-0000-0000-0000CE690000}"/>
    <cellStyle name="常规 2 3 2 3 3 6 3" xfId="35866" xr:uid="{00000000-0005-0000-0000-00004A8C0000}"/>
    <cellStyle name="常规 2 3 2 3 3 6 3 2" xfId="35867" xr:uid="{00000000-0005-0000-0000-00004B8C0000}"/>
    <cellStyle name="常规 2 3 2 3 3 6 3 3" xfId="27045" xr:uid="{00000000-0005-0000-0000-0000D5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2" xr:uid="{00000000-0005-0000-0000-0000E6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3" xr:uid="{00000000-0005-0000-0000-000065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6" xr:uid="{00000000-0005-0000-0000-000008600000}"/>
    <cellStyle name="常规 2 3 2 3 5 2 2 2" xfId="20286" xr:uid="{00000000-0005-0000-0000-00006E4F0000}"/>
    <cellStyle name="常规 2 3 2 3 5 2 2 3" xfId="26113" xr:uid="{00000000-0005-0000-0000-000031660000}"/>
    <cellStyle name="常规 2 3 2 3 5 2 3" xfId="26122" xr:uid="{00000000-0005-0000-0000-00003A660000}"/>
    <cellStyle name="常规 2 3 2 3 5 2 3 2" xfId="26124" xr:uid="{00000000-0005-0000-0000-00003C660000}"/>
    <cellStyle name="常规 2 3 2 3 5 2 3 2 2" xfId="26128" xr:uid="{00000000-0005-0000-0000-000040660000}"/>
    <cellStyle name="常规 2 3 2 3 5 2 3 3" xfId="26133" xr:uid="{00000000-0005-0000-0000-000045660000}"/>
    <cellStyle name="常规 2 3 2 3 5 2 3 4" xfId="112" xr:uid="{00000000-0005-0000-0000-000082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2" xr:uid="{00000000-0005-0000-0000-0000CA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1" xr:uid="{00000000-0005-0000-0000-0000DD210000}"/>
    <cellStyle name="常规 2 3 2 3 6 2 2 3 2 2" xfId="35936" xr:uid="{00000000-0005-0000-0000-0000908C0000}"/>
    <cellStyle name="常规 2 3 2 3 6 2 2 3 2 3" xfId="35937" xr:uid="{00000000-0005-0000-0000-0000918C0000}"/>
    <cellStyle name="常规 2 3 2 3 6 2 2 3 3" xfId="8624" xr:uid="{00000000-0005-0000-0000-0000E0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4" xr:uid="{00000000-0005-0000-0000-000098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7" xr:uid="{00000000-0005-0000-0000-0000AF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4" xr:uid="{00000000-0005-0000-0000-0000CA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7" xr:uid="{00000000-0005-0000-0000-0000E33A0000}"/>
    <cellStyle name="常规 2 3 2 4 2 2 2 2 3 2 2" xfId="15030" xr:uid="{00000000-0005-0000-0000-0000E63A0000}"/>
    <cellStyle name="常规 2 3 2 4 2 2 2 2 3 2 3" xfId="36077" xr:uid="{00000000-0005-0000-0000-00001D8D0000}"/>
    <cellStyle name="常规 2 3 2 4 2 2 2 2 3 3" xfId="15034" xr:uid="{00000000-0005-0000-0000-0000EA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0" xr:uid="{00000000-0005-0000-0000-0000348D0000}"/>
    <cellStyle name="常规 2 3 2 4 2 2 3 3 2 3" xfId="36102" xr:uid="{00000000-0005-0000-0000-0000368D0000}"/>
    <cellStyle name="常规 2 3 2 4 2 2 3 3 3" xfId="36103" xr:uid="{00000000-0005-0000-0000-0000378D0000}"/>
    <cellStyle name="常规 2 3 2 4 2 2 3 3 3 2" xfId="36104" xr:uid="{00000000-0005-0000-0000-0000388D0000}"/>
    <cellStyle name="常规 2 3 2 4 2 2 3 3 4" xfId="36106" xr:uid="{00000000-0005-0000-0000-00003A8D0000}"/>
    <cellStyle name="常规 2 3 2 4 2 2 3 4" xfId="36107" xr:uid="{00000000-0005-0000-0000-00003B8D0000}"/>
    <cellStyle name="常规 2 3 2 4 2 2 3 4 2" xfId="1815" xr:uid="{00000000-0005-0000-0000-000047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5" xr:uid="{00000000-0005-0000-0000-0000D5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4" xr:uid="{00000000-0005-0000-0000-00008E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8" xr:uid="{00000000-0005-0000-0000-000004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2" xr:uid="{00000000-0005-0000-0000-000044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3" xr:uid="{00000000-0005-0000-0000-000009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9" xr:uid="{00000000-0005-0000-0000-00003F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5" xr:uid="{00000000-0005-0000-0000-0000E38D0000}"/>
    <cellStyle name="常规 2 3 2 5 2" xfId="36277" xr:uid="{00000000-0005-0000-0000-0000E58D0000}"/>
    <cellStyle name="常规 2 3 2 5 2 10" xfId="36278" xr:uid="{00000000-0005-0000-0000-0000E68D0000}"/>
    <cellStyle name="常规 2 3 2 5 2 10 2" xfId="35542" xr:uid="{00000000-0005-0000-0000-0000068B0000}"/>
    <cellStyle name="常规 2 3 2 5 2 11" xfId="36279" xr:uid="{00000000-0005-0000-0000-0000E78D0000}"/>
    <cellStyle name="常规 2 3 2 5 2 11 2" xfId="35599" xr:uid="{00000000-0005-0000-0000-00003F8B0000}"/>
    <cellStyle name="常规 2 3 2 5 2 12" xfId="141" xr:uid="{00000000-0005-0000-0000-0000A7000000}"/>
    <cellStyle name="常规 2 3 2 5 2 12 2" xfId="35612" xr:uid="{00000000-0005-0000-0000-00004C8B0000}"/>
    <cellStyle name="常规 2 3 2 5 2 13" xfId="36280" xr:uid="{00000000-0005-0000-0000-0000E88D0000}"/>
    <cellStyle name="常规 2 3 2 5 2 13 2" xfId="35627" xr:uid="{00000000-0005-0000-0000-00005B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0" xr:uid="{00000000-0005-0000-0000-0000E2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4" xr:uid="{00000000-0005-0000-0000-000054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7" xr:uid="{00000000-0005-0000-0000-00004D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4" xr:uid="{00000000-0005-0000-0000-000066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4" xr:uid="{00000000-0005-0000-0000-0000F08E0000}"/>
    <cellStyle name="常规 2 3 2 8 2 2 2" xfId="36546" xr:uid="{00000000-0005-0000-0000-0000F2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0" xr:uid="{00000000-0005-0000-0000-00000A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40" xr:uid="{00000000-0005-0000-0000-0000E4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6" xr:uid="{00000000-0005-0000-0000-000024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9" xr:uid="{00000000-0005-0000-0000-00005D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1" xr:uid="{00000000-0005-0000-0000-0000676F0000}"/>
    <cellStyle name="常规 2 3 3 2 2 2" xfId="24567" xr:uid="{00000000-0005-0000-0000-000027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3" xr:uid="{00000000-0005-0000-0000-00007D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0" xr:uid="{00000000-0005-0000-0000-0000828F0000}"/>
    <cellStyle name="常规 2 3 3 2 2 2 2 2 2 2 4" xfId="36692" xr:uid="{00000000-0005-0000-0000-0000848F0000}"/>
    <cellStyle name="常规 2 3 3 2 2 2 2 2 2 3" xfId="36694" xr:uid="{00000000-0005-0000-0000-0000868F0000}"/>
    <cellStyle name="常规 2 3 3 2 2 2 2 2 2 3 2" xfId="36695" xr:uid="{00000000-0005-0000-0000-0000878F0000}"/>
    <cellStyle name="常规 2 3 3 2 2 2 2 2 2 3 2 2" xfId="3159" xr:uid="{00000000-0005-0000-0000-0000870C0000}"/>
    <cellStyle name="常规 2 3 3 2 2 2 2 2 2 3 2 3" xfId="3206" xr:uid="{00000000-0005-0000-0000-0000B60C0000}"/>
    <cellStyle name="常规 2 3 3 2 2 2 2 2 2 3 3" xfId="36696" xr:uid="{00000000-0005-0000-0000-0000888F0000}"/>
    <cellStyle name="常规 2 3 3 2 2 2 2 2 2 3 4" xfId="36698" xr:uid="{00000000-0005-0000-0000-00008A8F0000}"/>
    <cellStyle name="常规 2 3 3 2 2 2 2 2 2 4" xfId="36700" xr:uid="{00000000-0005-0000-0000-00008C8F0000}"/>
    <cellStyle name="常规 2 3 3 2 2 2 2 2 2 4 2" xfId="36701" xr:uid="{00000000-0005-0000-0000-00008D8F0000}"/>
    <cellStyle name="常规 2 3 3 2 2 2 2 2 2 4 3" xfId="36702" xr:uid="{00000000-0005-0000-0000-00008E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1" xr:uid="{00000000-0005-0000-0000-0000A1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1" xr:uid="{00000000-0005-0000-0000-0000AB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37" xr:uid="{00000000-0005-0000-0000-00001D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2" xr:uid="{00000000-0005-0000-0000-000022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8" xr:uid="{00000000-0005-0000-0000-0000EE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1" xr:uid="{00000000-0005-0000-0000-000005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8" xr:uid="{00000000-0005-0000-0000-000070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59" xr:uid="{00000000-0005-0000-0000-00002B900000}"/>
    <cellStyle name="常规 2 3 3 2 2 2 6" xfId="24337" xr:uid="{00000000-0005-0000-0000-000041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6" xr:uid="{00000000-0005-0000-0000-00009A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2" xr:uid="{00000000-0005-0000-0000-000022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7" xr:uid="{00000000-0005-0000-0000-00000D610000}"/>
    <cellStyle name="常规 2 3 3 2 2 4 2" xfId="2210" xr:uid="{00000000-0005-0000-0000-0000D2080000}"/>
    <cellStyle name="常规 2 3 3 2 2 4 2 2" xfId="24800" xr:uid="{00000000-0005-0000-0000-000010610000}"/>
    <cellStyle name="常规 2 3 3 2 2 4 3" xfId="24814" xr:uid="{00000000-0005-0000-0000-00001E610000}"/>
    <cellStyle name="常规 2 3 3 2 2 4 4" xfId="24357" xr:uid="{00000000-0005-0000-0000-0000555F0000}"/>
    <cellStyle name="常规 2 3 3 2 2 5" xfId="24825" xr:uid="{00000000-0005-0000-0000-000029610000}"/>
    <cellStyle name="常规 2 3 3 2 2 6" xfId="24893" xr:uid="{00000000-0005-0000-0000-00006D610000}"/>
    <cellStyle name="常规 2 3 3 2 2 6 2" xfId="24897" xr:uid="{00000000-0005-0000-0000-000071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6" xr:uid="{00000000-0005-0000-0000-0000C8630000}"/>
    <cellStyle name="常规 2 3 3 2 3 2 2 2 3 2" xfId="36924" xr:uid="{00000000-0005-0000-0000-00006C900000}"/>
    <cellStyle name="常规 2 3 3 2 3 2 2 2 3 2 2" xfId="36925" xr:uid="{00000000-0005-0000-0000-00006D900000}"/>
    <cellStyle name="常规 2 3 3 2 3 2 2 2 3 2 3" xfId="36926" xr:uid="{00000000-0005-0000-0000-00006E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2" xr:uid="{00000000-0005-0000-0000-000074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78" xr:uid="{00000000-0005-0000-0000-000086390000}"/>
    <cellStyle name="常规 2 3 3 2 3 2 5 2 2" xfId="14682" xr:uid="{00000000-0005-0000-0000-00008A390000}"/>
    <cellStyle name="常规 2 3 3 2 3 2 5 2 3" xfId="14707" xr:uid="{00000000-0005-0000-0000-0000A3390000}"/>
    <cellStyle name="常规 2 3 3 2 3 2 5 3" xfId="14733" xr:uid="{00000000-0005-0000-0000-0000BD390000}"/>
    <cellStyle name="常规 2 3 3 2 3 2 5 3 2" xfId="14737" xr:uid="{00000000-0005-0000-0000-0000C1390000}"/>
    <cellStyle name="常规 2 3 3 2 3 2 5 3 3" xfId="14745" xr:uid="{00000000-0005-0000-0000-0000C9390000}"/>
    <cellStyle name="常规 2 3 3 2 3 2 5 4" xfId="14757" xr:uid="{00000000-0005-0000-0000-0000D5390000}"/>
    <cellStyle name="常规 2 3 3 2 3 2 5 4 2" xfId="14761" xr:uid="{00000000-0005-0000-0000-0000D9390000}"/>
    <cellStyle name="常规 2 3 3 2 3 2 5 5" xfId="14778" xr:uid="{00000000-0005-0000-0000-0000EA390000}"/>
    <cellStyle name="常规 2 3 3 2 3 2 5 6" xfId="14789" xr:uid="{00000000-0005-0000-0000-0000F5390000}"/>
    <cellStyle name="常规 2 3 3 2 3 2 6" xfId="36992" xr:uid="{00000000-0005-0000-0000-0000B0900000}"/>
    <cellStyle name="常规 2 3 3 2 3 2 6 2" xfId="14861" xr:uid="{00000000-0005-0000-0000-00003D3A0000}"/>
    <cellStyle name="常规 2 3 3 2 3 2 6 2 2" xfId="36993" xr:uid="{00000000-0005-0000-0000-0000B1900000}"/>
    <cellStyle name="常规 2 3 3 2 3 2 6 2 3" xfId="36994" xr:uid="{00000000-0005-0000-0000-0000B2900000}"/>
    <cellStyle name="常规 2 3 3 2 3 2 6 3" xfId="14865" xr:uid="{00000000-0005-0000-0000-0000413A0000}"/>
    <cellStyle name="常规 2 3 3 2 3 2 6 3 2" xfId="36995" xr:uid="{00000000-0005-0000-0000-0000B3900000}"/>
    <cellStyle name="常规 2 3 3 2 3 2 6 4" xfId="3412" xr:uid="{00000000-0005-0000-0000-000084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2" xr:uid="{00000000-0005-0000-0000-00008E0D0000}"/>
    <cellStyle name="常规 2 3 3 2 3 2 8" xfId="37001" xr:uid="{00000000-0005-0000-0000-0000B9900000}"/>
    <cellStyle name="常规 2 3 3 2 3 2 8 2" xfId="14898" xr:uid="{00000000-0005-0000-0000-0000623A0000}"/>
    <cellStyle name="常规 2 3 3 2 3 2 8 3" xfId="14903" xr:uid="{00000000-0005-0000-0000-0000673A0000}"/>
    <cellStyle name="常规 2 3 3 2 3 2 9" xfId="37002" xr:uid="{00000000-0005-0000-0000-0000BA900000}"/>
    <cellStyle name="常规 2 3 3 2 3 2 9 2" xfId="14928" xr:uid="{00000000-0005-0000-0000-000080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8" xr:uid="{00000000-0005-0000-0000-0000DE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2" xr:uid="{00000000-0005-0000-0000-0000E8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2" xr:uid="{00000000-0005-0000-0000-0000D4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9" xr:uid="{00000000-0005-0000-0000-0000EF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78" xr:uid="{00000000-0005-0000-0000-000036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4" xr:uid="{00000000-0005-0000-0000-0000F4260000}"/>
    <cellStyle name="常规 2 3 3 2 3 5 2 2 2" xfId="19020" xr:uid="{00000000-0005-0000-0000-00007C4A0000}"/>
    <cellStyle name="常规 2 3 3 2 3 5 2 3" xfId="19024" xr:uid="{00000000-0005-0000-0000-0000804A0000}"/>
    <cellStyle name="常规 2 3 3 2 3 5 2 4" xfId="19032" xr:uid="{00000000-0005-0000-0000-0000884A0000}"/>
    <cellStyle name="常规 2 3 3 2 3 5 3" xfId="37063" xr:uid="{00000000-0005-0000-0000-0000F7900000}"/>
    <cellStyle name="常规 2 3 3 2 3 5 3 2" xfId="37064" xr:uid="{00000000-0005-0000-0000-0000F8900000}"/>
    <cellStyle name="常规 2 3 3 2 3 5 3 2 2" xfId="37065" xr:uid="{00000000-0005-0000-0000-0000F9900000}"/>
    <cellStyle name="常规 2 3 3 2 3 5 3 3" xfId="25584" xr:uid="{00000000-0005-0000-0000-000020640000}"/>
    <cellStyle name="常规 2 3 3 2 3 5 3 4" xfId="25595" xr:uid="{00000000-0005-0000-0000-00002B640000}"/>
    <cellStyle name="常规 2 3 3 2 3 5 4" xfId="37067" xr:uid="{00000000-0005-0000-0000-0000FB900000}"/>
    <cellStyle name="常规 2 3 3 2 3 5 4 2" xfId="37068" xr:uid="{00000000-0005-0000-0000-0000FC900000}"/>
    <cellStyle name="常规 2 3 3 2 3 5 5" xfId="37070" xr:uid="{00000000-0005-0000-0000-0000FE900000}"/>
    <cellStyle name="常规 2 3 3 2 3 5 6" xfId="37071" xr:uid="{00000000-0005-0000-0000-0000FF90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0" xr:uid="{00000000-0005-0000-0000-000008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8" xr:uid="{00000000-0005-0000-0000-0000BC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60" xr:uid="{00000000-0005-0000-0000-000018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5" xr:uid="{00000000-0005-0000-0000-000023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59" xr:uid="{00000000-0005-0000-0000-0000A7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1" xr:uid="{00000000-0005-0000-0000-000001530000}"/>
    <cellStyle name="常规 2 3 3 2 7 2 5" xfId="21204" xr:uid="{00000000-0005-0000-0000-000004530000}"/>
    <cellStyle name="常规 2 3 3 2 7 2 5 2" xfId="21207" xr:uid="{00000000-0005-0000-0000-000007530000}"/>
    <cellStyle name="常规 2 3 3 2 7 2 6" xfId="21210" xr:uid="{00000000-0005-0000-0000-00000A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3" xr:uid="{00000000-0005-0000-0000-00008D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0" xr:uid="{00000000-0005-0000-0000-000094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8" xr:uid="{00000000-0005-0000-0000-000098860000}"/>
    <cellStyle name="常规 2 3 3 2 9 2 2 2 2" xfId="34410" xr:uid="{00000000-0005-0000-0000-00009A860000}"/>
    <cellStyle name="常规 2 3 3 2 9 2 2 3" xfId="34412" xr:uid="{00000000-0005-0000-0000-00009C860000}"/>
    <cellStyle name="常规 2 3 3 2 9 2 3" xfId="37236" xr:uid="{00000000-0005-0000-0000-0000A4910000}"/>
    <cellStyle name="常规 2 3 3 2 9 2 3 2" xfId="34422" xr:uid="{00000000-0005-0000-0000-0000A6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3" xr:uid="{00000000-0005-0000-0000-0000F3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399" xr:uid="{00000000-0005-0000-0000-0000EF760000}"/>
    <cellStyle name="常规 2 3 3 3 2 10" xfId="37249" xr:uid="{00000000-0005-0000-0000-0000B1910000}"/>
    <cellStyle name="常规 2 3 3 3 2 10 2" xfId="37250" xr:uid="{00000000-0005-0000-0000-0000B2910000}"/>
    <cellStyle name="常规 2 3 3 3 2 11" xfId="37251" xr:uid="{00000000-0005-0000-0000-0000B3910000}"/>
    <cellStyle name="常规 2 3 3 3 2 11 2" xfId="37253" xr:uid="{00000000-0005-0000-0000-0000B5910000}"/>
    <cellStyle name="常规 2 3 3 3 2 12" xfId="37254" xr:uid="{00000000-0005-0000-0000-0000B6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7" xr:uid="{00000000-0005-0000-0000-0000AF690000}"/>
    <cellStyle name="常规 2 3 3 3 2 2 2 2 2 2" xfId="27012" xr:uid="{00000000-0005-0000-0000-0000B4690000}"/>
    <cellStyle name="常规 2 3 3 3 2 2 2 2 2 2 2" xfId="37276" xr:uid="{00000000-0005-0000-0000-0000CC910000}"/>
    <cellStyle name="常规 2 3 3 3 2 2 2 2 2 2 3" xfId="37277" xr:uid="{00000000-0005-0000-0000-0000CD910000}"/>
    <cellStyle name="常规 2 3 3 3 2 2 2 2 2 3" xfId="37279" xr:uid="{00000000-0005-0000-0000-0000CF910000}"/>
    <cellStyle name="常规 2 3 3 3 2 2 2 2 2 4" xfId="25416" xr:uid="{00000000-0005-0000-0000-000078630000}"/>
    <cellStyle name="常规 2 3 3 3 2 2 2 2 3" xfId="27024" xr:uid="{00000000-0005-0000-0000-0000C0690000}"/>
    <cellStyle name="常规 2 3 3 3 2 2 2 2 3 2" xfId="37280" xr:uid="{00000000-0005-0000-0000-0000D0910000}"/>
    <cellStyle name="常规 2 3 3 3 2 2 2 2 3 2 2" xfId="37281" xr:uid="{00000000-0005-0000-0000-0000D1910000}"/>
    <cellStyle name="常规 2 3 3 3 2 2 2 2 3 2 3" xfId="37282" xr:uid="{00000000-0005-0000-0000-0000D2910000}"/>
    <cellStyle name="常规 2 3 3 3 2 2 2 2 3 3" xfId="37284" xr:uid="{00000000-0005-0000-0000-0000D4910000}"/>
    <cellStyle name="常规 2 3 3 3 2 2 2 2 3 4" xfId="5889" xr:uid="{00000000-0005-0000-0000-000031170000}"/>
    <cellStyle name="常规 2 3 3 3 2 2 2 2 4" xfId="18922" xr:uid="{00000000-0005-0000-0000-00001A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5" xr:uid="{00000000-0005-0000-0000-000099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6" xr:uid="{00000000-0005-0000-0000-0000123D0000}"/>
    <cellStyle name="常规 2 3 3 3 2 3 2 2 2" xfId="23928" xr:uid="{00000000-0005-0000-0000-0000A8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2" xr:uid="{00000000-0005-0000-0000-0000AC5D0000}"/>
    <cellStyle name="常规 2 3 3 3 2 3 2 3 2" xfId="7638" xr:uid="{00000000-0005-0000-0000-000006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8" xr:uid="{00000000-0005-0000-0000-0000885F0000}"/>
    <cellStyle name="常规 2 3 3 3 2 3 2 4 2" xfId="27193" xr:uid="{00000000-0005-0000-0000-0000696A0000}"/>
    <cellStyle name="常规 2 3 3 3 2 3 2 4 2 2" xfId="37374" xr:uid="{00000000-0005-0000-0000-00002E920000}"/>
    <cellStyle name="常规 2 3 3 3 2 3 2 4 3" xfId="37375" xr:uid="{00000000-0005-0000-0000-00002F920000}"/>
    <cellStyle name="常规 2 3 3 3 2 3 2 5" xfId="27197" xr:uid="{00000000-0005-0000-0000-00006D6A0000}"/>
    <cellStyle name="常规 2 3 3 3 2 3 2 5 2" xfId="37376" xr:uid="{00000000-0005-0000-0000-000030920000}"/>
    <cellStyle name="常规 2 3 3 3 2 3 2 6" xfId="31480" xr:uid="{00000000-0005-0000-0000-0000287B0000}"/>
    <cellStyle name="常规 2 3 3 3 2 3 2 6 2" xfId="37377" xr:uid="{00000000-0005-0000-0000-000031920000}"/>
    <cellStyle name="常规 2 3 3 3 2 3 2 7" xfId="31483" xr:uid="{00000000-0005-0000-0000-00002B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8" xr:uid="{00000000-0005-0000-0000-000046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20" xr:uid="{00000000-0005-0000-0000-000084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51" xr:uid="{00000000-0005-0000-0000-0000E7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1" xr:uid="{00000000-0005-0000-0000-0000D7720000}"/>
    <cellStyle name="常规 2 3 3 4 10" xfId="37473" xr:uid="{00000000-0005-0000-0000-000091920000}"/>
    <cellStyle name="常规 2 3 3 4 10 2" xfId="37474" xr:uid="{00000000-0005-0000-0000-000092920000}"/>
    <cellStyle name="常规 2 3 3 4 11" xfId="4463" xr:uid="{00000000-0005-0000-0000-00009F110000}"/>
    <cellStyle name="常规 2 3 3 4 11 2" xfId="12155" xr:uid="{00000000-0005-0000-0000-0000AB2F0000}"/>
    <cellStyle name="常规 2 3 3 4 12" xfId="12162" xr:uid="{00000000-0005-0000-0000-0000B22F0000}"/>
    <cellStyle name="常规 2 3 3 4 12 2" xfId="16303" xr:uid="{00000000-0005-0000-0000-0000DF3F0000}"/>
    <cellStyle name="常规 2 3 3 4 13" xfId="12166" xr:uid="{00000000-0005-0000-0000-0000B62F0000}"/>
    <cellStyle name="常规 2 3 3 4 13 2" xfId="16311" xr:uid="{00000000-0005-0000-0000-0000E73F0000}"/>
    <cellStyle name="常规 2 3 3 4 14" xfId="16314" xr:uid="{00000000-0005-0000-0000-0000EA3F0000}"/>
    <cellStyle name="常规 2 3 3 4 15" xfId="14039" xr:uid="{00000000-0005-0000-0000-000007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4" xr:uid="{00000000-0005-0000-0000-0000DA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0" xr:uid="{00000000-0005-0000-0000-0000A2920000}"/>
    <cellStyle name="常规 2 3 3 4 2 2 2 2 2" xfId="37492" xr:uid="{00000000-0005-0000-0000-0000A4920000}"/>
    <cellStyle name="常规 2 3 3 4 2 2 2 2 2 2" xfId="37494" xr:uid="{00000000-0005-0000-0000-0000A6920000}"/>
    <cellStyle name="常规 2 3 3 4 2 2 2 2 2 3" xfId="37496" xr:uid="{00000000-0005-0000-0000-0000A8920000}"/>
    <cellStyle name="常规 2 3 3 4 2 2 2 2 3" xfId="37498" xr:uid="{00000000-0005-0000-0000-0000AA920000}"/>
    <cellStyle name="常规 2 3 3 4 2 2 2 2 3 2" xfId="37500" xr:uid="{00000000-0005-0000-0000-0000AC920000}"/>
    <cellStyle name="常规 2 3 3 4 2 2 2 2 4" xfId="37502" xr:uid="{00000000-0005-0000-0000-0000AE920000}"/>
    <cellStyle name="常规 2 3 3 4 2 2 2 3" xfId="37504" xr:uid="{00000000-0005-0000-0000-0000B0920000}"/>
    <cellStyle name="常规 2 3 3 4 2 2 2 3 2" xfId="37506" xr:uid="{00000000-0005-0000-0000-0000B2920000}"/>
    <cellStyle name="常规 2 3 3 4 2 2 2 3 2 2" xfId="10093" xr:uid="{00000000-0005-0000-0000-00009D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0" xr:uid="{00000000-0005-0000-0000-0000B6920000}"/>
    <cellStyle name="常规 2 3 3 4 2 2 2 4 2" xfId="37512" xr:uid="{00000000-0005-0000-0000-0000B8920000}"/>
    <cellStyle name="常规 2 3 3 4 2 2 2 4 2 2" xfId="19059" xr:uid="{00000000-0005-0000-0000-0000A34A0000}"/>
    <cellStyle name="常规 2 3 3 4 2 2 2 4 3" xfId="37513" xr:uid="{00000000-0005-0000-0000-0000B9920000}"/>
    <cellStyle name="常规 2 3 3 4 2 2 2 5" xfId="3889" xr:uid="{00000000-0005-0000-0000-000061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19" xr:uid="{00000000-0005-0000-0000-0000BF920000}"/>
    <cellStyle name="常规 2 3 3 4 2 2 3 2 2" xfId="37521" xr:uid="{00000000-0005-0000-0000-0000C1920000}"/>
    <cellStyle name="常规 2 3 3 4 2 2 3 2 3" xfId="37523" xr:uid="{00000000-0005-0000-0000-0000C3920000}"/>
    <cellStyle name="常规 2 3 3 4 2 2 3 3" xfId="37525" xr:uid="{00000000-0005-0000-0000-0000C5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1" xr:uid="{00000000-0005-0000-0000-0000CB920000}"/>
    <cellStyle name="常规 2 3 3 4 2 3 2 2 2" xfId="13968" xr:uid="{00000000-0005-0000-0000-0000C0360000}"/>
    <cellStyle name="常规 2 3 3 4 2 3 2 2 2 2" xfId="37533" xr:uid="{00000000-0005-0000-0000-0000CD920000}"/>
    <cellStyle name="常规 2 3 3 4 2 3 2 2 3" xfId="37535" xr:uid="{00000000-0005-0000-0000-0000CF920000}"/>
    <cellStyle name="常规 2 3 3 4 2 3 2 3" xfId="37537" xr:uid="{00000000-0005-0000-0000-0000D1920000}"/>
    <cellStyle name="常规 2 3 3 4 2 3 2 3 2" xfId="37539" xr:uid="{00000000-0005-0000-0000-0000D3920000}"/>
    <cellStyle name="常规 2 3 3 4 2 3 2 4" xfId="29026" xr:uid="{00000000-0005-0000-0000-000092710000}"/>
    <cellStyle name="常规 2 3 3 4 2 3 2 4 2" xfId="37540" xr:uid="{00000000-0005-0000-0000-0000D4920000}"/>
    <cellStyle name="常规 2 3 3 4 2 3 2 5" xfId="3915" xr:uid="{00000000-0005-0000-0000-00007B0F0000}"/>
    <cellStyle name="常规 2 3 3 4 2 3 3" xfId="37541" xr:uid="{00000000-0005-0000-0000-0000D5920000}"/>
    <cellStyle name="常规 2 3 3 4 2 3 3 2" xfId="37542" xr:uid="{00000000-0005-0000-0000-0000D6920000}"/>
    <cellStyle name="常规 2 3 3 4 2 3 3 2 2" xfId="1897" xr:uid="{00000000-0005-0000-0000-000099070000}"/>
    <cellStyle name="常规 2 3 3 4 2 3 3 2 3" xfId="37544" xr:uid="{00000000-0005-0000-0000-0000D8920000}"/>
    <cellStyle name="常规 2 3 3 4 2 3 3 3" xfId="37546" xr:uid="{00000000-0005-0000-0000-0000DA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1" xr:uid="{00000000-0005-0000-0000-0000DF920000}"/>
    <cellStyle name="常规 2 3 3 4 2 3 4 2 2" xfId="37553" xr:uid="{00000000-0005-0000-0000-0000E1920000}"/>
    <cellStyle name="常规 2 3 3 4 2 3 4 3" xfId="37554" xr:uid="{00000000-0005-0000-0000-0000E2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1" xr:uid="{00000000-0005-0000-0000-000097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69" xr:uid="{00000000-0005-0000-0000-0000F1920000}"/>
    <cellStyle name="常规 2 3 3 4 2 4 3 2 2" xfId="37571" xr:uid="{00000000-0005-0000-0000-0000F3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9" xr:uid="{00000000-0005-0000-0000-00005D400000}"/>
    <cellStyle name="常规 2 3 3 4 2 5 2" xfId="37579" xr:uid="{00000000-0005-0000-0000-0000FB920000}"/>
    <cellStyle name="常规 2 3 3 4 2 5 2 2" xfId="37580" xr:uid="{00000000-0005-0000-0000-0000FC920000}"/>
    <cellStyle name="常规 2 3 3 4 2 5 2 3" xfId="37582" xr:uid="{00000000-0005-0000-0000-0000FE920000}"/>
    <cellStyle name="常规 2 3 3 4 2 5 3" xfId="37584" xr:uid="{00000000-0005-0000-0000-000000930000}"/>
    <cellStyle name="常规 2 3 3 4 2 5 3 2" xfId="37585" xr:uid="{00000000-0005-0000-0000-000001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4" xr:uid="{00000000-0005-0000-0000-00000A930000}"/>
    <cellStyle name="常规 2 3 3 4 2 6 2 3" xfId="37596" xr:uid="{00000000-0005-0000-0000-00000C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7" xr:uid="{00000000-0005-0000-0000-000021930000}"/>
    <cellStyle name="常规 2 3 3 4 3 2 2 2 2" xfId="37619" xr:uid="{00000000-0005-0000-0000-000023930000}"/>
    <cellStyle name="常规 2 3 3 4 3 2 2 2 3" xfId="25118" xr:uid="{00000000-0005-0000-0000-00004E620000}"/>
    <cellStyle name="常规 2 3 3 4 3 2 2 3" xfId="37620" xr:uid="{00000000-0005-0000-0000-000024930000}"/>
    <cellStyle name="常规 2 3 3 4 3 2 2 3 2" xfId="37621" xr:uid="{00000000-0005-0000-0000-000025930000}"/>
    <cellStyle name="常规 2 3 3 4 3 2 2 4" xfId="21312" xr:uid="{00000000-0005-0000-0000-000070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29" xr:uid="{00000000-0005-0000-0000-00002D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7" xr:uid="{00000000-0005-0000-0000-0000EB050000}"/>
    <cellStyle name="常规 2 3 3 4 3 2 6" xfId="37634" xr:uid="{00000000-0005-0000-0000-000032930000}"/>
    <cellStyle name="常规 2 3 3 4 3 2 6 2" xfId="3174" xr:uid="{00000000-0005-0000-0000-000096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7" xr:uid="{00000000-0005-0000-0000-0000FB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3" xr:uid="{00000000-0005-0000-0000-00003B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7" xr:uid="{00000000-0005-0000-0000-00005D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3" xr:uid="{00000000-0005-0000-0000-000063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4" xr:uid="{00000000-0005-0000-0000-00006E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7" xr:uid="{00000000-0005-0000-0000-0000DD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7" xr:uid="{00000000-0005-0000-0000-0000B7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2" xr:uid="{00000000-0005-0000-0000-0000BC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19" xr:uid="{00000000-0005-0000-0000-0000EB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7" xr:uid="{00000000-0005-0000-0000-00001B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60" xr:uid="{00000000-0005-0000-0000-00002C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2" xr:uid="{00000000-0005-0000-0000-000024040000}"/>
    <cellStyle name="常规 2 3 3 8 3 6" xfId="1025" xr:uid="{00000000-0005-0000-0000-000031040000}"/>
    <cellStyle name="常规 2 3 3 8 4" xfId="37863" xr:uid="{00000000-0005-0000-0000-000017940000}"/>
    <cellStyle name="常规 2 3 3 8 5" xfId="37864" xr:uid="{00000000-0005-0000-0000-000018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58" xr:uid="{00000000-0005-0000-0000-0000B2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4" xr:uid="{00000000-0005-0000-0000-0000BA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4" xr:uid="{00000000-0005-0000-0000-00008E910000}"/>
    <cellStyle name="常规 2 3 4 2 2 2 11" xfId="37883" xr:uid="{00000000-0005-0000-0000-00002B940000}"/>
    <cellStyle name="常规 2 3 4 2 2 2 11 2" xfId="37221" xr:uid="{00000000-0005-0000-0000-000095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5" xr:uid="{00000000-0005-0000-0000-0000B3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9" xr:uid="{00000000-0005-0000-0000-00006B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3" xr:uid="{00000000-0005-0000-0000-000055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3" xr:uid="{00000000-0005-0000-0000-000069790000}"/>
    <cellStyle name="常规 2 3 4 2 2 6 2" xfId="31036" xr:uid="{00000000-0005-0000-0000-00006C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1" xr:uid="{00000000-0005-0000-0000-000071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4" xr:uid="{00000000-0005-0000-0000-000074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5" xr:uid="{00000000-0005-0000-0000-0000B90D0000}"/>
    <cellStyle name="常规 2 3 4 3 10" xfId="1479" xr:uid="{00000000-0005-0000-0000-0000F7050000}"/>
    <cellStyle name="常规 2 3 4 3 10 2" xfId="38081" xr:uid="{00000000-0005-0000-0000-0000F1940000}"/>
    <cellStyle name="常规 2 3 4 3 11" xfId="1485" xr:uid="{00000000-0005-0000-0000-0000FD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9" xr:uid="{00000000-0005-0000-0000-0000AD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2" xr:uid="{00000000-0005-0000-0000-0000B4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7" xr:uid="{00000000-0005-0000-0000-000049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6" xr:uid="{00000000-0005-0000-0000-0000F0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6" xr:uid="{00000000-0005-0000-0000-000032720000}"/>
    <cellStyle name="常规 2 3 4 3 7 3 2" xfId="38299" xr:uid="{00000000-0005-0000-0000-0000CB950000}"/>
    <cellStyle name="常规 2 3 4 3 7 4" xfId="30788" xr:uid="{00000000-0005-0000-0000-000074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6" xr:uid="{00000000-0005-0000-0000-000058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29" xr:uid="{00000000-0005-0000-0000-000009010000}"/>
    <cellStyle name="常规 2 3 4 5 2 2" xfId="23891" xr:uid="{00000000-0005-0000-0000-0000835D0000}"/>
    <cellStyle name="常规 2 3 4 5 2 2 2" xfId="10330" xr:uid="{00000000-0005-0000-0000-00008A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5" xr:uid="{00000000-0005-0000-0000-000011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8" xr:uid="{00000000-0005-0000-0000-000014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2" xr:uid="{00000000-0005-0000-0000-00006A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6" xr:uid="{00000000-0005-0000-0000-00006E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2" xr:uid="{00000000-0005-0000-0000-00001E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7" xr:uid="{00000000-0005-0000-0000-000023960000}"/>
    <cellStyle name="常规 2 3 4 6 5 2" xfId="38389" xr:uid="{00000000-0005-0000-0000-000025960000}"/>
    <cellStyle name="常规 2 3 4 7" xfId="38390" xr:uid="{00000000-0005-0000-0000-000026960000}"/>
    <cellStyle name="常规 2 3 4 7 2" xfId="23947" xr:uid="{00000000-0005-0000-0000-0000BB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5" xr:uid="{00000000-0005-0000-0000-00002B960000}"/>
    <cellStyle name="常规 2 3 4 7 2 2 4" xfId="38397" xr:uid="{00000000-0005-0000-0000-00002D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7" xr:uid="{00000000-0005-0000-0000-0000C3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7" xr:uid="{00000000-0005-0000-0000-000041960000}"/>
    <cellStyle name="常规 2 3 4 7 3 2 4" xfId="38419" xr:uid="{00000000-0005-0000-0000-000043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2" xr:uid="{00000000-0005-0000-0000-0000D45D0000}"/>
    <cellStyle name="常规 2 3 4 9" xfId="24950" xr:uid="{00000000-0005-0000-0000-0000A6610000}"/>
    <cellStyle name="常规 2 3 4 9 2" xfId="23999" xr:uid="{00000000-0005-0000-0000-0000EF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6" xr:uid="{00000000-0005-0000-0000-000002340000}"/>
    <cellStyle name="常规 2 3 4 9 2 4" xfId="38441" xr:uid="{00000000-0005-0000-0000-000059960000}"/>
    <cellStyle name="常规 2 3 4 9 3" xfId="14254" xr:uid="{00000000-0005-0000-0000-0000DE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8" xr:uid="{00000000-0005-0000-0000-0000F8760000}"/>
    <cellStyle name="常规 2 3 5 2 10" xfId="2153" xr:uid="{00000000-0005-0000-0000-000099080000}"/>
    <cellStyle name="常规 2 3 5 2 10 2" xfId="24652" xr:uid="{00000000-0005-0000-0000-00007C600000}"/>
    <cellStyle name="常规 2 3 5 2 11" xfId="24324" xr:uid="{00000000-0005-0000-0000-0000345F0000}"/>
    <cellStyle name="常规 2 3 5 2 11 2" xfId="24327" xr:uid="{00000000-0005-0000-0000-0000375F0000}"/>
    <cellStyle name="常规 2 3 5 2 12" xfId="24332" xr:uid="{00000000-0005-0000-0000-00003C5F0000}"/>
    <cellStyle name="常规 2 3 5 2 12 2" xfId="24688" xr:uid="{00000000-0005-0000-0000-0000A0600000}"/>
    <cellStyle name="常规 2 3 5 2 13" xfId="24339" xr:uid="{00000000-0005-0000-0000-0000435F0000}"/>
    <cellStyle name="常规 2 3 5 2 13 2" xfId="24714" xr:uid="{00000000-0005-0000-0000-0000BA600000}"/>
    <cellStyle name="常规 2 3 5 2 14" xfId="24428" xr:uid="{00000000-0005-0000-0000-00009C5F0000}"/>
    <cellStyle name="常规 2 3 5 2 15" xfId="24758" xr:uid="{00000000-0005-0000-0000-0000E6600000}"/>
    <cellStyle name="常规 2 3 5 2 15 2" xfId="16884" xr:uid="{00000000-0005-0000-0000-000024420000}"/>
    <cellStyle name="常规 2 3 5 2 16" xfId="24767" xr:uid="{00000000-0005-0000-0000-0000EF600000}"/>
    <cellStyle name="常规 2 3 5 2 17" xfId="38454" xr:uid="{00000000-0005-0000-0000-000066960000}"/>
    <cellStyle name="常规 2 3 5 2 2" xfId="28507" xr:uid="{00000000-0005-0000-0000-00008B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4" xr:uid="{00000000-0005-0000-0000-000066730000}"/>
    <cellStyle name="常规 2 3 5 2 2 4 2 2" xfId="32484" xr:uid="{00000000-0005-0000-0000-0000147F0000}"/>
    <cellStyle name="常规 2 3 5 2 2 4 2 3" xfId="32487" xr:uid="{00000000-0005-0000-0000-0000177F0000}"/>
    <cellStyle name="常规 2 3 5 2 2 4 3" xfId="27811" xr:uid="{00000000-0005-0000-0000-0000D3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6" xr:uid="{00000000-0005-0000-0000-0000A2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1" xr:uid="{00000000-0005-0000-0000-000025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3" xr:uid="{00000000-0005-0000-0000-000033140000}"/>
    <cellStyle name="常规 2 3 5 2 2 6 5" xfId="38530" xr:uid="{00000000-0005-0000-0000-0000B2960000}"/>
    <cellStyle name="常规 2 3 5 2 2 7" xfId="32510" xr:uid="{00000000-0005-0000-0000-00002E7F0000}"/>
    <cellStyle name="常规 2 3 5 2 2 7 2" xfId="4512" xr:uid="{00000000-0005-0000-0000-0000D0110000}"/>
    <cellStyle name="常规 2 3 5 2 2 7 2 2" xfId="2170" xr:uid="{00000000-0005-0000-0000-0000AA080000}"/>
    <cellStyle name="常规 2 3 5 2 2 7 3" xfId="4521" xr:uid="{00000000-0005-0000-0000-0000D9110000}"/>
    <cellStyle name="常规 2 3 5 2 2 7 4" xfId="5139" xr:uid="{00000000-0005-0000-0000-000043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69" xr:uid="{00000000-0005-0000-0000-0000C9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4" xr:uid="{00000000-0005-0000-0000-0000CE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8" xr:uid="{00000000-0005-0000-0000-000076530000}"/>
    <cellStyle name="常规 2 3 5 2 3 2 6" xfId="28579" xr:uid="{00000000-0005-0000-0000-0000D36F0000}"/>
    <cellStyle name="常规 2 3 5 2 3 2 6 2" xfId="21435" xr:uid="{00000000-0005-0000-0000-0000EB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2" xr:uid="{00000000-0005-0000-0000-000060540000}"/>
    <cellStyle name="常规 2 3 5 2 3 3 5 3" xfId="21555" xr:uid="{00000000-0005-0000-0000-000063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2" xr:uid="{00000000-0005-0000-0000-000018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1" xr:uid="{00000000-0005-0000-0000-00002B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4" xr:uid="{00000000-0005-0000-0000-0000A8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1" xr:uid="{00000000-0005-0000-0000-000083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1" xr:uid="{00000000-0005-0000-0000-0000AF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38" xr:uid="{00000000-0005-0000-0000-00004E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1" xr:uid="{00000000-0005-0000-0000-000065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1" xr:uid="{00000000-0005-0000-0000-0000FB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9" xr:uid="{00000000-0005-0000-0000-0000B5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7" xr:uid="{00000000-0005-0000-0000-00009B0A0000}"/>
    <cellStyle name="常规 2 3 6 16" xfId="38641" xr:uid="{00000000-0005-0000-0000-000021970000}"/>
    <cellStyle name="常规 2 3 6 17" xfId="38642" xr:uid="{00000000-0005-0000-0000-000022970000}"/>
    <cellStyle name="常规 2 3 6 2" xfId="20436" xr:uid="{00000000-0005-0000-0000-000004500000}"/>
    <cellStyle name="常规 2 3 6 2 10" xfId="26020" xr:uid="{00000000-0005-0000-0000-0000D4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8" xr:uid="{00000000-0005-0000-0000-00003C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3" xr:uid="{00000000-0005-0000-0000-000027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700" xr:uid="{00000000-0005-0000-0000-0000D4830000}"/>
    <cellStyle name="常规 2 3 6 2 2 5" xfId="33706" xr:uid="{00000000-0005-0000-0000-0000DA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5" xr:uid="{00000000-0005-0000-0000-0000A3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8" xr:uid="{00000000-0005-0000-0000-0000D8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1" xr:uid="{00000000-0005-0000-0000-0000CF2F0000}"/>
    <cellStyle name="常规 2 3 6 2 5 2 2" xfId="30052" xr:uid="{00000000-0005-0000-0000-000094750000}"/>
    <cellStyle name="常规 2 3 6 2 5 2 3" xfId="30056" xr:uid="{00000000-0005-0000-0000-000098750000}"/>
    <cellStyle name="常规 2 3 6 2 5 3" xfId="30060" xr:uid="{00000000-0005-0000-0000-00009C750000}"/>
    <cellStyle name="常规 2 3 6 2 5 3 2" xfId="30064" xr:uid="{00000000-0005-0000-0000-0000A0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4" xr:uid="{00000000-0005-0000-0000-0000FE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7" xr:uid="{00000000-0005-0000-0000-0000230A0000}"/>
    <cellStyle name="常规 2 3 6 3 3 3 2 3" xfId="347" xr:uid="{00000000-0005-0000-0000-00008B01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2" xr:uid="{00000000-0005-0000-0000-0000D0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7" xr:uid="{00000000-0005-0000-0000-0000C7970000}"/>
    <cellStyle name="常规 2 3 6 5 2" xfId="28085" xr:uid="{00000000-0005-0000-0000-0000E56D0000}"/>
    <cellStyle name="常规 2 3 6 5 2 2" xfId="38809" xr:uid="{00000000-0005-0000-0000-0000C9970000}"/>
    <cellStyle name="常规 2 3 6 5 2 2 2" xfId="38811" xr:uid="{00000000-0005-0000-0000-0000CB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4" xr:uid="{00000000-0005-0000-0000-0000D8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8" xr:uid="{00000000-0005-0000-0000-000004200000}"/>
    <cellStyle name="常规 2 3 6 7 3 2" xfId="8150" xr:uid="{00000000-0005-0000-0000-000006200000}"/>
    <cellStyle name="常规 2 3 6 7 4" xfId="8171" xr:uid="{00000000-0005-0000-0000-00001B200000}"/>
    <cellStyle name="常规 2 3 6 7 5" xfId="8192" xr:uid="{00000000-0005-0000-0000-000030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9" xr:uid="{00000000-0005-0000-0000-00004B200000}"/>
    <cellStyle name="常规 2 3 7" xfId="20440" xr:uid="{00000000-0005-0000-0000-000008500000}"/>
    <cellStyle name="常规 2 3 7 2" xfId="30417" xr:uid="{00000000-0005-0000-0000-000001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1" xr:uid="{00000000-0005-0000-0000-000005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3" xr:uid="{00000000-0005-0000-0000-000061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4" xr:uid="{00000000-0005-0000-0000-000008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2" xr:uid="{00000000-0005-0000-0000-00000091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8" xr:uid="{00000000-0005-0000-0000-00003E360000}"/>
    <cellStyle name="常规 2 7 2 2" xfId="32048" xr:uid="{00000000-0005-0000-0000-0000607D0000}"/>
    <cellStyle name="常规 2 7 2 3" xfId="22070" xr:uid="{00000000-0005-0000-0000-000066560000}"/>
    <cellStyle name="常规 2 7 2 4" xfId="22074" xr:uid="{00000000-0005-0000-0000-00006A560000}"/>
    <cellStyle name="常规 2 7 3" xfId="30456" xr:uid="{00000000-0005-0000-0000-000028770000}"/>
    <cellStyle name="常规 2 7 3 2" xfId="30460" xr:uid="{00000000-0005-0000-0000-00002C770000}"/>
    <cellStyle name="常规 2 7 3 2 2" xfId="32123" xr:uid="{00000000-0005-0000-0000-0000AB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80" xr:uid="{00000000-0005-0000-0000-000070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9" xr:uid="{00000000-0005-0000-0000-0000AB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3" xr:uid="{00000000-0005-0000-0000-0000A12D0000}"/>
    <cellStyle name="常规 4 2 2 2 2" xfId="22834" xr:uid="{00000000-0005-0000-0000-000062590000}"/>
    <cellStyle name="常规 4 3" xfId="38984" xr:uid="{00000000-0005-0000-0000-000078980000}"/>
    <cellStyle name="常规 4 3 2" xfId="38985" xr:uid="{00000000-0005-0000-0000-000079980000}"/>
    <cellStyle name="常规 4 3 2 2" xfId="38986" xr:uid="{00000000-0005-0000-0000-00007A980000}"/>
    <cellStyle name="常规 4 3 3" xfId="9186" xr:uid="{00000000-0005-0000-0000-000012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1" xr:uid="{00000000-0005-0000-0000-000041860000}"/>
    <cellStyle name="常规 5 11 2 4" xfId="9192" xr:uid="{00000000-0005-0000-0000-000018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3" xr:uid="{00000000-0005-0000-0000-0000C5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7" xr:uid="{00000000-0005-0000-0000-000069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8" xr:uid="{00000000-0005-0000-0000-00001A0A0000}"/>
    <cellStyle name="常规 5 2 11 2" xfId="39044" xr:uid="{00000000-0005-0000-0000-0000B4980000}"/>
    <cellStyle name="常规 5 2 2" xfId="4289" xr:uid="{00000000-0005-0000-0000-0000F1100000}"/>
    <cellStyle name="常规 5 2 2 10" xfId="39045" xr:uid="{00000000-0005-0000-0000-0000B5980000}"/>
    <cellStyle name="常规 5 2 2 10 2" xfId="39046" xr:uid="{00000000-0005-0000-0000-0000B6980000}"/>
    <cellStyle name="常规 5 2 2 2" xfId="8284" xr:uid="{00000000-0005-0000-0000-00008C200000}"/>
    <cellStyle name="常规 5 2 2 2 2" xfId="20216" xr:uid="{00000000-0005-0000-0000-000028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7" xr:uid="{00000000-0005-0000-0000-0000D5980000}"/>
    <cellStyle name="常规 5 2 2 2 2 2 2 2 2 3" xfId="22260" xr:uid="{00000000-0005-0000-0000-000024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9" xr:uid="{00000000-0005-0000-0000-0000D3420000}"/>
    <cellStyle name="常规 5 2 2 2 2 2 2 2 3 4" xfId="17063" xr:uid="{00000000-0005-0000-0000-0000D7420000}"/>
    <cellStyle name="常规 5 2 2 2 2 2 2 2 4" xfId="39083" xr:uid="{00000000-0005-0000-0000-0000DB980000}"/>
    <cellStyle name="常规 5 2 2 2 2 2 2 2 4 2" xfId="39084" xr:uid="{00000000-0005-0000-0000-0000DC980000}"/>
    <cellStyle name="常规 5 2 2 2 2 2 2 2 4 3" xfId="16190" xr:uid="{00000000-0005-0000-0000-00006E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3" xr:uid="{00000000-0005-0000-0000-000093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5" xr:uid="{00000000-0005-0000-0000-000095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11" xr:uid="{00000000-0005-0000-0000-0000AB490000}"/>
    <cellStyle name="常规 5 2 2 2 2 3 2 4 2" xfId="18814" xr:uid="{00000000-0005-0000-0000-0000AE490000}"/>
    <cellStyle name="常规 5 2 2 2 2 3 2 4 2 2" xfId="39171" xr:uid="{00000000-0005-0000-0000-000033990000}"/>
    <cellStyle name="常规 5 2 2 2 2 3 2 4 3" xfId="18823" xr:uid="{00000000-0005-0000-0000-0000B7490000}"/>
    <cellStyle name="常规 5 2 2 2 2 3 2 5" xfId="18840" xr:uid="{00000000-0005-0000-0000-0000C8490000}"/>
    <cellStyle name="常规 5 2 2 2 2 3 2 5 2" xfId="39172" xr:uid="{00000000-0005-0000-0000-000034990000}"/>
    <cellStyle name="常规 5 2 2 2 2 3 2 6" xfId="18856" xr:uid="{00000000-0005-0000-0000-0000D8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31" xr:uid="{00000000-0005-0000-0000-0000234A0000}"/>
    <cellStyle name="常规 5 2 2 2 2 3 3 4 2" xfId="18934" xr:uid="{00000000-0005-0000-0000-0000264A0000}"/>
    <cellStyle name="常规 5 2 2 2 2 3 3 4 2 2" xfId="39188" xr:uid="{00000000-0005-0000-0000-000044990000}"/>
    <cellStyle name="常规 5 2 2 2 2 3 3 4 3" xfId="39189" xr:uid="{00000000-0005-0000-0000-000045990000}"/>
    <cellStyle name="常规 5 2 2 2 2 3 3 5" xfId="18957" xr:uid="{00000000-0005-0000-0000-00003D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5" xr:uid="{00000000-0005-0000-0000-000069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0" xr:uid="{00000000-0005-0000-0000-000078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6" xr:uid="{00000000-0005-0000-0000-000088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0" xr:uid="{00000000-0005-0000-0000-00002C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0" xr:uid="{00000000-0005-0000-0000-0000B0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7" xr:uid="{00000000-0005-0000-0000-000049750000}"/>
    <cellStyle name="常规 5 2 2 3 15 2" xfId="39276" xr:uid="{00000000-0005-0000-0000-00009C990000}"/>
    <cellStyle name="常规 5 2 2 3 16" xfId="11074" xr:uid="{00000000-0005-0000-0000-000072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1" xr:uid="{00000000-0005-0000-0000-000005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5" xr:uid="{00000000-0005-0000-0000-0000ED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2" xr:uid="{00000000-0005-0000-0000-000050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6" xr:uid="{00000000-0005-0000-0000-0000CA7A0000}"/>
    <cellStyle name="常规 5 2 2 3 4 3 2" xfId="30767" xr:uid="{00000000-0005-0000-0000-00005F780000}"/>
    <cellStyle name="常规 5 2 2 3 4 3 3" xfId="39448" xr:uid="{00000000-0005-0000-0000-0000489A0000}"/>
    <cellStyle name="常规 5 2 2 3 4 4" xfId="18763" xr:uid="{00000000-0005-0000-0000-00007B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6" xr:uid="{00000000-0005-0000-0000-000050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2" xr:uid="{00000000-0005-0000-0000-000056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7" xr:uid="{00000000-0005-0000-0000-00005B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4" xr:uid="{00000000-0005-0000-0000-000062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3" xr:uid="{00000000-0005-0000-0000-0000759A0000}"/>
    <cellStyle name="常规 5 2 2 3 8 2 3" xfId="39495" xr:uid="{00000000-0005-0000-0000-000077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6" xr:uid="{00000000-0005-0000-0000-000032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6" xr:uid="{00000000-0005-0000-0000-0000E4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7" xr:uid="{00000000-0005-0000-0000-0000AB090000}"/>
    <cellStyle name="常规 5 2 3 2" xfId="8296" xr:uid="{00000000-0005-0000-0000-000098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5" xr:uid="{00000000-0005-0000-0000-0000C9160000}"/>
    <cellStyle name="常规 5 2 3 2 2 2 2 2 3" xfId="28189" xr:uid="{00000000-0005-0000-0000-00004D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5" xr:uid="{00000000-0005-0000-0000-000039240000}"/>
    <cellStyle name="常规 5 2 3 2 2 2 2 3 3" xfId="24243" xr:uid="{00000000-0005-0000-0000-0000E3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6" xr:uid="{00000000-0005-0000-0000-000022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6" xr:uid="{00000000-0005-0000-0000-000086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8" xr:uid="{00000000-0005-0000-0000-00008E3B0000}"/>
    <cellStyle name="常规 5 2 3 2 2 4 4 2" xfId="39739" xr:uid="{00000000-0005-0000-0000-00006B9B0000}"/>
    <cellStyle name="常规 5 2 3 2 2 4 5" xfId="17717" xr:uid="{00000000-0005-0000-0000-000065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7" xr:uid="{00000000-0005-0000-0000-0000AF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10" xr:uid="{00000000-0005-0000-0000-00009A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7" xr:uid="{00000000-0005-0000-0000-000009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3" xr:uid="{00000000-0005-0000-0000-0000D7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9" xr:uid="{00000000-0005-0000-0000-00003D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1" xr:uid="{00000000-0005-0000-0000-00007F340000}"/>
    <cellStyle name="常规 5 2 4 2 7 4" xfId="3764" xr:uid="{00000000-0005-0000-0000-0000E40E0000}"/>
    <cellStyle name="常规 5 2 4 2 8" xfId="40006" xr:uid="{00000000-0005-0000-0000-0000769C0000}"/>
    <cellStyle name="常规 5 2 4 2 8 2" xfId="19456" xr:uid="{00000000-0005-0000-0000-0000304C0000}"/>
    <cellStyle name="常规 5 2 4 2 8 3" xfId="19459" xr:uid="{00000000-0005-0000-0000-000033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4" xr:uid="{00000000-0005-0000-0000-0000BA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24" xr:uid="{00000000-0005-0000-0000-000072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5" xr:uid="{00000000-0005-0000-0000-000083340000}"/>
    <cellStyle name="常规 5 2 5" xfId="20237" xr:uid="{00000000-0005-0000-0000-00003D4F0000}"/>
    <cellStyle name="常规 5 2 5 2" xfId="40118" xr:uid="{00000000-0005-0000-0000-0000E69C0000}"/>
    <cellStyle name="常规 5 2 5 2 2" xfId="40119" xr:uid="{00000000-0005-0000-0000-0000E79C0000}"/>
    <cellStyle name="常规 5 2 5 2 2 2" xfId="7277" xr:uid="{00000000-0005-0000-0000-00009D1C0000}"/>
    <cellStyle name="常规 5 2 5 2 2 2 2" xfId="7403" xr:uid="{00000000-0005-0000-0000-00001B1D0000}"/>
    <cellStyle name="常规 5 2 5 2 2 2 3" xfId="40120" xr:uid="{00000000-0005-0000-0000-0000E89C0000}"/>
    <cellStyle name="常规 5 2 5 2 2 3" xfId="7281" xr:uid="{00000000-0005-0000-0000-0000A1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3" xr:uid="{00000000-0005-0000-0000-0000CD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6" xr:uid="{00000000-0005-0000-0000-0000FA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2" xr:uid="{00000000-0005-0000-0000-000012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0" xr:uid="{00000000-0005-0000-0000-00002E9D0000}"/>
    <cellStyle name="常规 5 2 7 3 4 2 2" xfId="40192" xr:uid="{00000000-0005-0000-0000-0000309D0000}"/>
    <cellStyle name="常规 5 2 7 3 4 3" xfId="40193" xr:uid="{00000000-0005-0000-0000-0000319D0000}"/>
    <cellStyle name="常规 5 2 7 3 5" xfId="14346" xr:uid="{00000000-0005-0000-0000-00003A380000}"/>
    <cellStyle name="常规 5 2 7 3 6" xfId="14349" xr:uid="{00000000-0005-0000-0000-00003D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5" xr:uid="{00000000-0005-0000-0000-0000F18E0000}"/>
    <cellStyle name="常规 5 2 7 5 2" xfId="36547" xr:uid="{00000000-0005-0000-0000-0000F3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6" xr:uid="{00000000-0005-0000-0000-00006A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3" xr:uid="{00000000-0005-0000-0000-000059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1" xr:uid="{00000000-0005-0000-0000-00000B8F0000}"/>
    <cellStyle name="常规 5 2 9" xfId="40241" xr:uid="{00000000-0005-0000-0000-0000619D0000}"/>
    <cellStyle name="常规 5 2 9 2" xfId="40242" xr:uid="{00000000-0005-0000-0000-0000629D0000}"/>
    <cellStyle name="常规 5 3" xfId="40243" xr:uid="{00000000-0005-0000-0000-0000639D0000}"/>
    <cellStyle name="常规 5 3 10" xfId="11661" xr:uid="{00000000-0005-0000-0000-0000BD2D0000}"/>
    <cellStyle name="常规 5 3 10 2" xfId="32880" xr:uid="{00000000-0005-0000-0000-0000A0800000}"/>
    <cellStyle name="常规 5 3 2" xfId="2772" xr:uid="{00000000-0005-0000-0000-000004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0" xr:uid="{00000000-0005-0000-0000-0000A8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2" xr:uid="{00000000-0005-0000-0000-0000D4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4" xr:uid="{00000000-0005-0000-0000-000034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0" xr:uid="{00000000-0005-0000-0000-0000DC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9" xr:uid="{00000000-0005-0000-0000-000057550000}"/>
    <cellStyle name="常规 5 3 2 2 4 3 2" xfId="21802" xr:uid="{00000000-0005-0000-0000-00005A550000}"/>
    <cellStyle name="常规 5 3 2 2 4 3 3" xfId="21806" xr:uid="{00000000-0005-0000-0000-00005E550000}"/>
    <cellStyle name="常规 5 3 2 2 4 4" xfId="21811" xr:uid="{00000000-0005-0000-0000-000063550000}"/>
    <cellStyle name="常规 5 3 2 2 4 5" xfId="21817" xr:uid="{00000000-0005-0000-0000-000069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1" xr:uid="{00000000-0005-0000-0000-0000B3050000}"/>
    <cellStyle name="常规 5 3 2 2 5 3 2" xfId="32775" xr:uid="{00000000-0005-0000-0000-000037800000}"/>
    <cellStyle name="常规 5 3 2 2 5 3 2 2" xfId="40418" xr:uid="{00000000-0005-0000-0000-0000129E0000}"/>
    <cellStyle name="常规 5 3 2 2 5 3 3" xfId="32777" xr:uid="{00000000-0005-0000-0000-000039800000}"/>
    <cellStyle name="常规 5 3 2 2 5 3 4" xfId="40419" xr:uid="{00000000-0005-0000-0000-0000139E0000}"/>
    <cellStyle name="常规 5 3 2 2 5 4" xfId="1423" xr:uid="{00000000-0005-0000-0000-0000BF050000}"/>
    <cellStyle name="常规 5 3 2 2 5 4 2" xfId="40420" xr:uid="{00000000-0005-0000-0000-0000149E0000}"/>
    <cellStyle name="常规 5 3 2 2 5 5" xfId="7538" xr:uid="{00000000-0005-0000-0000-0000A21D0000}"/>
    <cellStyle name="常规 5 3 2 2 5 6" xfId="40421" xr:uid="{00000000-0005-0000-0000-000015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9" xr:uid="{00000000-0005-0000-0000-00003B800000}"/>
    <cellStyle name="常规 5 3 2 2 6 3 2" xfId="32781" xr:uid="{00000000-0005-0000-0000-00003D800000}"/>
    <cellStyle name="常规 5 3 2 2 6 3 3" xfId="40429" xr:uid="{00000000-0005-0000-0000-00001D9E0000}"/>
    <cellStyle name="常规 5 3 2 2 6 4" xfId="32783" xr:uid="{00000000-0005-0000-0000-00003F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5" xr:uid="{00000000-0005-0000-0000-00001D450000}"/>
    <cellStyle name="常规 5 3 2 2 7 3" xfId="32785" xr:uid="{00000000-0005-0000-0000-000041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2" xr:uid="{00000000-0005-0000-0000-0000DF000000}"/>
    <cellStyle name="常规 5 3 2 2 8 3" xfId="21138" xr:uid="{00000000-0005-0000-0000-0000C2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8" xr:uid="{00000000-0005-0000-0000-000006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7" xr:uid="{00000000-0005-0000-0000-0000A5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60" xr:uid="{00000000-0005-0000-0000-0000A8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3" xr:uid="{00000000-0005-0000-0000-000019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1" xr:uid="{00000000-0005-0000-0000-00002F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2" xr:uid="{00000000-0005-0000-0000-0000B4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4" xr:uid="{00000000-0005-0000-0000-00005A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4" xr:uid="{00000000-0005-0000-0000-0000CA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5" xr:uid="{00000000-0005-0000-0000-000021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5" xr:uid="{00000000-0005-0000-0000-0000D7850000}"/>
    <cellStyle name="常规 5 3 3 9 2" xfId="34217" xr:uid="{00000000-0005-0000-0000-0000D9850000}"/>
    <cellStyle name="常规 5 3 3 9 3" xfId="26418" xr:uid="{00000000-0005-0000-0000-000062670000}"/>
    <cellStyle name="常规 5 3 4" xfId="16763" xr:uid="{00000000-0005-0000-0000-0000AB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5" xr:uid="{00000000-0005-0000-0000-000019940000}"/>
    <cellStyle name="常规 5 3 4 5 3" xfId="40705" xr:uid="{00000000-0005-0000-0000-0000319F0000}"/>
    <cellStyle name="常规 5 3 4 6" xfId="40706" xr:uid="{00000000-0005-0000-0000-0000329F0000}"/>
    <cellStyle name="常规 5 3 4 6 2" xfId="40707" xr:uid="{00000000-0005-0000-0000-0000339F0000}"/>
    <cellStyle name="常规 5 3 5" xfId="16767" xr:uid="{00000000-0005-0000-0000-0000AF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8" xr:uid="{00000000-0005-0000-0000-0000C8970000}"/>
    <cellStyle name="常规 5 3 6 2 2 2 2 3" xfId="38825" xr:uid="{00000000-0005-0000-0000-0000D9970000}"/>
    <cellStyle name="常规 5 3 6 2 2 2 3" xfId="25725" xr:uid="{00000000-0005-0000-0000-0000AD640000}"/>
    <cellStyle name="常规 5 3 6 2 2 2 4" xfId="25728" xr:uid="{00000000-0005-0000-0000-0000B0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5" xr:uid="{00000000-0005-0000-0000-00004F9F0000}"/>
    <cellStyle name="常规 5 3 6 2 2 3 3" xfId="25750" xr:uid="{00000000-0005-0000-0000-0000C6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3" xr:uid="{00000000-0005-0000-0000-000055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8" xr:uid="{00000000-0005-0000-0000-0000B0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7" xr:uid="{00000000-0005-0000-0000-000025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0" xr:uid="{00000000-0005-0000-0000-00006C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6" xr:uid="{00000000-0005-0000-0000-0000EC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5" xr:uid="{00000000-0005-0000-0000-0000770E0000}"/>
    <cellStyle name="常规 5 4 2 2 10 2" xfId="1000" xr:uid="{00000000-0005-0000-0000-000018040000}"/>
    <cellStyle name="常规 5 4 2 2 11" xfId="3658" xr:uid="{00000000-0005-0000-0000-00007A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30" xr:uid="{00000000-0005-0000-0000-000082850000}"/>
    <cellStyle name="常规 5 4 2 2 4 3 2" xfId="34132" xr:uid="{00000000-0005-0000-0000-000084850000}"/>
    <cellStyle name="常规 5 4 2 2 4 3 3" xfId="34134" xr:uid="{00000000-0005-0000-0000-000086850000}"/>
    <cellStyle name="常规 5 4 2 2 4 4" xfId="34136" xr:uid="{00000000-0005-0000-0000-000088850000}"/>
    <cellStyle name="常规 5 4 2 2 4 4 2" xfId="34138" xr:uid="{00000000-0005-0000-0000-00008A850000}"/>
    <cellStyle name="常规 5 4 2 2 4 5" xfId="34140" xr:uid="{00000000-0005-0000-0000-00008C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3" xr:uid="{00000000-0005-0000-0000-00008F850000}"/>
    <cellStyle name="常规 5 4 2 2 5 3 2" xfId="34145" xr:uid="{00000000-0005-0000-0000-000091850000}"/>
    <cellStyle name="常规 5 4 2 2 5 3 3" xfId="34147" xr:uid="{00000000-0005-0000-0000-000093850000}"/>
    <cellStyle name="常规 5 4 2 2 5 4" xfId="34149" xr:uid="{00000000-0005-0000-0000-000095850000}"/>
    <cellStyle name="常规 5 4 2 2 5 4 2" xfId="40917" xr:uid="{00000000-0005-0000-0000-000005A00000}"/>
    <cellStyle name="常规 5 4 2 2 5 5" xfId="34151" xr:uid="{00000000-0005-0000-0000-000097850000}"/>
    <cellStyle name="常规 5 4 2 2 5 6" xfId="40918" xr:uid="{00000000-0005-0000-0000-000006A00000}"/>
    <cellStyle name="常规 5 4 2 2 6" xfId="37399" xr:uid="{00000000-0005-0000-0000-000047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4" xr:uid="{00000000-0005-0000-0000-00009A850000}"/>
    <cellStyle name="常规 5 4 2 2 6 3 2" xfId="34156" xr:uid="{00000000-0005-0000-0000-00009C850000}"/>
    <cellStyle name="常规 5 4 2 2 6 4" xfId="34158" xr:uid="{00000000-0005-0000-0000-00009E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1" xr:uid="{00000000-0005-0000-0000-0000A1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4" xr:uid="{00000000-0005-0000-0000-0000A4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6" xr:uid="{00000000-0005-0000-0000-00005C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9" xr:uid="{00000000-0005-0000-0000-00005F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09" xr:uid="{00000000-0005-0000-0000-0000A9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5" xr:uid="{00000000-0005-0000-0000-000035280000}"/>
    <cellStyle name="常规 5 4 2 5 3 4" xfId="18929" xr:uid="{00000000-0005-0000-0000-000021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5" xr:uid="{00000000-0005-0000-0000-0000B7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5" xr:uid="{00000000-0005-0000-0000-0000CB8C0000}"/>
    <cellStyle name="常规 5 5" xfId="41043" xr:uid="{00000000-0005-0000-0000-000083A00000}"/>
    <cellStyle name="常规 5 5 10" xfId="41044" xr:uid="{00000000-0005-0000-0000-000084A00000}"/>
    <cellStyle name="常规 5 5 10 2" xfId="12557" xr:uid="{00000000-0005-0000-0000-00003D310000}"/>
    <cellStyle name="常规 5 5 11" xfId="4731" xr:uid="{00000000-0005-0000-0000-0000AB120000}"/>
    <cellStyle name="常规 5 5 11 2" xfId="41045" xr:uid="{00000000-0005-0000-0000-000085A00000}"/>
    <cellStyle name="常规 5 5 12" xfId="5898" xr:uid="{00000000-0005-0000-0000-00003A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5" xr:uid="{00000000-0005-0000-0000-0000E5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6" xr:uid="{00000000-0005-0000-0000-000048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8" xr:uid="{00000000-0005-0000-0000-000034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1" xr:uid="{00000000-0005-0000-0000-000037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7" xr:uid="{00000000-0005-0000-0000-000099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9" xr:uid="{00000000-0005-0000-0000-0000D7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6" xr:uid="{00000000-0005-0000-0000-000050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2" xr:uid="{00000000-0005-0000-0000-0000B4910000}"/>
    <cellStyle name="常规 5 5 3 3 5 3" xfId="37255" xr:uid="{00000000-0005-0000-0000-0000B7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599" xr:uid="{00000000-0005-0000-0000-000067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51" xr:uid="{00000000-0005-0000-0000-0000E7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5" xr:uid="{00000000-0005-0000-0000-0000F5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19" xr:uid="{00000000-0005-0000-0000-000033A10000}"/>
    <cellStyle name="常规 5 5 6 2 4" xfId="28718" xr:uid="{00000000-0005-0000-0000-00005E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1" xr:uid="{00000000-0005-0000-0000-00003F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0" xr:uid="{00000000-0005-0000-0000-000048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8" xr:uid="{00000000-0005-0000-0000-00005C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8" xr:uid="{00000000-0005-0000-0000-000030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2" xr:uid="{00000000-0005-0000-0000-000016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5" xr:uid="{00000000-0005-0000-0000-0000C1140000}"/>
    <cellStyle name="常规 6 2 2 2" xfId="10437" xr:uid="{00000000-0005-0000-0000-0000F5280000}"/>
    <cellStyle name="常规 6 3" xfId="12873" xr:uid="{00000000-0005-0000-0000-000079320000}"/>
    <cellStyle name="常规 6 3 2" xfId="10469" xr:uid="{00000000-0005-0000-0000-000015290000}"/>
    <cellStyle name="常规 7" xfId="12877" xr:uid="{00000000-0005-0000-0000-00007D320000}"/>
    <cellStyle name="常规 7 2" xfId="12879" xr:uid="{00000000-0005-0000-0000-00007F320000}"/>
    <cellStyle name="常规 7 2 2" xfId="5272" xr:uid="{00000000-0005-0000-0000-0000C8140000}"/>
    <cellStyle name="常规 7 3" xfId="12885" xr:uid="{00000000-0005-0000-0000-000085320000}"/>
    <cellStyle name="常规 7 3 2" xfId="20258" xr:uid="{00000000-0005-0000-0000-0000524F0000}"/>
    <cellStyle name="常规 7 3 3" xfId="26817" xr:uid="{00000000-0005-0000-0000-0000F1680000}"/>
    <cellStyle name="常规 8" xfId="12887" xr:uid="{00000000-0005-0000-0000-000087320000}"/>
    <cellStyle name="常规 8 2" xfId="12889" xr:uid="{00000000-0005-0000-0000-000089320000}"/>
    <cellStyle name="常规 8 2 2" xfId="12893" xr:uid="{00000000-0005-0000-0000-00008D320000}"/>
    <cellStyle name="常规 8 3" xfId="147" xr:uid="{00000000-0005-0000-0000-0000AD000000}"/>
    <cellStyle name="常规 8 4" xfId="41391" xr:uid="{00000000-0005-0000-0000-0000DFA10000}"/>
    <cellStyle name="常规 9" xfId="12897" xr:uid="{00000000-0005-0000-0000-000091320000}"/>
    <cellStyle name="常规 9 2" xfId="12899" xr:uid="{00000000-0005-0000-0000-000093320000}"/>
    <cellStyle name="常规 9 2 2" xfId="20278" xr:uid="{00000000-0005-0000-0000-0000664F0000}"/>
    <cellStyle name="常规 9 2 3" xfId="41392" xr:uid="{00000000-0005-0000-0000-0000E0A10000}"/>
    <cellStyle name="常规 9 3" xfId="823" xr:uid="{00000000-0005-0000-0000-000067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7" xr:uid="{00000000-0005-0000-0000-000025760000}"/>
    <cellStyle name="注释 2 11 5 2" xfId="30200" xr:uid="{00000000-0005-0000-0000-000028760000}"/>
    <cellStyle name="注释 2 11 6" xfId="30211" xr:uid="{00000000-0005-0000-0000-000033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3" xr:uid="{00000000-0005-0000-0000-000029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0" xr:uid="{00000000-0005-0000-0000-0000CA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6" xr:uid="{00000000-0005-0000-0000-0000CA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2" xr:uid="{00000000-0005-0000-0000-0000DE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1" xr:uid="{00000000-0005-0000-0000-0000838F0000}"/>
    <cellStyle name="注释 2 2 2 2 2 3 2 2 2 2" xfId="41588" xr:uid="{00000000-0005-0000-0000-0000A4A20000}"/>
    <cellStyle name="注释 2 2 2 2 2 3 2 2 2 3" xfId="41589" xr:uid="{00000000-0005-0000-0000-0000A5A20000}"/>
    <cellStyle name="注释 2 2 2 2 2 3 2 2 3" xfId="36693" xr:uid="{00000000-0005-0000-0000-000085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7" xr:uid="{00000000-0005-0000-0000-0000898F0000}"/>
    <cellStyle name="注释 2 2 2 2 2 3 2 3 2 2" xfId="3243" xr:uid="{00000000-0005-0000-0000-0000DB0C0000}"/>
    <cellStyle name="注释 2 2 2 2 2 3 2 3 2 3" xfId="3255" xr:uid="{00000000-0005-0000-0000-0000E70C0000}"/>
    <cellStyle name="注释 2 2 2 2 2 3 2 3 3" xfId="36699" xr:uid="{00000000-0005-0000-0000-00008B8F0000}"/>
    <cellStyle name="注释 2 2 2 2 2 3 2 3 4" xfId="41593" xr:uid="{00000000-0005-0000-0000-0000A9A20000}"/>
    <cellStyle name="注释 2 2 2 2 2 3 2 4" xfId="41594" xr:uid="{00000000-0005-0000-0000-0000AAA20000}"/>
    <cellStyle name="注释 2 2 2 2 2 3 2 4 2" xfId="36703" xr:uid="{00000000-0005-0000-0000-00008F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7" xr:uid="{00000000-0005-0000-0000-0000830E0000}"/>
    <cellStyle name="注释 2 2 2 2 2 3 3 3 2 3" xfId="3676" xr:uid="{00000000-0005-0000-0000-00008C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2" xr:uid="{00000000-0005-0000-0000-0000A2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2" xr:uid="{00000000-0005-0000-0000-0000E4A20000}"/>
    <cellStyle name="注释 2 2 2 2 2 6" xfId="18007" xr:uid="{00000000-0005-0000-0000-000087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5" xr:uid="{00000000-0005-0000-0000-0000FF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8" xr:uid="{00000000-0005-0000-0000-0000F06F0000}"/>
    <cellStyle name="注释 2 2 2 2 2 7 4" xfId="1303" xr:uid="{00000000-0005-0000-0000-000047050000}"/>
    <cellStyle name="注释 2 2 2 2 2 7 5" xfId="2264" xr:uid="{00000000-0005-0000-0000-000008090000}"/>
    <cellStyle name="注释 2 2 2 2 2 8" xfId="18017" xr:uid="{00000000-0005-0000-0000-000091460000}"/>
    <cellStyle name="注释 2 2 2 2 2 8 2" xfId="9591" xr:uid="{00000000-0005-0000-0000-0000A7250000}"/>
    <cellStyle name="注释 2 2 2 2 2 8 2 2" xfId="9596" xr:uid="{00000000-0005-0000-0000-0000AC250000}"/>
    <cellStyle name="注释 2 2 2 2 2 8 2 3" xfId="41663" xr:uid="{00000000-0005-0000-0000-0000EFA20000}"/>
    <cellStyle name="注释 2 2 2 2 2 8 3" xfId="9599" xr:uid="{00000000-0005-0000-0000-0000AF250000}"/>
    <cellStyle name="注释 2 2 2 2 2 8 3 2" xfId="41664" xr:uid="{00000000-0005-0000-0000-0000F0A20000}"/>
    <cellStyle name="注释 2 2 2 2 2 8 4" xfId="9602" xr:uid="{00000000-0005-0000-0000-0000B2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20" xr:uid="{00000000-0005-0000-0000-000034A10000}"/>
    <cellStyle name="注释 2 2 2 2 5 2 2" xfId="41674" xr:uid="{00000000-0005-0000-0000-0000FAA20000}"/>
    <cellStyle name="注释 2 2 2 2 5 3" xfId="28717" xr:uid="{00000000-0005-0000-0000-00005D700000}"/>
    <cellStyle name="注释 2 2 2 2 5 4" xfId="30716" xr:uid="{00000000-0005-0000-0000-00002C780000}"/>
    <cellStyle name="注释 2 2 2 2 6" xfId="41675" xr:uid="{00000000-0005-0000-0000-0000FBA20000}"/>
    <cellStyle name="注释 2 2 2 2 7" xfId="18333" xr:uid="{00000000-0005-0000-0000-0000CD470000}"/>
    <cellStyle name="注释 2 2 2 2 7 2" xfId="41676" xr:uid="{00000000-0005-0000-0000-0000FCA20000}"/>
    <cellStyle name="注释 2 2 2 3" xfId="41677" xr:uid="{00000000-0005-0000-0000-0000FDA20000}"/>
    <cellStyle name="注释 2 2 2 3 10" xfId="26065" xr:uid="{00000000-0005-0000-0000-000001660000}"/>
    <cellStyle name="注释 2 2 2 3 10 2" xfId="583" xr:uid="{00000000-0005-0000-0000-000077020000}"/>
    <cellStyle name="注释 2 2 2 3 11" xfId="26068" xr:uid="{00000000-0005-0000-0000-000004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2" xr:uid="{00000000-0005-0000-0000-000068880000}"/>
    <cellStyle name="注释 2 2 2 3 2 2 2 2 2 3" xfId="41703" xr:uid="{00000000-0005-0000-0000-000017A30000}"/>
    <cellStyle name="注释 2 2 2 3 2 2 2 2 3" xfId="41704" xr:uid="{00000000-0005-0000-0000-000018A30000}"/>
    <cellStyle name="注释 2 2 2 3 2 2 2 2 3 2" xfId="34879" xr:uid="{00000000-0005-0000-0000-00006F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1" xr:uid="{00000000-0005-0000-0000-0000B3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8" xr:uid="{00000000-0005-0000-0000-0000D6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2" xr:uid="{00000000-0005-0000-0000-000040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4" xr:uid="{00000000-0005-0000-0000-0000C2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0" xr:uid="{00000000-0005-0000-0000-0000D4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902" xr:uid="{00000000-0005-0000-0000-0000B6030000}"/>
    <cellStyle name="注释 2 2 2 3 8 3 2" xfId="41899" xr:uid="{00000000-0005-0000-0000-0000DBA30000}"/>
    <cellStyle name="注释 2 2 2 3 8 4" xfId="2583" xr:uid="{00000000-0005-0000-0000-000047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4" xr:uid="{00000000-0005-0000-0000-00005C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1" xr:uid="{00000000-0005-0000-0000-000049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68" xr:uid="{00000000-0005-0000-0000-0000E0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6" xr:uid="{00000000-0005-0000-0000-00008C1D0000}"/>
    <cellStyle name="注释 2 2 2 6 3 6" xfId="7523" xr:uid="{00000000-0005-0000-0000-000093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29" xr:uid="{00000000-0005-0000-0000-0000D5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1" xr:uid="{00000000-0005-0000-0000-000079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6" xr:uid="{00000000-0005-0000-0000-0000DC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39" xr:uid="{00000000-0005-0000-0000-0000DF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2" xr:uid="{00000000-0005-0000-0000-000006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1" xr:uid="{00000000-0005-0000-0000-000027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3" xr:uid="{00000000-0005-0000-0000-0000872E0000}"/>
    <cellStyle name="注释 2 2 3 2 10 2" xfId="11866" xr:uid="{00000000-0005-0000-0000-00008A2E0000}"/>
    <cellStyle name="注释 2 2 3 2 11" xfId="11873" xr:uid="{00000000-0005-0000-0000-0000912E0000}"/>
    <cellStyle name="注释 2 2 3 2 11 2" xfId="11877" xr:uid="{00000000-0005-0000-0000-0000952E0000}"/>
    <cellStyle name="注释 2 2 3 2 12" xfId="11881" xr:uid="{00000000-0005-0000-0000-0000992E0000}"/>
    <cellStyle name="注释 2 2 3 2 12 2" xfId="42057" xr:uid="{00000000-0005-0000-0000-000079A40000}"/>
    <cellStyle name="注释 2 2 3 2 13" xfId="11885" xr:uid="{00000000-0005-0000-0000-00009D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4" xr:uid="{00000000-0005-0000-0000-00007E150000}"/>
    <cellStyle name="注释 2 2 3 2 2 11" xfId="36732" xr:uid="{00000000-0005-0000-0000-0000AC8F0000}"/>
    <cellStyle name="注释 2 2 3 2 2 11 2" xfId="5466" xr:uid="{00000000-0005-0000-0000-00008A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2" xr:uid="{00000000-0005-0000-0000-000012890000}"/>
    <cellStyle name="注释 2 2 3 2 2 2 2 4 3" xfId="40075" xr:uid="{00000000-0005-0000-0000-0000BB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7" xr:uid="{00000000-0005-0000-0000-00006F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5" xr:uid="{00000000-0005-0000-0000-0000E7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8" xr:uid="{00000000-0005-0000-0000-0000B8930000}"/>
    <cellStyle name="注释 2 2 3 2 3 2 2 2 3" xfId="37773" xr:uid="{00000000-0005-0000-0000-0000BD930000}"/>
    <cellStyle name="注释 2 2 3 2 3 2 2 3" xfId="42159" xr:uid="{00000000-0005-0000-0000-0000DFA40000}"/>
    <cellStyle name="注释 2 2 3 2 3 2 2 3 2" xfId="37820" xr:uid="{00000000-0005-0000-0000-0000EC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3" xr:uid="{00000000-0005-0000-0000-00001F960000}"/>
    <cellStyle name="注释 2 2 3 2 3 2 3 2 3" xfId="38388" xr:uid="{00000000-0005-0000-0000-000024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7" xr:uid="{00000000-0005-0000-0000-00007B200000}"/>
    <cellStyle name="注释 2 2 3 2 3 2 5" xfId="27392" xr:uid="{00000000-0005-0000-0000-0000306B0000}"/>
    <cellStyle name="注释 2 2 3 2 3 2 5 2" xfId="27394" xr:uid="{00000000-0005-0000-0000-0000326B0000}"/>
    <cellStyle name="注释 2 2 3 2 3 2 6" xfId="24838" xr:uid="{00000000-0005-0000-0000-000036610000}"/>
    <cellStyle name="注释 2 2 3 2 3 2 6 2" xfId="24841" xr:uid="{00000000-0005-0000-0000-000039610000}"/>
    <cellStyle name="注释 2 2 3 2 3 2 7" xfId="24844" xr:uid="{00000000-0005-0000-0000-00003C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4" xr:uid="{00000000-0005-0000-0000-000044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6" xr:uid="{00000000-0005-0000-0000-000096590000}"/>
    <cellStyle name="注释 2 2 3 2 3 3 6" xfId="24849" xr:uid="{00000000-0005-0000-0000-000041610000}"/>
    <cellStyle name="注释 2 2 3 2 3 3 6 2" xfId="24852" xr:uid="{00000000-0005-0000-0000-000044610000}"/>
    <cellStyle name="注释 2 2 3 2 3 3 7" xfId="24855" xr:uid="{00000000-0005-0000-0000-000047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6" xr:uid="{00000000-0005-0000-0000-0000C40D0000}"/>
    <cellStyle name="注释 2 2 3 2 4 2 2 2" xfId="42182" xr:uid="{00000000-0005-0000-0000-0000F6A40000}"/>
    <cellStyle name="注释 2 2 3 2 4 2 3" xfId="33160" xr:uid="{00000000-0005-0000-0000-0000B8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26" xr:uid="{00000000-0005-0000-0000-000005010000}"/>
    <cellStyle name="注释 2 2 3 2 4 3 3" xfId="244" xr:uid="{00000000-0005-0000-0000-000019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6" xr:uid="{00000000-0005-0000-0000-0000CE030000}"/>
    <cellStyle name="注释 2 2 4 15 2" xfId="42244" xr:uid="{00000000-0005-0000-0000-000034A50000}"/>
    <cellStyle name="注释 2 2 4 16" xfId="5792" xr:uid="{00000000-0005-0000-0000-0000D0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0" xr:uid="{00000000-0005-0000-0000-0000183B0000}"/>
    <cellStyle name="注释 2 2 4 2 2 3 2 2" xfId="15083" xr:uid="{00000000-0005-0000-0000-00001B3B0000}"/>
    <cellStyle name="注释 2 2 4 2 2 3 2 3" xfId="15088" xr:uid="{00000000-0005-0000-0000-0000203B0000}"/>
    <cellStyle name="注释 2 2 4 2 2 3 3" xfId="15090" xr:uid="{00000000-0005-0000-0000-000022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9" xr:uid="{00000000-0005-0000-0000-0000FD900000}"/>
    <cellStyle name="注释 2 2 4 2 3 2 3 2" xfId="40163" xr:uid="{00000000-0005-0000-0000-000013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6" xr:uid="{00000000-0005-0000-0000-0000463B0000}"/>
    <cellStyle name="注释 2 2 4 2 3 3 2 2" xfId="15129" xr:uid="{00000000-0005-0000-0000-0000493B0000}"/>
    <cellStyle name="注释 2 2 4 2 3 3 2 3" xfId="15138" xr:uid="{00000000-0005-0000-0000-000052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3" xr:uid="{00000000-0005-0000-0000-00001B270000}"/>
    <cellStyle name="注释 2 2 4 2 4 2 2 2" xfId="42305" xr:uid="{00000000-0005-0000-0000-000071A50000}"/>
    <cellStyle name="注释 2 2 4 2 4 2 3" xfId="37081" xr:uid="{00000000-0005-0000-0000-000009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2" xr:uid="{00000000-0005-0000-0000-0000403D0000}"/>
    <cellStyle name="注释 2 2 4 2 5 2 3" xfId="42313" xr:uid="{00000000-0005-0000-0000-000079A50000}"/>
    <cellStyle name="注释 2 2 4 2 5 3" xfId="42314" xr:uid="{00000000-0005-0000-0000-00007AA50000}"/>
    <cellStyle name="注释 2 2 4 2 5 3 2" xfId="815" xr:uid="{00000000-0005-0000-0000-00005F030000}"/>
    <cellStyle name="注释 2 2 4 2 5 3 3" xfId="850" xr:uid="{00000000-0005-0000-0000-000082030000}"/>
    <cellStyle name="注释 2 2 4 2 5 4" xfId="42315" xr:uid="{00000000-0005-0000-0000-00007BA50000}"/>
    <cellStyle name="注释 2 2 4 2 5 4 2" xfId="42316" xr:uid="{00000000-0005-0000-0000-00007CA50000}"/>
    <cellStyle name="注释 2 2 4 2 5 5" xfId="15944" xr:uid="{00000000-0005-0000-0000-0000783E0000}"/>
    <cellStyle name="注释 2 2 4 2 5 6" xfId="16044" xr:uid="{00000000-0005-0000-0000-0000DC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4" xr:uid="{00000000-0005-0000-0000-0000EE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8" xr:uid="{00000000-0005-0000-0000-000092A50000}"/>
    <cellStyle name="注释 2 2 4 3 2 2 3" xfId="42340" xr:uid="{00000000-0005-0000-0000-000094A50000}"/>
    <cellStyle name="注释 2 2 4 3 2 2 3 2" xfId="42341" xr:uid="{00000000-0005-0000-0000-000095A50000}"/>
    <cellStyle name="注释 2 2 4 3 2 2 4" xfId="36101" xr:uid="{00000000-0005-0000-0000-000035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5" xr:uid="{00000000-0005-0000-0000-000099A50000}"/>
    <cellStyle name="注释 2 2 4 3 2 3 3" xfId="42347" xr:uid="{00000000-0005-0000-0000-00009BA50000}"/>
    <cellStyle name="注释 2 2 4 3 2 3 4" xfId="36105" xr:uid="{00000000-0005-0000-0000-000039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4" xr:uid="{00000000-0005-0000-0000-000046430000}"/>
    <cellStyle name="注释 2 2 4 3 3" xfId="37491" xr:uid="{00000000-0005-0000-0000-0000A3920000}"/>
    <cellStyle name="注释 2 2 4 3 3 2" xfId="37493" xr:uid="{00000000-0005-0000-0000-0000A5920000}"/>
    <cellStyle name="注释 2 2 4 3 3 2 2" xfId="37495" xr:uid="{00000000-0005-0000-0000-0000A7920000}"/>
    <cellStyle name="注释 2 2 4 3 3 2 2 2" xfId="42356" xr:uid="{00000000-0005-0000-0000-0000A4A50000}"/>
    <cellStyle name="注释 2 2 4 3 3 2 2 3" xfId="42357" xr:uid="{00000000-0005-0000-0000-0000A5A50000}"/>
    <cellStyle name="注释 2 2 4 3 3 2 3" xfId="37497" xr:uid="{00000000-0005-0000-0000-0000A9920000}"/>
    <cellStyle name="注释 2 2 4 3 3 2 4" xfId="23990" xr:uid="{00000000-0005-0000-0000-0000E65D0000}"/>
    <cellStyle name="注释 2 2 4 3 3 3" xfId="37499" xr:uid="{00000000-0005-0000-0000-0000AB920000}"/>
    <cellStyle name="注释 2 2 4 3 3 3 2" xfId="37501" xr:uid="{00000000-0005-0000-0000-0000AD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2" xr:uid="{00000000-0005-0000-0000-0000FC5D0000}"/>
    <cellStyle name="注释 2 2 4 3 3 4" xfId="37503" xr:uid="{00000000-0005-0000-0000-0000AF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5" xr:uid="{00000000-0005-0000-0000-0000B1920000}"/>
    <cellStyle name="注释 2 2 4 3 5" xfId="37511" xr:uid="{00000000-0005-0000-0000-0000B7920000}"/>
    <cellStyle name="注释 2 2 4 3 6" xfId="3890" xr:uid="{00000000-0005-0000-0000-000062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30" xr:uid="{00000000-0005-0000-0000-00001A110000}"/>
    <cellStyle name="注释 2 2 4 4 2 4" xfId="42374" xr:uid="{00000000-0005-0000-0000-0000B6A50000}"/>
    <cellStyle name="注释 2 2 4 4 3" xfId="37520" xr:uid="{00000000-0005-0000-0000-0000C0920000}"/>
    <cellStyle name="注释 2 2 4 4 3 2" xfId="37522" xr:uid="{00000000-0005-0000-0000-0000C2920000}"/>
    <cellStyle name="注释 2 2 4 4 3 3" xfId="37524" xr:uid="{00000000-0005-0000-0000-0000C4920000}"/>
    <cellStyle name="注释 2 2 4 4 4" xfId="37526" xr:uid="{00000000-0005-0000-0000-0000C6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7" xr:uid="{00000000-0005-0000-0000-0000630B0000}"/>
    <cellStyle name="注释 2 2 4 5 6" xfId="42390" xr:uid="{00000000-0005-0000-0000-0000C6A50000}"/>
    <cellStyle name="注释 2 2 4 6" xfId="42391" xr:uid="{00000000-0005-0000-0000-0000C7A50000}"/>
    <cellStyle name="注释 2 2 4 6 2" xfId="7793" xr:uid="{00000000-0005-0000-0000-0000A1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8" xr:uid="{00000000-0005-0000-0000-000082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2" xr:uid="{00000000-0005-0000-0000-0000D2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3" xr:uid="{00000000-0005-0000-0000-000059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1" xr:uid="{00000000-0005-0000-0000-000061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2" xr:uid="{00000000-0005-0000-0000-0000CC920000}"/>
    <cellStyle name="注释 2 2 5 3 3 2" xfId="13967" xr:uid="{00000000-0005-0000-0000-0000BF360000}"/>
    <cellStyle name="注释 2 2 5 3 3 2 2" xfId="37534" xr:uid="{00000000-0005-0000-0000-0000CE920000}"/>
    <cellStyle name="注释 2 2 5 3 3 3" xfId="37536" xr:uid="{00000000-0005-0000-0000-0000D0920000}"/>
    <cellStyle name="注释 2 2 5 3 3 4" xfId="42437" xr:uid="{00000000-0005-0000-0000-0000F5A50000}"/>
    <cellStyle name="注释 2 2 5 3 4" xfId="37538" xr:uid="{00000000-0005-0000-0000-0000D2920000}"/>
    <cellStyle name="注释 2 2 5 4" xfId="42438" xr:uid="{00000000-0005-0000-0000-0000F6A50000}"/>
    <cellStyle name="注释 2 2 5 4 2" xfId="42439" xr:uid="{00000000-0005-0000-0000-0000F7A50000}"/>
    <cellStyle name="注释 2 2 5 4 3" xfId="37543" xr:uid="{00000000-0005-0000-0000-0000D7920000}"/>
    <cellStyle name="注释 2 2 5 4 3 2" xfId="1898" xr:uid="{00000000-0005-0000-0000-00009A070000}"/>
    <cellStyle name="注释 2 2 5 4 3 3" xfId="37545" xr:uid="{00000000-0005-0000-0000-0000D9920000}"/>
    <cellStyle name="注释 2 2 5 4 4" xfId="37547" xr:uid="{00000000-0005-0000-0000-0000DB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2" xr:uid="{00000000-0005-0000-0000-0000E0920000}"/>
    <cellStyle name="注释 2 2 5 5 4" xfId="37555" xr:uid="{00000000-0005-0000-0000-0000E3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49" xr:uid="{00000000-0005-0000-0000-000001A60000}"/>
    <cellStyle name="注释 2 2 6 2 2 3" xfId="42451" xr:uid="{00000000-0005-0000-0000-000003A60000}"/>
    <cellStyle name="注释 2 2 6 2 3" xfId="42452" xr:uid="{00000000-0005-0000-0000-000004A60000}"/>
    <cellStyle name="注释 2 2 6 2 3 2" xfId="42453" xr:uid="{00000000-0005-0000-0000-000005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5" xr:uid="{00000000-0005-0000-0000-000011A60000}"/>
    <cellStyle name="注释 2 2 6 4 3" xfId="37570" xr:uid="{00000000-0005-0000-0000-0000F2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5" xr:uid="{00000000-0005-0000-0000-00007F560000}"/>
    <cellStyle name="注释 2 2 7 2 3" xfId="42492" xr:uid="{00000000-0005-0000-0000-00002CA60000}"/>
    <cellStyle name="注释 2 2 7 2 4" xfId="42493" xr:uid="{00000000-0005-0000-0000-00002DA60000}"/>
    <cellStyle name="注释 2 2 7 3" xfId="2432" xr:uid="{00000000-0005-0000-0000-0000B0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1" xr:uid="{00000000-0005-0000-0000-0000FD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3" xr:uid="{00000000-0005-0000-0000-0000FF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6" xr:uid="{00000000-0005-0000-0000-000002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3" xr:uid="{00000000-0005-0000-0000-0000E5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5" xr:uid="{00000000-0005-0000-0000-00000B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7" xr:uid="{00000000-0005-0000-0000-00000D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10" xr:uid="{00000000-0005-0000-0000-0000CA970000}"/>
    <cellStyle name="注释 2 3 10 2" xfId="38812" xr:uid="{00000000-0005-0000-0000-0000CC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4" xr:uid="{00000000-0005-0000-0000-0000CC490000}"/>
    <cellStyle name="注释 2 3 2 2 11" xfId="42562" xr:uid="{00000000-0005-0000-0000-000072A60000}"/>
    <cellStyle name="注释 2 3 2 2 11 2" xfId="18859" xr:uid="{00000000-0005-0000-0000-0000DB490000}"/>
    <cellStyle name="注释 2 3 2 2 12" xfId="42563" xr:uid="{00000000-0005-0000-0000-000073A60000}"/>
    <cellStyle name="注释 2 3 2 2 12 2" xfId="18874" xr:uid="{00000000-0005-0000-0000-0000EA490000}"/>
    <cellStyle name="注释 2 3 2 2 13" xfId="25055" xr:uid="{00000000-0005-0000-0000-00000F620000}"/>
    <cellStyle name="注释 2 3 2 2 13 2" xfId="18889" xr:uid="{00000000-0005-0000-0000-0000F9490000}"/>
    <cellStyle name="注释 2 3 2 2 14" xfId="27527" xr:uid="{00000000-0005-0000-0000-0000B76B0000}"/>
    <cellStyle name="注释 2 3 2 2 15" xfId="42564" xr:uid="{00000000-0005-0000-0000-000074A60000}"/>
    <cellStyle name="注释 2 3 2 2 15 2" xfId="18902" xr:uid="{00000000-0005-0000-0000-000006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3" xr:uid="{00000000-0005-0000-0000-0000E70F0000}"/>
    <cellStyle name="注释 2 3 2 2 2 2 2 3 2 3" xfId="4027" xr:uid="{00000000-0005-0000-0000-0000EB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9" xr:uid="{00000000-0005-0000-0000-00002B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8" xr:uid="{00000000-0005-0000-0000-0000CE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3" xr:uid="{00000000-0005-0000-0000-0000D3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4" xr:uid="{00000000-0005-0000-0000-000080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9" xr:uid="{00000000-0005-0000-0000-0000FD360000}"/>
    <cellStyle name="注释 2 3 2 2 2 7 4" xfId="14036" xr:uid="{00000000-0005-0000-0000-000004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9" xr:uid="{00000000-0005-0000-0000-0000EF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6" xr:uid="{00000000-0005-0000-0000-00002C960000}"/>
    <cellStyle name="注释 2 3 2 2 3 3 2 2" xfId="42678" xr:uid="{00000000-0005-0000-0000-0000E6A60000}"/>
    <cellStyle name="注释 2 3 2 2 3 3 2 2 2" xfId="42679" xr:uid="{00000000-0005-0000-0000-0000E7A60000}"/>
    <cellStyle name="注释 2 3 2 2 3 3 2 2 3" xfId="36822" xr:uid="{00000000-0005-0000-0000-000006900000}"/>
    <cellStyle name="注释 2 3 2 2 3 3 2 3" xfId="42680" xr:uid="{00000000-0005-0000-0000-0000E8A60000}"/>
    <cellStyle name="注释 2 3 2 2 3 3 2 4" xfId="42681" xr:uid="{00000000-0005-0000-0000-0000E9A60000}"/>
    <cellStyle name="注释 2 3 2 2 3 3 3" xfId="38398" xr:uid="{00000000-0005-0000-0000-00002E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8" xr:uid="{00000000-0005-0000-0000-000042960000}"/>
    <cellStyle name="注释 2 3 2 2 4 3 3" xfId="38420" xr:uid="{00000000-0005-0000-0000-000044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5" xr:uid="{00000000-0005-0000-0000-000015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3" xr:uid="{00000000-0005-0000-0000-0000DF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9" xr:uid="{00000000-0005-0000-0000-0000E94A0000}"/>
    <cellStyle name="注释 2 3 2 2 9" xfId="42751" xr:uid="{00000000-0005-0000-0000-00002FA70000}"/>
    <cellStyle name="注释 2 3 2 2 9 2" xfId="42752" xr:uid="{00000000-0005-0000-0000-000030A70000}"/>
    <cellStyle name="注释 2 3 2 2 9 3" xfId="9028" xr:uid="{00000000-0005-0000-0000-000074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3" xr:uid="{00000000-0005-0000-0000-0000FB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3" xr:uid="{00000000-0005-0000-0000-000075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7" xr:uid="{00000000-0005-0000-0000-00008F480000}"/>
    <cellStyle name="注释 2 3 3 2 3 2 2 3" xfId="42821" xr:uid="{00000000-0005-0000-0000-000075A70000}"/>
    <cellStyle name="注释 2 3 3 2 3 2 3" xfId="42822" xr:uid="{00000000-0005-0000-0000-000076A70000}"/>
    <cellStyle name="注释 2 3 3 2 3 2 3 2" xfId="40736" xr:uid="{00000000-0005-0000-0000-000050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5" xr:uid="{00000000-0005-0000-0000-0000B9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40" xr:uid="{00000000-0005-0000-0000-0000C8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9" xr:uid="{00000000-0005-0000-0000-0000B1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1" xr:uid="{00000000-0005-0000-0000-000011070000}"/>
    <cellStyle name="注释 2 3 3 5 3" xfId="42948" xr:uid="{00000000-0005-0000-0000-0000F4A70000}"/>
    <cellStyle name="注释 2 3 3 5 3 2" xfId="42949" xr:uid="{00000000-0005-0000-0000-0000F5A70000}"/>
    <cellStyle name="注释 2 3 3 5 3 2 2" xfId="3078" xr:uid="{00000000-0005-0000-0000-000036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4" xr:uid="{00000000-0005-0000-0000-000026000000}"/>
    <cellStyle name="注释 2 3 3 6 2 2 2" xfId="42956" xr:uid="{00000000-0005-0000-0000-0000FCA70000}"/>
    <cellStyle name="注释 2 3 3 6 2 3" xfId="16917" xr:uid="{00000000-0005-0000-0000-000045420000}"/>
    <cellStyle name="注释 2 3 3 6 2 4" xfId="1164" xr:uid="{00000000-0005-0000-0000-0000BC040000}"/>
    <cellStyle name="注释 2 3 3 6 3" xfId="16920" xr:uid="{00000000-0005-0000-0000-000048420000}"/>
    <cellStyle name="注释 2 3 3 6 3 2" xfId="16924" xr:uid="{00000000-0005-0000-0000-00004C420000}"/>
    <cellStyle name="注释 2 3 3 6 3 3" xfId="16928" xr:uid="{00000000-0005-0000-0000-000050420000}"/>
    <cellStyle name="注释 2 3 3 6 4" xfId="16932" xr:uid="{00000000-0005-0000-0000-000054420000}"/>
    <cellStyle name="注释 2 3 3 6 4 2" xfId="16935" xr:uid="{00000000-0005-0000-0000-000057420000}"/>
    <cellStyle name="注释 2 3 3 6 5" xfId="16938" xr:uid="{00000000-0005-0000-0000-00005A420000}"/>
    <cellStyle name="注释 2 3 3 6 6" xfId="16941" xr:uid="{00000000-0005-0000-0000-00005D420000}"/>
    <cellStyle name="注释 2 3 3 7" xfId="42957" xr:uid="{00000000-0005-0000-0000-0000FDA70000}"/>
    <cellStyle name="注释 2 3 3 7 2" xfId="16953" xr:uid="{00000000-0005-0000-0000-000069420000}"/>
    <cellStyle name="注释 2 3 3 7 2 2" xfId="16957" xr:uid="{00000000-0005-0000-0000-00006D420000}"/>
    <cellStyle name="注释 2 3 3 7 2 3" xfId="16964" xr:uid="{00000000-0005-0000-0000-000074420000}"/>
    <cellStyle name="注释 2 3 3 7 3" xfId="1215" xr:uid="{00000000-0005-0000-0000-0000EF040000}"/>
    <cellStyle name="注释 2 3 3 7 3 2" xfId="16972" xr:uid="{00000000-0005-0000-0000-00007C420000}"/>
    <cellStyle name="注释 2 3 3 7 4" xfId="16976" xr:uid="{00000000-0005-0000-0000-000080420000}"/>
    <cellStyle name="注释 2 3 3 7 5" xfId="16986" xr:uid="{00000000-0005-0000-0000-00008A420000}"/>
    <cellStyle name="注释 2 3 3 8" xfId="42958" xr:uid="{00000000-0005-0000-0000-0000FEA70000}"/>
    <cellStyle name="注释 2 3 3 8 2" xfId="16997" xr:uid="{00000000-0005-0000-0000-000095420000}"/>
    <cellStyle name="注释 2 3 3 8 2 2" xfId="17000" xr:uid="{00000000-0005-0000-0000-000098420000}"/>
    <cellStyle name="注释 2 3 3 8 2 3" xfId="17003" xr:uid="{00000000-0005-0000-0000-00009B420000}"/>
    <cellStyle name="注释 2 3 3 8 3" xfId="17006" xr:uid="{00000000-0005-0000-0000-00009E420000}"/>
    <cellStyle name="注释 2 3 3 8 3 2" xfId="17010" xr:uid="{00000000-0005-0000-0000-0000A2420000}"/>
    <cellStyle name="注释 2 3 3 8 4" xfId="17014" xr:uid="{00000000-0005-0000-0000-0000A6420000}"/>
    <cellStyle name="注释 2 3 3 8 5" xfId="17018" xr:uid="{00000000-0005-0000-0000-0000AA420000}"/>
    <cellStyle name="注释 2 3 3 9" xfId="42959" xr:uid="{00000000-0005-0000-0000-0000FFA70000}"/>
    <cellStyle name="注释 2 3 3 9 2" xfId="17026" xr:uid="{00000000-0005-0000-0000-0000B2420000}"/>
    <cellStyle name="注释 2 3 3 9 3" xfId="17033" xr:uid="{00000000-0005-0000-0000-0000B9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8" xr:uid="{00000000-0005-0000-0000-000022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30" xr:uid="{00000000-0005-0000-0000-00002E930000}"/>
    <cellStyle name="注释 2 3 4 6" xfId="42981" xr:uid="{00000000-0005-0000-0000-000015A80000}"/>
    <cellStyle name="注释 2 3 4 6 2" xfId="7851" xr:uid="{00000000-0005-0000-0000-0000DB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4" xr:uid="{00000000-0005-0000-0000-00003C930000}"/>
    <cellStyle name="注释 2 3 5 5" xfId="42994" xr:uid="{00000000-0005-0000-0000-000022A80000}"/>
    <cellStyle name="注释 2 3 5 6" xfId="42995" xr:uid="{00000000-0005-0000-0000-000023A80000}"/>
    <cellStyle name="注释 2 3 5 6 2" xfId="891" xr:uid="{00000000-0005-0000-0000-0000AB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92" xr:uid="{00000000-0005-0000-0000-0000E00B0000}"/>
    <cellStyle name="注释 2 3 6 2 2 3 2 2" xfId="43006" xr:uid="{00000000-0005-0000-0000-00002EA80000}"/>
    <cellStyle name="注释 2 3 6 2 2 3 2 3" xfId="43007" xr:uid="{00000000-0005-0000-0000-00002FA80000}"/>
    <cellStyle name="注释 2 3 6 2 2 3 3" xfId="7231" xr:uid="{00000000-0005-0000-0000-00006F1C0000}"/>
    <cellStyle name="注释 2 3 6 2 2 3 4" xfId="43008" xr:uid="{00000000-0005-0000-0000-000030A80000}"/>
    <cellStyle name="注释 2 3 6 2 2 4" xfId="43009" xr:uid="{00000000-0005-0000-0000-000031A80000}"/>
    <cellStyle name="注释 2 3 6 2 2 4 2" xfId="7591" xr:uid="{00000000-0005-0000-0000-0000D7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9" xr:uid="{00000000-0005-0000-0000-0000F1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50" xr:uid="{00000000-0005-0000-0000-000002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9" xr:uid="{00000000-0005-0000-0000-000081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1" xr:uid="{00000000-0005-0000-0000-000023680000}"/>
    <cellStyle name="注释 2 3 7 3 6" xfId="43079" xr:uid="{00000000-0005-0000-0000-000077A80000}"/>
    <cellStyle name="注释 2 3 7 4" xfId="43080" xr:uid="{00000000-0005-0000-0000-000078A80000}"/>
    <cellStyle name="注释 2 3 7 5" xfId="42454" xr:uid="{00000000-0005-0000-0000-000006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80" xr:uid="{00000000-0005-0000-0000-0000B4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2" xr:uid="{00000000-0005-0000-0000-0000D4080000}"/>
    <cellStyle name="注释 2 3 9 3 4" xfId="24812" xr:uid="{00000000-0005-0000-0000-00001C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7" xr:uid="{00000000-0005-0000-0000-00002B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1" xr:uid="{00000000-0005-0000-0000-0000575C0000}"/>
    <cellStyle name="注释 2 4 2 10 2" xfId="29518" xr:uid="{00000000-0005-0000-0000-00007E730000}"/>
    <cellStyle name="注释 2 4 2 11" xfId="29521" xr:uid="{00000000-0005-0000-0000-000081730000}"/>
    <cellStyle name="注释 2 4 2 11 2" xfId="43101" xr:uid="{00000000-0005-0000-0000-00008DA80000}"/>
    <cellStyle name="注释 2 4 2 12" xfId="43102" xr:uid="{00000000-0005-0000-0000-00008EA80000}"/>
    <cellStyle name="注释 2 4 2 12 2" xfId="9227" xr:uid="{00000000-0005-0000-0000-00003B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9" xr:uid="{00000000-0005-0000-0000-000093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6" xr:uid="{00000000-0005-0000-0000-00009A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1" xr:uid="{00000000-0005-0000-0000-00007F7F0000}"/>
    <cellStyle name="注释 2 4 2 2 3" xfId="39898" xr:uid="{00000000-0005-0000-0000-00000A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7" xr:uid="{00000000-0005-0000-0000-000033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1" xr:uid="{00000000-0005-0000-0000-00007B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36" xr:uid="{00000000-0005-0000-0000-000094060000}"/>
    <cellStyle name="注释 2 4 2 2 9 2" xfId="1736" xr:uid="{00000000-0005-0000-0000-0000F8060000}"/>
    <cellStyle name="注释 2 4 2 2 9 3" xfId="1471" xr:uid="{00000000-0005-0000-0000-0000EF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41" xr:uid="{00000000-0005-0000-0000-0000C5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2" xr:uid="{00000000-0005-0000-0000-0000E4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5" xr:uid="{00000000-0005-0000-0000-00000D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0" xr:uid="{00000000-0005-0000-0000-0000E0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9" xr:uid="{00000000-0005-0000-0000-00008D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6" xr:uid="{00000000-0005-0000-0000-0000D4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69" xr:uid="{00000000-0005-0000-0000-000041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7" xr:uid="{00000000-0005-0000-0000-000051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3" xr:uid="{00000000-0005-0000-0000-000057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09" xr:uid="{00000000-0005-0000-0000-000085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1" xr:uid="{00000000-0005-0000-0000-000039840000}"/>
    <cellStyle name="注释 2 5 2 2 3" xfId="43362" xr:uid="{00000000-0005-0000-0000-000092A90000}"/>
    <cellStyle name="注释 2 5 2 2 3 2" xfId="43363" xr:uid="{00000000-0005-0000-0000-000093A90000}"/>
    <cellStyle name="注释 2 5 2 2 3 2 2" xfId="39475" xr:uid="{00000000-0005-0000-0000-000063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7" xr:uid="{00000000-0005-0000-0000-000089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3" xr:uid="{00000000-0005-0000-0000-00004B420000}"/>
    <cellStyle name="注释 2 5 2 3 8" xfId="16927" xr:uid="{00000000-0005-0000-0000-00004F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6" xr:uid="{00000000-0005-0000-0000-00006C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1" xr:uid="{00000000-0005-0000-0000-00007B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8" xr:uid="{00000000-0005-0000-0000-00005E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4" xr:uid="{00000000-0005-0000-0000-000064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6" xr:uid="{00000000-0005-0000-0000-000012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2" xr:uid="{00000000-0005-0000-0000-0000F4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5" xr:uid="{00000000-0005-0000-0000-00006F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6" xr:uid="{00000000-0005-0000-0000-0000DE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4" xr:uid="{00000000-0005-0000-0000-000076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8" xr:uid="{00000000-0005-0000-0000-0000D6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5" xr:uid="{00000000-0005-0000-0000-0000C3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6" xr:uid="{00000000-0005-0000-0000-0000789A0000}"/>
    <cellStyle name="注释 2 9 2" xfId="28696" xr:uid="{00000000-0005-0000-0000-000048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5" xr:uid="{00000000-0005-0000-0000-000063680000}"/>
    <cellStyle name="注释 2 9 2 6" xfId="23387" xr:uid="{00000000-0005-0000-0000-00008B5B0000}"/>
    <cellStyle name="注释 2 9 2 7" xfId="23393" xr:uid="{00000000-0005-0000-0000-0000915B0000}"/>
    <cellStyle name="注释 2 9 3" xfId="28702" xr:uid="{00000000-0005-0000-0000-00004E700000}"/>
    <cellStyle name="注释 2 9 3 2" xfId="43662" xr:uid="{00000000-0005-0000-0000-0000BEAA0000}"/>
    <cellStyle name="注释 2 9 3 2 2" xfId="43663" xr:uid="{00000000-0005-0000-0000-0000BFAA0000}"/>
    <cellStyle name="注释 2 9 3 2 2 2" xfId="42726" xr:uid="{00000000-0005-0000-0000-000016A70000}"/>
    <cellStyle name="注释 2 9 3 2 2 3" xfId="17990" xr:uid="{00000000-0005-0000-0000-000076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400" xr:uid="{00000000-0005-0000-0000-0000985B0000}"/>
    <cellStyle name="注释 2 9 4" xfId="16380" xr:uid="{00000000-0005-0000-0000-00002C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1158"/>
  <sheetViews>
    <sheetView showGridLines="0" tabSelected="1" workbookViewId="0">
      <pane xSplit="4" ySplit="5" topLeftCell="AL377" activePane="bottomRight" state="frozen"/>
      <selection pane="topRight"/>
      <selection pane="bottomLeft"/>
      <selection pane="bottomRight" activeCell="AR388" sqref="AR388"/>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83.25" bestFit="1"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41.125" customWidth="1"/>
    <col min="45" max="45" width="33" customWidth="1"/>
    <col min="46" max="46" width="16.375" customWidth="1"/>
    <col min="47" max="47" width="13.75" customWidth="1"/>
    <col min="48" max="49" width="16.375" customWidth="1"/>
    <col min="50" max="50" width="27.375" customWidth="1"/>
    <col min="51" max="51" width="19.625" customWidth="1"/>
    <col min="52" max="53" width="18.125" customWidth="1"/>
    <col min="54" max="54" width="72.1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8" width="18.25" customWidth="1"/>
    <col min="69" max="70" width="21.375" customWidth="1"/>
  </cols>
  <sheetData>
    <row r="1" spans="3:66" ht="14.25">
      <c r="T1" s="24"/>
      <c r="AH1" s="24"/>
      <c r="AI1" s="24"/>
      <c r="BE1" s="24"/>
    </row>
    <row r="2" spans="3:66" ht="13.5" customHeight="1">
      <c r="D2" s="1"/>
      <c r="AI2" s="26" t="s">
        <v>0</v>
      </c>
    </row>
    <row r="3" spans="3:66" ht="15.75">
      <c r="C3" s="2" t="s">
        <v>1</v>
      </c>
      <c r="D3" s="3" t="s">
        <v>2</v>
      </c>
      <c r="E3" s="3" t="s">
        <v>3</v>
      </c>
      <c r="F3" s="3" t="s">
        <v>4</v>
      </c>
      <c r="G3" s="3" t="s">
        <v>5</v>
      </c>
      <c r="H3" s="3" t="s">
        <v>6</v>
      </c>
      <c r="I3" s="3" t="s">
        <v>7</v>
      </c>
      <c r="J3" s="3" t="s">
        <v>8</v>
      </c>
      <c r="K3" s="3" t="s">
        <v>9</v>
      </c>
      <c r="L3" s="22" t="s">
        <v>10</v>
      </c>
      <c r="M3" s="3" t="s">
        <v>11</v>
      </c>
      <c r="N3" s="3" t="s">
        <v>12</v>
      </c>
      <c r="O3" s="23" t="s">
        <v>13</v>
      </c>
      <c r="P3" s="23" t="s">
        <v>14</v>
      </c>
      <c r="Q3" s="23" t="s">
        <v>15</v>
      </c>
      <c r="R3" s="23" t="s">
        <v>16</v>
      </c>
      <c r="S3" s="5" t="s">
        <v>17</v>
      </c>
      <c r="T3" s="3" t="s">
        <v>18</v>
      </c>
      <c r="U3" s="3" t="s">
        <v>19</v>
      </c>
      <c r="V3" s="3" t="s">
        <v>20</v>
      </c>
      <c r="W3" s="3" t="s">
        <v>21</v>
      </c>
      <c r="X3" s="3" t="s">
        <v>22</v>
      </c>
      <c r="Y3" s="3" t="s">
        <v>23</v>
      </c>
      <c r="Z3" s="3" t="s">
        <v>24</v>
      </c>
      <c r="AA3" s="3" t="s">
        <v>25</v>
      </c>
      <c r="AB3" s="23" t="s">
        <v>26</v>
      </c>
      <c r="AC3" s="23" t="s">
        <v>27</v>
      </c>
      <c r="AD3" s="23" t="s">
        <v>28</v>
      </c>
      <c r="AE3" s="3" t="s">
        <v>29</v>
      </c>
      <c r="AF3" s="3" t="s">
        <v>30</v>
      </c>
      <c r="AG3" s="3" t="s">
        <v>31</v>
      </c>
      <c r="AH3" s="3" t="s">
        <v>32</v>
      </c>
      <c r="AI3" s="27" t="s">
        <v>33</v>
      </c>
      <c r="AJ3" s="3" t="s">
        <v>34</v>
      </c>
      <c r="AK3" s="3" t="s">
        <v>35</v>
      </c>
      <c r="AL3" s="23" t="s">
        <v>36</v>
      </c>
      <c r="AM3" s="23" t="s">
        <v>37</v>
      </c>
      <c r="AN3" s="23" t="s">
        <v>38</v>
      </c>
      <c r="AO3" s="23" t="s">
        <v>39</v>
      </c>
      <c r="AP3" s="23" t="s">
        <v>40</v>
      </c>
      <c r="AQ3" s="23" t="s">
        <v>41</v>
      </c>
      <c r="AR3" s="3" t="s">
        <v>42</v>
      </c>
      <c r="AS3" s="3" t="s">
        <v>43</v>
      </c>
      <c r="AT3" s="3" t="s">
        <v>44</v>
      </c>
      <c r="AU3" s="3" t="s">
        <v>45</v>
      </c>
      <c r="AV3" s="23" t="s">
        <v>46</v>
      </c>
      <c r="AW3" s="23" t="s">
        <v>46</v>
      </c>
      <c r="AX3" s="5" t="s">
        <v>47</v>
      </c>
      <c r="AY3" s="5" t="s">
        <v>48</v>
      </c>
      <c r="AZ3" s="5" t="s">
        <v>49</v>
      </c>
      <c r="BA3" s="5" t="s">
        <v>50</v>
      </c>
      <c r="BB3" s="5" t="s">
        <v>51</v>
      </c>
      <c r="BC3" s="27" t="s">
        <v>52</v>
      </c>
      <c r="BD3" s="27" t="s">
        <v>53</v>
      </c>
      <c r="BE3" s="43" t="s">
        <v>54</v>
      </c>
      <c r="BF3" s="43" t="s">
        <v>55</v>
      </c>
      <c r="BG3" s="43" t="s">
        <v>56</v>
      </c>
      <c r="BH3" s="27" t="s">
        <v>57</v>
      </c>
      <c r="BI3" s="27" t="s">
        <v>58</v>
      </c>
      <c r="BJ3" s="27" t="s">
        <v>59</v>
      </c>
      <c r="BK3" s="44" t="s">
        <v>60</v>
      </c>
      <c r="BL3" s="44" t="s">
        <v>61</v>
      </c>
      <c r="BM3" s="44" t="s">
        <v>62</v>
      </c>
      <c r="BN3" s="44" t="s">
        <v>63</v>
      </c>
    </row>
    <row r="4" spans="3:66" ht="20.100000000000001" customHeight="1">
      <c r="C4" s="2" t="s">
        <v>1</v>
      </c>
      <c r="D4" s="4" t="s">
        <v>64</v>
      </c>
      <c r="E4" s="4" t="s">
        <v>65</v>
      </c>
      <c r="F4" s="4" t="s">
        <v>66</v>
      </c>
      <c r="G4" s="4" t="s">
        <v>67</v>
      </c>
      <c r="H4" s="4" t="s">
        <v>68</v>
      </c>
      <c r="I4" s="4" t="s">
        <v>69</v>
      </c>
      <c r="J4" s="4" t="s">
        <v>70</v>
      </c>
      <c r="K4" s="4" t="s">
        <v>71</v>
      </c>
      <c r="L4" s="5" t="s">
        <v>72</v>
      </c>
      <c r="M4" s="4" t="s">
        <v>73</v>
      </c>
      <c r="N4" s="4" t="s">
        <v>74</v>
      </c>
      <c r="O4" s="4" t="s">
        <v>1600</v>
      </c>
      <c r="P4" s="4" t="s">
        <v>75</v>
      </c>
      <c r="Q4" s="4" t="s">
        <v>76</v>
      </c>
      <c r="R4" s="4" t="s">
        <v>77</v>
      </c>
      <c r="S4" s="4" t="s">
        <v>78</v>
      </c>
      <c r="T4" s="4" t="s">
        <v>79</v>
      </c>
      <c r="U4" s="4" t="s">
        <v>80</v>
      </c>
      <c r="V4" s="4" t="s">
        <v>81</v>
      </c>
      <c r="W4" s="4" t="s">
        <v>82</v>
      </c>
      <c r="X4" s="4" t="s">
        <v>83</v>
      </c>
      <c r="Y4" s="4" t="s">
        <v>84</v>
      </c>
      <c r="Z4" s="4" t="s">
        <v>85</v>
      </c>
      <c r="AA4" s="4" t="s">
        <v>86</v>
      </c>
      <c r="AB4" s="4" t="s">
        <v>87</v>
      </c>
      <c r="AC4" s="4" t="s">
        <v>88</v>
      </c>
      <c r="AD4" s="4" t="s">
        <v>89</v>
      </c>
      <c r="AE4" s="4" t="s">
        <v>90</v>
      </c>
      <c r="AF4" s="4" t="s">
        <v>91</v>
      </c>
      <c r="AG4" s="4" t="s">
        <v>92</v>
      </c>
      <c r="AH4" s="4" t="s">
        <v>93</v>
      </c>
      <c r="AI4" s="4" t="s">
        <v>94</v>
      </c>
      <c r="AJ4" s="4" t="s">
        <v>95</v>
      </c>
      <c r="AK4" s="4" t="s">
        <v>96</v>
      </c>
      <c r="AL4" s="4" t="s">
        <v>97</v>
      </c>
      <c r="AM4" s="4" t="s">
        <v>98</v>
      </c>
      <c r="AN4" s="4" t="s">
        <v>99</v>
      </c>
      <c r="AO4" s="4" t="s">
        <v>100</v>
      </c>
      <c r="AP4" s="4" t="s">
        <v>101</v>
      </c>
      <c r="AQ4" s="4" t="s">
        <v>102</v>
      </c>
      <c r="AR4" s="4" t="s">
        <v>103</v>
      </c>
      <c r="AS4" s="4" t="s">
        <v>104</v>
      </c>
      <c r="AT4" s="4" t="s">
        <v>105</v>
      </c>
      <c r="AU4" s="4" t="s">
        <v>106</v>
      </c>
      <c r="AV4" s="4" t="s">
        <v>107</v>
      </c>
      <c r="AW4" s="4" t="s">
        <v>108</v>
      </c>
      <c r="AX4" s="4" t="s">
        <v>109</v>
      </c>
      <c r="AY4" s="4" t="s">
        <v>110</v>
      </c>
      <c r="AZ4" s="4" t="s">
        <v>111</v>
      </c>
      <c r="BA4" s="4" t="s">
        <v>112</v>
      </c>
      <c r="BB4" s="4" t="s">
        <v>113</v>
      </c>
      <c r="BC4" s="4" t="s">
        <v>114</v>
      </c>
      <c r="BD4" s="4" t="s">
        <v>115</v>
      </c>
      <c r="BE4" s="4" t="s">
        <v>116</v>
      </c>
      <c r="BF4" s="4" t="s">
        <v>117</v>
      </c>
      <c r="BG4" s="4" t="s">
        <v>118</v>
      </c>
      <c r="BH4" s="4" t="s">
        <v>119</v>
      </c>
      <c r="BI4" s="4" t="s">
        <v>120</v>
      </c>
      <c r="BJ4" s="4" t="s">
        <v>121</v>
      </c>
      <c r="BK4" s="4" t="s">
        <v>122</v>
      </c>
      <c r="BL4" s="4" t="s">
        <v>123</v>
      </c>
      <c r="BM4" s="4" t="s">
        <v>124</v>
      </c>
      <c r="BN4" s="4" t="s">
        <v>125</v>
      </c>
    </row>
    <row r="5" spans="3:66" ht="20.100000000000001" customHeight="1">
      <c r="C5" s="5" t="s">
        <v>126</v>
      </c>
      <c r="D5" s="5" t="s">
        <v>127</v>
      </c>
      <c r="E5" s="5" t="s">
        <v>126</v>
      </c>
      <c r="F5" s="5" t="s">
        <v>127</v>
      </c>
      <c r="G5" s="5" t="s">
        <v>126</v>
      </c>
      <c r="H5" s="5" t="s">
        <v>126</v>
      </c>
      <c r="I5" s="5" t="s">
        <v>126</v>
      </c>
      <c r="J5" s="5" t="s">
        <v>126</v>
      </c>
      <c r="K5" s="5" t="s">
        <v>126</v>
      </c>
      <c r="L5" s="5" t="s">
        <v>126</v>
      </c>
      <c r="M5" s="5" t="s">
        <v>127</v>
      </c>
      <c r="N5" s="5" t="s">
        <v>126</v>
      </c>
      <c r="O5" s="5" t="s">
        <v>126</v>
      </c>
      <c r="P5" s="5" t="s">
        <v>128</v>
      </c>
      <c r="Q5" s="5" t="s">
        <v>126</v>
      </c>
      <c r="R5" s="5" t="s">
        <v>126</v>
      </c>
      <c r="S5" s="5" t="s">
        <v>126</v>
      </c>
      <c r="T5" s="5" t="s">
        <v>126</v>
      </c>
      <c r="U5" s="5" t="s">
        <v>126</v>
      </c>
      <c r="V5" s="5" t="s">
        <v>126</v>
      </c>
      <c r="W5" s="5" t="s">
        <v>128</v>
      </c>
      <c r="X5" s="5" t="s">
        <v>126</v>
      </c>
      <c r="Y5" s="5" t="s">
        <v>126</v>
      </c>
      <c r="Z5" s="5" t="s">
        <v>126</v>
      </c>
      <c r="AA5" s="5" t="s">
        <v>126</v>
      </c>
      <c r="AB5" s="5" t="s">
        <v>126</v>
      </c>
      <c r="AC5" s="5" t="s">
        <v>126</v>
      </c>
      <c r="AD5" s="5" t="s">
        <v>128</v>
      </c>
      <c r="AE5" s="5" t="s">
        <v>126</v>
      </c>
      <c r="AF5" s="5" t="s">
        <v>129</v>
      </c>
      <c r="AG5" s="5" t="s">
        <v>126</v>
      </c>
      <c r="AH5" s="5" t="s">
        <v>126</v>
      </c>
      <c r="AI5" s="5" t="s">
        <v>126</v>
      </c>
      <c r="AJ5" s="5" t="s">
        <v>128</v>
      </c>
      <c r="AK5" s="5" t="s">
        <v>126</v>
      </c>
      <c r="AL5" s="5" t="s">
        <v>128</v>
      </c>
      <c r="AM5" s="5" t="s">
        <v>128</v>
      </c>
      <c r="AN5" s="5" t="s">
        <v>128</v>
      </c>
      <c r="AO5" s="5" t="s">
        <v>126</v>
      </c>
      <c r="AP5" s="5" t="s">
        <v>128</v>
      </c>
      <c r="AQ5" s="5" t="s">
        <v>128</v>
      </c>
      <c r="AR5" s="5" t="s">
        <v>130</v>
      </c>
      <c r="AS5" s="5" t="s">
        <v>130</v>
      </c>
      <c r="AT5" s="5" t="s">
        <v>127</v>
      </c>
      <c r="AU5" s="5" t="s">
        <v>127</v>
      </c>
      <c r="AV5" s="5" t="s">
        <v>126</v>
      </c>
      <c r="AW5" s="5" t="s">
        <v>130</v>
      </c>
      <c r="AX5" s="5" t="s">
        <v>127</v>
      </c>
      <c r="AY5" s="5" t="s">
        <v>127</v>
      </c>
      <c r="AZ5" s="5" t="s">
        <v>127</v>
      </c>
      <c r="BA5" s="5" t="s">
        <v>126</v>
      </c>
      <c r="BB5" s="5" t="s">
        <v>127</v>
      </c>
      <c r="BC5" s="5" t="s">
        <v>128</v>
      </c>
      <c r="BD5" s="5" t="s">
        <v>126</v>
      </c>
      <c r="BE5" s="5" t="s">
        <v>128</v>
      </c>
      <c r="BF5" s="5" t="s">
        <v>126</v>
      </c>
      <c r="BG5" s="5" t="s">
        <v>128</v>
      </c>
      <c r="BH5" s="5" t="s">
        <v>126</v>
      </c>
      <c r="BI5" s="5" t="s">
        <v>130</v>
      </c>
      <c r="BJ5" s="5" t="s">
        <v>126</v>
      </c>
      <c r="BK5" s="5" t="s">
        <v>126</v>
      </c>
      <c r="BL5" s="5" t="s">
        <v>126</v>
      </c>
      <c r="BM5" s="5" t="s">
        <v>128</v>
      </c>
      <c r="BN5" s="5" t="s">
        <v>126</v>
      </c>
    </row>
    <row r="6" spans="3:66" ht="20.100000000000001" customHeight="1">
      <c r="C6" s="6">
        <v>40000101</v>
      </c>
      <c r="D6" s="7" t="s">
        <v>131</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132</v>
      </c>
      <c r="BC6" s="6">
        <v>0</v>
      </c>
      <c r="BD6" s="6">
        <v>0</v>
      </c>
      <c r="BE6" s="6">
        <v>0</v>
      </c>
      <c r="BF6" s="6">
        <v>0</v>
      </c>
      <c r="BG6" s="6">
        <v>0</v>
      </c>
      <c r="BH6" s="6">
        <v>0</v>
      </c>
      <c r="BI6" s="6">
        <v>0</v>
      </c>
      <c r="BJ6" s="6">
        <v>0</v>
      </c>
      <c r="BK6" s="6">
        <v>0</v>
      </c>
      <c r="BL6" s="6">
        <v>0</v>
      </c>
      <c r="BM6" s="6">
        <v>0</v>
      </c>
      <c r="BN6" s="6">
        <v>0</v>
      </c>
    </row>
    <row r="7" spans="3:66" ht="20.100000000000001" customHeight="1">
      <c r="C7" s="6">
        <v>40000102</v>
      </c>
      <c r="D7" s="7" t="s">
        <v>133</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134</v>
      </c>
      <c r="BC7" s="6">
        <v>0</v>
      </c>
      <c r="BD7" s="6">
        <v>0</v>
      </c>
      <c r="BE7" s="6">
        <v>0</v>
      </c>
      <c r="BF7" s="6">
        <v>0</v>
      </c>
      <c r="BG7" s="6">
        <v>0</v>
      </c>
      <c r="BH7" s="6">
        <v>0</v>
      </c>
      <c r="BI7" s="6">
        <v>0</v>
      </c>
      <c r="BJ7" s="6">
        <v>0</v>
      </c>
      <c r="BK7" s="6">
        <v>0</v>
      </c>
      <c r="BL7" s="6">
        <v>0</v>
      </c>
      <c r="BM7" s="6">
        <v>0</v>
      </c>
      <c r="BN7" s="6">
        <v>0</v>
      </c>
    </row>
    <row r="8" spans="3:66" ht="20.100000000000001" customHeight="1">
      <c r="C8" s="6">
        <v>40000103</v>
      </c>
      <c r="D8" s="7" t="s">
        <v>135</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136</v>
      </c>
      <c r="BC8" s="6">
        <v>0</v>
      </c>
      <c r="BD8" s="6">
        <v>0</v>
      </c>
      <c r="BE8" s="6">
        <v>0</v>
      </c>
      <c r="BF8" s="6">
        <v>0</v>
      </c>
      <c r="BG8" s="6">
        <v>0</v>
      </c>
      <c r="BH8" s="6">
        <v>0</v>
      </c>
      <c r="BI8" s="6">
        <v>0</v>
      </c>
      <c r="BJ8" s="6">
        <v>0</v>
      </c>
      <c r="BK8" s="6">
        <v>0</v>
      </c>
      <c r="BL8" s="6">
        <v>0</v>
      </c>
      <c r="BM8" s="6">
        <v>0</v>
      </c>
      <c r="BN8" s="6">
        <v>0</v>
      </c>
    </row>
    <row r="9" spans="3:66" ht="20.100000000000001" customHeight="1">
      <c r="C9" s="6">
        <v>40000201</v>
      </c>
      <c r="D9" s="7" t="s">
        <v>137</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138</v>
      </c>
      <c r="BC9" s="6">
        <v>0</v>
      </c>
      <c r="BD9" s="6">
        <v>0</v>
      </c>
      <c r="BE9" s="6">
        <v>0</v>
      </c>
      <c r="BF9" s="6">
        <v>0</v>
      </c>
      <c r="BG9" s="6">
        <v>0</v>
      </c>
      <c r="BH9" s="6">
        <v>0</v>
      </c>
      <c r="BI9" s="6">
        <v>0</v>
      </c>
      <c r="BJ9" s="6">
        <v>0</v>
      </c>
      <c r="BK9" s="6">
        <v>0</v>
      </c>
      <c r="BL9" s="6">
        <v>0</v>
      </c>
      <c r="BM9" s="6">
        <v>0</v>
      </c>
      <c r="BN9" s="6">
        <v>0</v>
      </c>
    </row>
    <row r="10" spans="3:66" ht="20.100000000000001" customHeight="1">
      <c r="C10" s="6">
        <v>40000202</v>
      </c>
      <c r="D10" s="7" t="s">
        <v>139</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140</v>
      </c>
      <c r="BC10" s="6">
        <v>0</v>
      </c>
      <c r="BD10" s="6">
        <v>0</v>
      </c>
      <c r="BE10" s="6">
        <v>0</v>
      </c>
      <c r="BF10" s="6">
        <v>0</v>
      </c>
      <c r="BG10" s="6">
        <v>0</v>
      </c>
      <c r="BH10" s="6">
        <v>0</v>
      </c>
      <c r="BI10" s="6">
        <v>0</v>
      </c>
      <c r="BJ10" s="6">
        <v>0</v>
      </c>
      <c r="BK10" s="6">
        <v>0</v>
      </c>
      <c r="BL10" s="6">
        <v>0</v>
      </c>
      <c r="BM10" s="6">
        <v>0</v>
      </c>
      <c r="BN10" s="6">
        <v>0</v>
      </c>
    </row>
    <row r="11" spans="3:66" ht="20.100000000000001" customHeight="1">
      <c r="C11" s="6">
        <v>40000203</v>
      </c>
      <c r="D11" s="7" t="s">
        <v>141</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142</v>
      </c>
      <c r="BC11" s="6">
        <v>0</v>
      </c>
      <c r="BD11" s="6">
        <v>0</v>
      </c>
      <c r="BE11" s="6">
        <v>0</v>
      </c>
      <c r="BF11" s="6">
        <v>0</v>
      </c>
      <c r="BG11" s="6">
        <v>0</v>
      </c>
      <c r="BH11" s="6">
        <v>0</v>
      </c>
      <c r="BI11" s="6">
        <v>0</v>
      </c>
      <c r="BJ11" s="6">
        <v>0</v>
      </c>
      <c r="BK11" s="6">
        <v>0</v>
      </c>
      <c r="BL11" s="6">
        <v>0</v>
      </c>
      <c r="BM11" s="6">
        <v>0</v>
      </c>
      <c r="BN11" s="6">
        <v>0</v>
      </c>
    </row>
    <row r="12" spans="3:66" ht="20.100000000000001" customHeight="1">
      <c r="C12" s="6">
        <v>40001101</v>
      </c>
      <c r="D12" s="7" t="s">
        <v>143</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144</v>
      </c>
      <c r="BC12" s="6">
        <v>0</v>
      </c>
      <c r="BD12" s="6">
        <v>0</v>
      </c>
      <c r="BE12" s="6">
        <v>0</v>
      </c>
      <c r="BF12" s="6">
        <v>0</v>
      </c>
      <c r="BG12" s="6">
        <v>0</v>
      </c>
      <c r="BH12" s="6">
        <v>0</v>
      </c>
      <c r="BI12" s="6">
        <v>0</v>
      </c>
      <c r="BJ12" s="6">
        <v>0</v>
      </c>
      <c r="BK12" s="6">
        <v>0</v>
      </c>
      <c r="BL12" s="6">
        <v>0</v>
      </c>
      <c r="BM12" s="6">
        <v>0</v>
      </c>
      <c r="BN12" s="6">
        <v>0</v>
      </c>
    </row>
    <row r="13" spans="3:66" ht="20.100000000000001" customHeight="1">
      <c r="C13" s="6">
        <v>40001102</v>
      </c>
      <c r="D13" s="7" t="s">
        <v>145</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146</v>
      </c>
      <c r="BC13" s="6">
        <v>0</v>
      </c>
      <c r="BD13" s="6">
        <v>0</v>
      </c>
      <c r="BE13" s="6">
        <v>0</v>
      </c>
      <c r="BF13" s="6">
        <v>0</v>
      </c>
      <c r="BG13" s="6">
        <v>0</v>
      </c>
      <c r="BH13" s="6">
        <v>0</v>
      </c>
      <c r="BI13" s="6">
        <v>0</v>
      </c>
      <c r="BJ13" s="6">
        <v>0</v>
      </c>
      <c r="BK13" s="6">
        <v>0</v>
      </c>
      <c r="BL13" s="6">
        <v>0</v>
      </c>
      <c r="BM13" s="6">
        <v>0</v>
      </c>
      <c r="BN13" s="6">
        <v>0</v>
      </c>
    </row>
    <row r="14" spans="3:66" ht="20.100000000000001" customHeight="1">
      <c r="C14" s="6">
        <v>40001103</v>
      </c>
      <c r="D14" s="7" t="s">
        <v>147</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148</v>
      </c>
      <c r="BC14" s="6">
        <v>0</v>
      </c>
      <c r="BD14" s="6">
        <v>0</v>
      </c>
      <c r="BE14" s="6">
        <v>0</v>
      </c>
      <c r="BF14" s="6">
        <v>0</v>
      </c>
      <c r="BG14" s="6">
        <v>0</v>
      </c>
      <c r="BH14" s="6">
        <v>0</v>
      </c>
      <c r="BI14" s="6">
        <v>0</v>
      </c>
      <c r="BJ14" s="6">
        <v>0</v>
      </c>
      <c r="BK14" s="6">
        <v>0</v>
      </c>
      <c r="BL14" s="6">
        <v>0</v>
      </c>
      <c r="BM14" s="6">
        <v>0</v>
      </c>
      <c r="BN14" s="6">
        <v>0</v>
      </c>
    </row>
    <row r="15" spans="3:66" ht="20.100000000000001" customHeight="1">
      <c r="C15" s="8">
        <v>60000001</v>
      </c>
      <c r="D15" s="9" t="s">
        <v>149</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6">
        <v>0</v>
      </c>
      <c r="Y15" s="9">
        <v>0</v>
      </c>
      <c r="Z15" s="9">
        <v>0</v>
      </c>
      <c r="AA15" s="10">
        <v>0</v>
      </c>
      <c r="AB15" s="9">
        <v>1</v>
      </c>
      <c r="AC15" s="9">
        <v>0</v>
      </c>
      <c r="AD15" s="9">
        <v>7</v>
      </c>
      <c r="AE15" s="9">
        <v>0</v>
      </c>
      <c r="AF15" s="9">
        <v>0</v>
      </c>
      <c r="AG15" s="10">
        <v>0</v>
      </c>
      <c r="AH15" s="28">
        <v>0</v>
      </c>
      <c r="AI15" s="6">
        <v>0</v>
      </c>
      <c r="AJ15" s="9">
        <v>0</v>
      </c>
      <c r="AK15" s="29">
        <v>0</v>
      </c>
      <c r="AL15" s="9">
        <v>0</v>
      </c>
      <c r="AM15" s="9">
        <v>0</v>
      </c>
      <c r="AN15" s="9">
        <v>0</v>
      </c>
      <c r="AO15" s="9">
        <v>1000</v>
      </c>
      <c r="AP15" s="9">
        <v>0</v>
      </c>
      <c r="AQ15" s="9">
        <v>0</v>
      </c>
      <c r="AR15" s="9">
        <v>94000101</v>
      </c>
      <c r="AS15" s="32" t="s">
        <v>150</v>
      </c>
      <c r="AT15" s="9" t="s">
        <v>151</v>
      </c>
      <c r="AU15" s="10">
        <v>0</v>
      </c>
      <c r="AV15" s="10">
        <v>0</v>
      </c>
      <c r="AW15" s="10">
        <v>20000001</v>
      </c>
      <c r="AX15" s="1" t="s">
        <v>152</v>
      </c>
      <c r="AY15" s="1">
        <v>0</v>
      </c>
      <c r="AZ15" s="34">
        <v>0</v>
      </c>
      <c r="BA15" s="35">
        <v>0</v>
      </c>
      <c r="BB15" s="36" t="s">
        <v>153</v>
      </c>
      <c r="BC15" s="9">
        <v>0</v>
      </c>
      <c r="BD15" s="9">
        <v>0</v>
      </c>
      <c r="BE15" s="11">
        <v>0</v>
      </c>
      <c r="BF15" s="9">
        <v>0</v>
      </c>
      <c r="BG15" s="9">
        <v>0</v>
      </c>
      <c r="BH15" s="29">
        <v>0</v>
      </c>
      <c r="BI15" s="9">
        <v>0</v>
      </c>
      <c r="BJ15" s="6">
        <v>1</v>
      </c>
      <c r="BK15" s="6">
        <v>0</v>
      </c>
      <c r="BL15" s="6">
        <v>0</v>
      </c>
      <c r="BM15" s="6">
        <v>0</v>
      </c>
      <c r="BN15" s="6">
        <v>0</v>
      </c>
    </row>
    <row r="16" spans="3:66" ht="20.100000000000001" customHeight="1">
      <c r="C16" s="8">
        <v>60000002</v>
      </c>
      <c r="D16" s="9" t="s">
        <v>154</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6">
        <v>0</v>
      </c>
      <c r="Y16" s="9">
        <v>0</v>
      </c>
      <c r="Z16" s="9">
        <v>0</v>
      </c>
      <c r="AA16" s="10">
        <v>0</v>
      </c>
      <c r="AB16" s="9">
        <v>1</v>
      </c>
      <c r="AC16" s="9">
        <v>0</v>
      </c>
      <c r="AD16" s="9">
        <v>7</v>
      </c>
      <c r="AE16" s="9">
        <v>0</v>
      </c>
      <c r="AF16" s="9">
        <v>0</v>
      </c>
      <c r="AG16" s="10">
        <v>0</v>
      </c>
      <c r="AH16" s="28">
        <v>0</v>
      </c>
      <c r="AI16" s="6">
        <v>0</v>
      </c>
      <c r="AJ16" s="9">
        <v>0</v>
      </c>
      <c r="AK16" s="29">
        <v>0</v>
      </c>
      <c r="AL16" s="9">
        <v>0</v>
      </c>
      <c r="AM16" s="9">
        <v>0</v>
      </c>
      <c r="AN16" s="9">
        <v>0</v>
      </c>
      <c r="AO16" s="9">
        <v>1000</v>
      </c>
      <c r="AP16" s="9">
        <v>0</v>
      </c>
      <c r="AQ16" s="9">
        <v>0</v>
      </c>
      <c r="AR16" s="9">
        <v>94000102</v>
      </c>
      <c r="AS16" s="32" t="s">
        <v>150</v>
      </c>
      <c r="AT16" s="9" t="s">
        <v>151</v>
      </c>
      <c r="AU16" s="10">
        <v>0</v>
      </c>
      <c r="AV16" s="10">
        <v>0</v>
      </c>
      <c r="AW16" s="10">
        <v>20000001</v>
      </c>
      <c r="AX16" s="1" t="s">
        <v>152</v>
      </c>
      <c r="AY16" s="1">
        <v>0</v>
      </c>
      <c r="AZ16" s="34">
        <v>0</v>
      </c>
      <c r="BA16" s="35">
        <v>0</v>
      </c>
      <c r="BB16" s="36" t="s">
        <v>153</v>
      </c>
      <c r="BC16" s="9">
        <v>0</v>
      </c>
      <c r="BD16" s="9">
        <v>0</v>
      </c>
      <c r="BE16" s="11">
        <v>0</v>
      </c>
      <c r="BF16" s="9">
        <v>0</v>
      </c>
      <c r="BG16" s="9">
        <v>0</v>
      </c>
      <c r="BH16" s="29">
        <v>0</v>
      </c>
      <c r="BI16" s="9">
        <v>0</v>
      </c>
      <c r="BJ16" s="6">
        <v>1</v>
      </c>
      <c r="BK16" s="6">
        <v>0</v>
      </c>
      <c r="BL16" s="6">
        <v>0</v>
      </c>
      <c r="BM16" s="6">
        <v>0</v>
      </c>
      <c r="BN16" s="6">
        <v>0</v>
      </c>
    </row>
    <row r="17" spans="3:66" ht="20.100000000000001" customHeight="1">
      <c r="C17" s="8">
        <v>60000003</v>
      </c>
      <c r="D17" s="9" t="s">
        <v>155</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6">
        <v>0</v>
      </c>
      <c r="Y17" s="9">
        <v>0</v>
      </c>
      <c r="Z17" s="9">
        <v>0</v>
      </c>
      <c r="AA17" s="10">
        <v>0</v>
      </c>
      <c r="AB17" s="9">
        <v>1</v>
      </c>
      <c r="AC17" s="9">
        <v>0</v>
      </c>
      <c r="AD17" s="9">
        <v>7</v>
      </c>
      <c r="AE17" s="9">
        <v>0</v>
      </c>
      <c r="AF17" s="9">
        <v>0</v>
      </c>
      <c r="AG17" s="10">
        <v>0</v>
      </c>
      <c r="AH17" s="28">
        <v>0</v>
      </c>
      <c r="AI17" s="6">
        <v>0</v>
      </c>
      <c r="AJ17" s="9">
        <v>0</v>
      </c>
      <c r="AK17" s="29">
        <v>0</v>
      </c>
      <c r="AL17" s="9">
        <v>0</v>
      </c>
      <c r="AM17" s="9">
        <v>0</v>
      </c>
      <c r="AN17" s="9">
        <v>0</v>
      </c>
      <c r="AO17" s="9">
        <v>1000</v>
      </c>
      <c r="AP17" s="9">
        <v>0</v>
      </c>
      <c r="AQ17" s="9">
        <v>0</v>
      </c>
      <c r="AR17" s="9">
        <v>94000103</v>
      </c>
      <c r="AS17" s="32" t="s">
        <v>150</v>
      </c>
      <c r="AT17" s="9" t="s">
        <v>151</v>
      </c>
      <c r="AU17" s="10">
        <v>0</v>
      </c>
      <c r="AV17" s="10">
        <v>0</v>
      </c>
      <c r="AW17" s="10">
        <v>20000001</v>
      </c>
      <c r="AX17" s="1" t="s">
        <v>152</v>
      </c>
      <c r="AY17" s="1">
        <v>0</v>
      </c>
      <c r="AZ17" s="34">
        <v>0</v>
      </c>
      <c r="BA17" s="35">
        <v>0</v>
      </c>
      <c r="BB17" s="36" t="s">
        <v>153</v>
      </c>
      <c r="BC17" s="9">
        <v>0</v>
      </c>
      <c r="BD17" s="9">
        <v>0</v>
      </c>
      <c r="BE17" s="11">
        <v>0</v>
      </c>
      <c r="BF17" s="9">
        <v>0</v>
      </c>
      <c r="BG17" s="9">
        <v>0</v>
      </c>
      <c r="BH17" s="29">
        <v>0</v>
      </c>
      <c r="BI17" s="9">
        <v>0</v>
      </c>
      <c r="BJ17" s="6">
        <v>1</v>
      </c>
      <c r="BK17" s="6">
        <v>0</v>
      </c>
      <c r="BL17" s="6">
        <v>0</v>
      </c>
      <c r="BM17" s="6">
        <v>0</v>
      </c>
      <c r="BN17" s="6">
        <v>0</v>
      </c>
    </row>
    <row r="18" spans="3:66" ht="20.100000000000001" customHeight="1">
      <c r="C18" s="8">
        <v>60000004</v>
      </c>
      <c r="D18" s="9" t="s">
        <v>156</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1</v>
      </c>
      <c r="AC18" s="9">
        <v>0</v>
      </c>
      <c r="AD18" s="9">
        <v>7</v>
      </c>
      <c r="AE18" s="9">
        <v>0</v>
      </c>
      <c r="AF18" s="9">
        <v>0</v>
      </c>
      <c r="AG18" s="10">
        <v>0</v>
      </c>
      <c r="AH18" s="28">
        <v>0</v>
      </c>
      <c r="AI18" s="6">
        <v>0</v>
      </c>
      <c r="AJ18" s="9">
        <v>0</v>
      </c>
      <c r="AK18" s="29">
        <v>0</v>
      </c>
      <c r="AL18" s="9">
        <v>0</v>
      </c>
      <c r="AM18" s="9">
        <v>0</v>
      </c>
      <c r="AN18" s="9">
        <v>0</v>
      </c>
      <c r="AO18" s="9">
        <v>1000</v>
      </c>
      <c r="AP18" s="9">
        <v>0</v>
      </c>
      <c r="AQ18" s="9">
        <v>0</v>
      </c>
      <c r="AR18" s="9">
        <v>94000104</v>
      </c>
      <c r="AS18" s="32" t="s">
        <v>150</v>
      </c>
      <c r="AT18" s="9" t="s">
        <v>151</v>
      </c>
      <c r="AU18" s="10">
        <v>0</v>
      </c>
      <c r="AV18" s="10">
        <v>0</v>
      </c>
      <c r="AW18" s="10">
        <v>20000001</v>
      </c>
      <c r="AX18" s="1" t="s">
        <v>152</v>
      </c>
      <c r="AY18" s="1">
        <v>0</v>
      </c>
      <c r="AZ18" s="34">
        <v>0</v>
      </c>
      <c r="BA18" s="35">
        <v>0</v>
      </c>
      <c r="BB18" s="36" t="s">
        <v>153</v>
      </c>
      <c r="BC18" s="9">
        <v>0</v>
      </c>
      <c r="BD18" s="9">
        <v>0</v>
      </c>
      <c r="BE18" s="11">
        <v>0</v>
      </c>
      <c r="BF18" s="9">
        <v>0</v>
      </c>
      <c r="BG18" s="9">
        <v>0</v>
      </c>
      <c r="BH18" s="29">
        <v>0</v>
      </c>
      <c r="BI18" s="9">
        <v>0</v>
      </c>
      <c r="BJ18" s="6">
        <v>1</v>
      </c>
      <c r="BK18" s="6">
        <v>0</v>
      </c>
      <c r="BL18" s="6">
        <v>0</v>
      </c>
      <c r="BM18" s="6">
        <v>0</v>
      </c>
      <c r="BN18" s="6">
        <v>0</v>
      </c>
    </row>
    <row r="19" spans="3:66" ht="20.100000000000001" customHeight="1">
      <c r="C19" s="8">
        <v>60000005</v>
      </c>
      <c r="D19" s="9" t="s">
        <v>157</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1</v>
      </c>
      <c r="AC19" s="9">
        <v>0</v>
      </c>
      <c r="AD19" s="9">
        <v>7</v>
      </c>
      <c r="AE19" s="9">
        <v>0</v>
      </c>
      <c r="AF19" s="9">
        <v>0</v>
      </c>
      <c r="AG19" s="10">
        <v>0</v>
      </c>
      <c r="AH19" s="28">
        <v>0</v>
      </c>
      <c r="AI19" s="6">
        <v>0</v>
      </c>
      <c r="AJ19" s="9">
        <v>0</v>
      </c>
      <c r="AK19" s="29">
        <v>0</v>
      </c>
      <c r="AL19" s="9">
        <v>0</v>
      </c>
      <c r="AM19" s="9">
        <v>0</v>
      </c>
      <c r="AN19" s="9">
        <v>0</v>
      </c>
      <c r="AO19" s="9">
        <v>1000</v>
      </c>
      <c r="AP19" s="9">
        <v>0</v>
      </c>
      <c r="AQ19" s="9">
        <v>0</v>
      </c>
      <c r="AR19" s="9">
        <v>94000105</v>
      </c>
      <c r="AS19" s="32" t="s">
        <v>150</v>
      </c>
      <c r="AT19" s="9" t="s">
        <v>151</v>
      </c>
      <c r="AU19" s="10">
        <v>0</v>
      </c>
      <c r="AV19" s="10">
        <v>0</v>
      </c>
      <c r="AW19" s="10">
        <v>20000001</v>
      </c>
      <c r="AX19" s="1" t="s">
        <v>152</v>
      </c>
      <c r="AY19" s="1">
        <v>0</v>
      </c>
      <c r="AZ19" s="34">
        <v>0</v>
      </c>
      <c r="BA19" s="35">
        <v>0</v>
      </c>
      <c r="BB19" s="36" t="s">
        <v>153</v>
      </c>
      <c r="BC19" s="9">
        <v>0</v>
      </c>
      <c r="BD19" s="9">
        <v>0</v>
      </c>
      <c r="BE19" s="11">
        <v>0</v>
      </c>
      <c r="BF19" s="9">
        <v>0</v>
      </c>
      <c r="BG19" s="9">
        <v>0</v>
      </c>
      <c r="BH19" s="29">
        <v>0</v>
      </c>
      <c r="BI19" s="9">
        <v>0</v>
      </c>
      <c r="BJ19" s="6">
        <v>1</v>
      </c>
      <c r="BK19" s="6">
        <v>0</v>
      </c>
      <c r="BL19" s="6">
        <v>0</v>
      </c>
      <c r="BM19" s="6">
        <v>0</v>
      </c>
      <c r="BN19" s="6">
        <v>0</v>
      </c>
    </row>
    <row r="20" spans="3:66" ht="20.100000000000001" customHeight="1">
      <c r="C20" s="11">
        <v>60000011</v>
      </c>
      <c r="D20" s="12" t="s">
        <v>158</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159</v>
      </c>
      <c r="AG20" s="6">
        <v>2</v>
      </c>
      <c r="AH20" s="6">
        <v>2</v>
      </c>
      <c r="AI20" s="6">
        <v>0</v>
      </c>
      <c r="AJ20" s="6">
        <v>1.5</v>
      </c>
      <c r="AK20" s="11">
        <v>0</v>
      </c>
      <c r="AL20" s="11">
        <v>0</v>
      </c>
      <c r="AM20" s="11">
        <v>0</v>
      </c>
      <c r="AN20" s="11">
        <v>0.5</v>
      </c>
      <c r="AO20" s="11">
        <v>200</v>
      </c>
      <c r="AP20" s="11">
        <v>0.1</v>
      </c>
      <c r="AQ20" s="11">
        <v>50</v>
      </c>
      <c r="AR20" s="6">
        <v>0</v>
      </c>
      <c r="AS20" s="11" t="s">
        <v>150</v>
      </c>
      <c r="AT20" s="12" t="s">
        <v>160</v>
      </c>
      <c r="AU20" s="11" t="s">
        <v>161</v>
      </c>
      <c r="AV20" s="18">
        <v>0</v>
      </c>
      <c r="AW20" s="18">
        <v>60000003</v>
      </c>
      <c r="AX20" s="12" t="s">
        <v>162</v>
      </c>
      <c r="AY20" s="11">
        <v>0</v>
      </c>
      <c r="AZ20" s="13">
        <v>0</v>
      </c>
      <c r="BA20" s="13">
        <v>0</v>
      </c>
      <c r="BB20" s="37" t="s">
        <v>163</v>
      </c>
      <c r="BC20" s="11">
        <v>0</v>
      </c>
      <c r="BD20" s="11">
        <v>0</v>
      </c>
      <c r="BE20" s="11">
        <v>0</v>
      </c>
      <c r="BF20" s="11">
        <v>0</v>
      </c>
      <c r="BG20" s="11">
        <v>0</v>
      </c>
      <c r="BH20" s="11">
        <v>0</v>
      </c>
      <c r="BI20" s="11">
        <v>0</v>
      </c>
      <c r="BJ20" s="6">
        <v>0</v>
      </c>
      <c r="BK20" s="6">
        <v>0</v>
      </c>
      <c r="BL20" s="6">
        <v>0</v>
      </c>
      <c r="BM20" s="6">
        <v>0</v>
      </c>
      <c r="BN20" s="6">
        <v>0</v>
      </c>
    </row>
    <row r="21" spans="3:66" ht="20.100000000000001" customHeight="1">
      <c r="C21" s="8">
        <v>60000031</v>
      </c>
      <c r="D21" s="9" t="s">
        <v>164</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1</v>
      </c>
      <c r="AC21" s="9">
        <v>0</v>
      </c>
      <c r="AD21" s="9">
        <v>12</v>
      </c>
      <c r="AE21" s="9">
        <v>0</v>
      </c>
      <c r="AF21" s="9">
        <v>0</v>
      </c>
      <c r="AG21" s="10">
        <v>0</v>
      </c>
      <c r="AH21" s="28">
        <v>0</v>
      </c>
      <c r="AI21" s="6">
        <v>0</v>
      </c>
      <c r="AJ21" s="9">
        <v>0</v>
      </c>
      <c r="AK21" s="29">
        <v>0</v>
      </c>
      <c r="AL21" s="9">
        <v>0</v>
      </c>
      <c r="AM21" s="9">
        <v>0</v>
      </c>
      <c r="AN21" s="9">
        <v>0</v>
      </c>
      <c r="AO21" s="9">
        <v>1000</v>
      </c>
      <c r="AP21" s="9">
        <v>0</v>
      </c>
      <c r="AQ21" s="9">
        <v>0</v>
      </c>
      <c r="AR21" s="6">
        <v>0</v>
      </c>
      <c r="AS21" s="8">
        <v>94000001</v>
      </c>
      <c r="AT21" s="9" t="s">
        <v>151</v>
      </c>
      <c r="AU21" s="10">
        <v>0</v>
      </c>
      <c r="AV21" s="10">
        <v>0</v>
      </c>
      <c r="AW21" s="10">
        <v>0</v>
      </c>
      <c r="AX21" s="1" t="s">
        <v>152</v>
      </c>
      <c r="AY21" s="1">
        <v>0</v>
      </c>
      <c r="AZ21" s="34">
        <v>0</v>
      </c>
      <c r="BA21" s="35">
        <v>0</v>
      </c>
      <c r="BB21" s="36" t="s">
        <v>153</v>
      </c>
      <c r="BC21" s="9">
        <v>0</v>
      </c>
      <c r="BD21" s="9">
        <v>0</v>
      </c>
      <c r="BE21" s="11">
        <v>0</v>
      </c>
      <c r="BF21" s="9">
        <v>0</v>
      </c>
      <c r="BG21" s="9">
        <v>0</v>
      </c>
      <c r="BH21" s="29">
        <v>0</v>
      </c>
      <c r="BI21" s="9">
        <v>0</v>
      </c>
      <c r="BJ21" s="6">
        <v>1</v>
      </c>
      <c r="BK21" s="6">
        <v>0</v>
      </c>
      <c r="BL21" s="6">
        <v>0</v>
      </c>
      <c r="BM21" s="6">
        <v>0</v>
      </c>
      <c r="BN21" s="6">
        <v>0</v>
      </c>
    </row>
    <row r="22" spans="3:66" ht="20.100000000000001" customHeight="1">
      <c r="C22" s="8">
        <v>60000032</v>
      </c>
      <c r="D22" s="9" t="s">
        <v>165</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1</v>
      </c>
      <c r="AC22" s="9">
        <v>0</v>
      </c>
      <c r="AD22" s="9">
        <v>12</v>
      </c>
      <c r="AE22" s="9">
        <v>0</v>
      </c>
      <c r="AF22" s="9">
        <v>0</v>
      </c>
      <c r="AG22" s="10">
        <v>0</v>
      </c>
      <c r="AH22" s="28">
        <v>0</v>
      </c>
      <c r="AI22" s="6">
        <v>0</v>
      </c>
      <c r="AJ22" s="9">
        <v>0</v>
      </c>
      <c r="AK22" s="29">
        <v>0</v>
      </c>
      <c r="AL22" s="9">
        <v>0</v>
      </c>
      <c r="AM22" s="9">
        <v>0</v>
      </c>
      <c r="AN22" s="9">
        <v>0</v>
      </c>
      <c r="AO22" s="9">
        <v>1000</v>
      </c>
      <c r="AP22" s="9">
        <v>0</v>
      </c>
      <c r="AQ22" s="9">
        <v>0</v>
      </c>
      <c r="AR22" s="6">
        <v>0</v>
      </c>
      <c r="AS22" s="8">
        <v>94000002</v>
      </c>
      <c r="AT22" s="9" t="s">
        <v>151</v>
      </c>
      <c r="AU22" s="10">
        <v>0</v>
      </c>
      <c r="AV22" s="10">
        <v>0</v>
      </c>
      <c r="AW22" s="10">
        <v>0</v>
      </c>
      <c r="AX22" s="125" t="s">
        <v>1604</v>
      </c>
      <c r="AY22" s="1">
        <v>0</v>
      </c>
      <c r="AZ22" s="34">
        <v>0</v>
      </c>
      <c r="BA22" s="35">
        <v>0</v>
      </c>
      <c r="BB22" s="36" t="s">
        <v>153</v>
      </c>
      <c r="BC22" s="9">
        <v>0</v>
      </c>
      <c r="BD22" s="9">
        <v>0</v>
      </c>
      <c r="BE22" s="11">
        <v>0</v>
      </c>
      <c r="BF22" s="9">
        <v>0</v>
      </c>
      <c r="BG22" s="9">
        <v>0</v>
      </c>
      <c r="BH22" s="29">
        <v>0</v>
      </c>
      <c r="BI22" s="9">
        <v>0</v>
      </c>
      <c r="BJ22" s="6">
        <v>1</v>
      </c>
      <c r="BK22" s="6">
        <v>0</v>
      </c>
      <c r="BL22" s="6">
        <v>0</v>
      </c>
      <c r="BM22" s="6">
        <v>0</v>
      </c>
      <c r="BN22" s="6">
        <v>0</v>
      </c>
    </row>
    <row r="23" spans="3:66" ht="20.100000000000001" customHeight="1">
      <c r="C23" s="8">
        <v>60000033</v>
      </c>
      <c r="D23" s="9" t="s">
        <v>166</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1</v>
      </c>
      <c r="AC23" s="9">
        <v>0</v>
      </c>
      <c r="AD23" s="9">
        <v>12</v>
      </c>
      <c r="AE23" s="9">
        <v>0</v>
      </c>
      <c r="AF23" s="9">
        <v>0</v>
      </c>
      <c r="AG23" s="10">
        <v>0</v>
      </c>
      <c r="AH23" s="28">
        <v>0</v>
      </c>
      <c r="AI23" s="6">
        <v>0</v>
      </c>
      <c r="AJ23" s="9">
        <v>0</v>
      </c>
      <c r="AK23" s="29">
        <v>0</v>
      </c>
      <c r="AL23" s="9">
        <v>0</v>
      </c>
      <c r="AM23" s="9">
        <v>0</v>
      </c>
      <c r="AN23" s="9">
        <v>0</v>
      </c>
      <c r="AO23" s="9">
        <v>1000</v>
      </c>
      <c r="AP23" s="9">
        <v>0</v>
      </c>
      <c r="AQ23" s="9">
        <v>0</v>
      </c>
      <c r="AR23" s="6">
        <v>0</v>
      </c>
      <c r="AS23" s="8">
        <v>94000003</v>
      </c>
      <c r="AT23" s="9" t="s">
        <v>151</v>
      </c>
      <c r="AU23" s="10">
        <v>0</v>
      </c>
      <c r="AV23" s="10">
        <v>0</v>
      </c>
      <c r="AW23" s="10">
        <v>0</v>
      </c>
      <c r="AX23" s="1" t="s">
        <v>152</v>
      </c>
      <c r="AY23" s="1">
        <v>0</v>
      </c>
      <c r="AZ23" s="34">
        <v>0</v>
      </c>
      <c r="BA23" s="35">
        <v>0</v>
      </c>
      <c r="BB23" s="36" t="s">
        <v>153</v>
      </c>
      <c r="BC23" s="9">
        <v>0</v>
      </c>
      <c r="BD23" s="9">
        <v>0</v>
      </c>
      <c r="BE23" s="11">
        <v>0</v>
      </c>
      <c r="BF23" s="9">
        <v>0</v>
      </c>
      <c r="BG23" s="9">
        <v>0</v>
      </c>
      <c r="BH23" s="29">
        <v>0</v>
      </c>
      <c r="BI23" s="9">
        <v>0</v>
      </c>
      <c r="BJ23" s="6">
        <v>1</v>
      </c>
      <c r="BK23" s="6">
        <v>0</v>
      </c>
      <c r="BL23" s="6">
        <v>0</v>
      </c>
      <c r="BM23" s="6">
        <v>0</v>
      </c>
      <c r="BN23" s="6">
        <v>0</v>
      </c>
    </row>
    <row r="24" spans="3:66" ht="20.100000000000001" customHeight="1">
      <c r="C24" s="8">
        <v>60000034</v>
      </c>
      <c r="D24" s="9" t="s">
        <v>167</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1</v>
      </c>
      <c r="AC24" s="9">
        <v>0</v>
      </c>
      <c r="AD24" s="9">
        <v>12</v>
      </c>
      <c r="AE24" s="9">
        <v>0</v>
      </c>
      <c r="AF24" s="9">
        <v>0</v>
      </c>
      <c r="AG24" s="10">
        <v>0</v>
      </c>
      <c r="AH24" s="28">
        <v>0</v>
      </c>
      <c r="AI24" s="6">
        <v>0</v>
      </c>
      <c r="AJ24" s="9">
        <v>0</v>
      </c>
      <c r="AK24" s="29">
        <v>0</v>
      </c>
      <c r="AL24" s="9">
        <v>0</v>
      </c>
      <c r="AM24" s="9">
        <v>0</v>
      </c>
      <c r="AN24" s="9">
        <v>0</v>
      </c>
      <c r="AO24" s="9">
        <v>1000</v>
      </c>
      <c r="AP24" s="9">
        <v>0</v>
      </c>
      <c r="AQ24" s="9">
        <v>0</v>
      </c>
      <c r="AR24" s="6">
        <v>0</v>
      </c>
      <c r="AS24" s="8">
        <v>94000004</v>
      </c>
      <c r="AT24" s="9" t="s">
        <v>151</v>
      </c>
      <c r="AU24" s="10">
        <v>0</v>
      </c>
      <c r="AV24" s="10">
        <v>0</v>
      </c>
      <c r="AW24" s="10">
        <v>0</v>
      </c>
      <c r="AX24" s="1" t="s">
        <v>152</v>
      </c>
      <c r="AY24" s="1">
        <v>0</v>
      </c>
      <c r="AZ24" s="34">
        <v>0</v>
      </c>
      <c r="BA24" s="35">
        <v>0</v>
      </c>
      <c r="BB24" s="36" t="s">
        <v>153</v>
      </c>
      <c r="BC24" s="9">
        <v>0</v>
      </c>
      <c r="BD24" s="9">
        <v>0</v>
      </c>
      <c r="BE24" s="11">
        <v>0</v>
      </c>
      <c r="BF24" s="9">
        <v>0</v>
      </c>
      <c r="BG24" s="9">
        <v>0</v>
      </c>
      <c r="BH24" s="29">
        <v>0</v>
      </c>
      <c r="BI24" s="9">
        <v>0</v>
      </c>
      <c r="BJ24" s="6">
        <v>1</v>
      </c>
      <c r="BK24" s="6">
        <v>0</v>
      </c>
      <c r="BL24" s="6">
        <v>0</v>
      </c>
      <c r="BM24" s="6">
        <v>0</v>
      </c>
      <c r="BN24" s="6">
        <v>0</v>
      </c>
    </row>
    <row r="25" spans="3:66" ht="20.100000000000001" customHeight="1">
      <c r="C25" s="8">
        <v>60000035</v>
      </c>
      <c r="D25" s="9" t="s">
        <v>168</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1</v>
      </c>
      <c r="AC25" s="9">
        <v>0</v>
      </c>
      <c r="AD25" s="9">
        <v>12</v>
      </c>
      <c r="AE25" s="9">
        <v>0</v>
      </c>
      <c r="AF25" s="9">
        <v>0</v>
      </c>
      <c r="AG25" s="10">
        <v>0</v>
      </c>
      <c r="AH25" s="28">
        <v>0</v>
      </c>
      <c r="AI25" s="6">
        <v>0</v>
      </c>
      <c r="AJ25" s="9">
        <v>0</v>
      </c>
      <c r="AK25" s="29">
        <v>0</v>
      </c>
      <c r="AL25" s="9">
        <v>0</v>
      </c>
      <c r="AM25" s="9">
        <v>0</v>
      </c>
      <c r="AN25" s="9">
        <v>0</v>
      </c>
      <c r="AO25" s="9">
        <v>1000</v>
      </c>
      <c r="AP25" s="9">
        <v>0</v>
      </c>
      <c r="AQ25" s="9">
        <v>0</v>
      </c>
      <c r="AR25" s="6">
        <v>0</v>
      </c>
      <c r="AS25" s="8">
        <v>94000005</v>
      </c>
      <c r="AT25" s="9" t="s">
        <v>151</v>
      </c>
      <c r="AU25" s="10">
        <v>0</v>
      </c>
      <c r="AV25" s="10">
        <v>0</v>
      </c>
      <c r="AW25" s="10">
        <v>0</v>
      </c>
      <c r="AX25" s="1" t="s">
        <v>152</v>
      </c>
      <c r="AY25" s="1">
        <v>0</v>
      </c>
      <c r="AZ25" s="34">
        <v>0</v>
      </c>
      <c r="BA25" s="35">
        <v>0</v>
      </c>
      <c r="BB25" s="36" t="s">
        <v>153</v>
      </c>
      <c r="BC25" s="9">
        <v>0</v>
      </c>
      <c r="BD25" s="9">
        <v>0</v>
      </c>
      <c r="BE25" s="11">
        <v>0</v>
      </c>
      <c r="BF25" s="9">
        <v>0</v>
      </c>
      <c r="BG25" s="9">
        <v>0</v>
      </c>
      <c r="BH25" s="29">
        <v>0</v>
      </c>
      <c r="BI25" s="9">
        <v>0</v>
      </c>
      <c r="BJ25" s="6">
        <v>1</v>
      </c>
      <c r="BK25" s="6">
        <v>0</v>
      </c>
      <c r="BL25" s="6">
        <v>0</v>
      </c>
      <c r="BM25" s="6">
        <v>0</v>
      </c>
      <c r="BN25" s="6">
        <v>0</v>
      </c>
    </row>
    <row r="26" spans="3:66" ht="20.100000000000001" customHeight="1">
      <c r="C26" s="14">
        <v>60000021</v>
      </c>
      <c r="D26" s="15" t="s">
        <v>169</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30">
        <v>0</v>
      </c>
      <c r="AI26" s="6">
        <v>0</v>
      </c>
      <c r="AJ26" s="16">
        <v>0</v>
      </c>
      <c r="AK26" s="31">
        <v>0</v>
      </c>
      <c r="AL26" s="16">
        <v>0</v>
      </c>
      <c r="AM26" s="16">
        <v>0</v>
      </c>
      <c r="AN26" s="16">
        <v>0</v>
      </c>
      <c r="AO26" s="16">
        <v>1000</v>
      </c>
      <c r="AP26" s="16">
        <v>0</v>
      </c>
      <c r="AQ26" s="16">
        <v>0</v>
      </c>
      <c r="AR26" s="25">
        <v>0</v>
      </c>
      <c r="AS26" s="14">
        <v>94000011</v>
      </c>
      <c r="AT26" s="16" t="s">
        <v>151</v>
      </c>
      <c r="AU26" s="17">
        <v>0</v>
      </c>
      <c r="AV26" s="17">
        <v>0</v>
      </c>
      <c r="AW26" s="17">
        <v>0</v>
      </c>
      <c r="AX26" s="38" t="s">
        <v>152</v>
      </c>
      <c r="AY26" s="38">
        <v>0</v>
      </c>
      <c r="AZ26" s="39">
        <v>0</v>
      </c>
      <c r="BA26" s="40">
        <v>0</v>
      </c>
      <c r="BB26" s="41" t="s">
        <v>153</v>
      </c>
      <c r="BC26" s="16">
        <v>0</v>
      </c>
      <c r="BD26" s="16">
        <v>0</v>
      </c>
      <c r="BE26" s="25">
        <v>0</v>
      </c>
      <c r="BF26" s="16">
        <v>0</v>
      </c>
      <c r="BG26" s="16">
        <v>0</v>
      </c>
      <c r="BH26" s="31">
        <v>0</v>
      </c>
      <c r="BI26" s="16">
        <v>0</v>
      </c>
      <c r="BJ26" s="6">
        <v>0</v>
      </c>
      <c r="BK26" s="6">
        <v>0</v>
      </c>
      <c r="BL26" s="6">
        <v>0</v>
      </c>
      <c r="BM26" s="6">
        <v>0</v>
      </c>
      <c r="BN26" s="6">
        <v>0</v>
      </c>
    </row>
    <row r="27" spans="3:66" ht="20.100000000000001" customHeight="1">
      <c r="C27" s="14">
        <v>60000022</v>
      </c>
      <c r="D27" s="15" t="s">
        <v>170</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30">
        <v>0</v>
      </c>
      <c r="AI27" s="6">
        <v>0</v>
      </c>
      <c r="AJ27" s="16">
        <v>0</v>
      </c>
      <c r="AK27" s="31">
        <v>0</v>
      </c>
      <c r="AL27" s="16">
        <v>0</v>
      </c>
      <c r="AM27" s="16">
        <v>0</v>
      </c>
      <c r="AN27" s="16">
        <v>0</v>
      </c>
      <c r="AO27" s="16">
        <v>1000</v>
      </c>
      <c r="AP27" s="16">
        <v>0</v>
      </c>
      <c r="AQ27" s="16">
        <v>0</v>
      </c>
      <c r="AR27" s="25">
        <v>0</v>
      </c>
      <c r="AS27" s="14">
        <v>94000012</v>
      </c>
      <c r="AT27" s="16" t="s">
        <v>151</v>
      </c>
      <c r="AU27" s="17">
        <v>0</v>
      </c>
      <c r="AV27" s="17">
        <v>0</v>
      </c>
      <c r="AW27" s="17">
        <v>0</v>
      </c>
      <c r="AX27" s="38" t="s">
        <v>152</v>
      </c>
      <c r="AY27" s="38">
        <v>0</v>
      </c>
      <c r="AZ27" s="39">
        <v>0</v>
      </c>
      <c r="BA27" s="40">
        <v>0</v>
      </c>
      <c r="BB27" s="41" t="s">
        <v>153</v>
      </c>
      <c r="BC27" s="16">
        <v>0</v>
      </c>
      <c r="BD27" s="16">
        <v>0</v>
      </c>
      <c r="BE27" s="25">
        <v>0</v>
      </c>
      <c r="BF27" s="16">
        <v>0</v>
      </c>
      <c r="BG27" s="16">
        <v>0</v>
      </c>
      <c r="BH27" s="31">
        <v>0</v>
      </c>
      <c r="BI27" s="16">
        <v>0</v>
      </c>
      <c r="BJ27" s="6">
        <v>0</v>
      </c>
      <c r="BK27" s="6">
        <v>0</v>
      </c>
      <c r="BL27" s="6">
        <v>0</v>
      </c>
      <c r="BM27" s="6">
        <v>0</v>
      </c>
      <c r="BN27" s="6">
        <v>0</v>
      </c>
    </row>
    <row r="28" spans="3:66" ht="20.100000000000001" customHeight="1">
      <c r="C28" s="14">
        <v>60000023</v>
      </c>
      <c r="D28" s="15" t="s">
        <v>171</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30">
        <v>0</v>
      </c>
      <c r="AI28" s="6">
        <v>0</v>
      </c>
      <c r="AJ28" s="16">
        <v>0</v>
      </c>
      <c r="AK28" s="31">
        <v>0</v>
      </c>
      <c r="AL28" s="16">
        <v>0</v>
      </c>
      <c r="AM28" s="16">
        <v>0</v>
      </c>
      <c r="AN28" s="16">
        <v>0</v>
      </c>
      <c r="AO28" s="16">
        <v>1000</v>
      </c>
      <c r="AP28" s="16">
        <v>0</v>
      </c>
      <c r="AQ28" s="16">
        <v>0</v>
      </c>
      <c r="AR28" s="25">
        <v>0</v>
      </c>
      <c r="AS28" s="14">
        <v>94000013</v>
      </c>
      <c r="AT28" s="16" t="s">
        <v>151</v>
      </c>
      <c r="AU28" s="17">
        <v>0</v>
      </c>
      <c r="AV28" s="17">
        <v>0</v>
      </c>
      <c r="AW28" s="17">
        <v>0</v>
      </c>
      <c r="AX28" s="38" t="s">
        <v>152</v>
      </c>
      <c r="AY28" s="38">
        <v>0</v>
      </c>
      <c r="AZ28" s="39">
        <v>0</v>
      </c>
      <c r="BA28" s="40">
        <v>0</v>
      </c>
      <c r="BB28" s="41" t="s">
        <v>153</v>
      </c>
      <c r="BC28" s="16">
        <v>0</v>
      </c>
      <c r="BD28" s="16">
        <v>0</v>
      </c>
      <c r="BE28" s="25">
        <v>0</v>
      </c>
      <c r="BF28" s="16">
        <v>0</v>
      </c>
      <c r="BG28" s="16">
        <v>0</v>
      </c>
      <c r="BH28" s="31">
        <v>0</v>
      </c>
      <c r="BI28" s="16">
        <v>0</v>
      </c>
      <c r="BJ28" s="6">
        <v>0</v>
      </c>
      <c r="BK28" s="6">
        <v>0</v>
      </c>
      <c r="BL28" s="6">
        <v>0</v>
      </c>
      <c r="BM28" s="6">
        <v>0</v>
      </c>
      <c r="BN28" s="6">
        <v>0</v>
      </c>
    </row>
    <row r="29" spans="3:66" ht="20.100000000000001" customHeight="1">
      <c r="C29" s="14">
        <v>60000024</v>
      </c>
      <c r="D29" s="15" t="s">
        <v>172</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30">
        <v>0</v>
      </c>
      <c r="AI29" s="6">
        <v>0</v>
      </c>
      <c r="AJ29" s="16">
        <v>0</v>
      </c>
      <c r="AK29" s="31">
        <v>0</v>
      </c>
      <c r="AL29" s="16">
        <v>0</v>
      </c>
      <c r="AM29" s="16">
        <v>0</v>
      </c>
      <c r="AN29" s="16">
        <v>0</v>
      </c>
      <c r="AO29" s="16">
        <v>1000</v>
      </c>
      <c r="AP29" s="16">
        <v>0</v>
      </c>
      <c r="AQ29" s="16">
        <v>0</v>
      </c>
      <c r="AR29" s="25">
        <v>0</v>
      </c>
      <c r="AS29" s="14">
        <v>94000014</v>
      </c>
      <c r="AT29" s="16" t="s">
        <v>151</v>
      </c>
      <c r="AU29" s="17">
        <v>0</v>
      </c>
      <c r="AV29" s="17">
        <v>0</v>
      </c>
      <c r="AW29" s="17">
        <v>0</v>
      </c>
      <c r="AX29" s="38" t="s">
        <v>152</v>
      </c>
      <c r="AY29" s="38">
        <v>0</v>
      </c>
      <c r="AZ29" s="39">
        <v>0</v>
      </c>
      <c r="BA29" s="40">
        <v>0</v>
      </c>
      <c r="BB29" s="41" t="s">
        <v>153</v>
      </c>
      <c r="BC29" s="16">
        <v>0</v>
      </c>
      <c r="BD29" s="16">
        <v>0</v>
      </c>
      <c r="BE29" s="25">
        <v>0</v>
      </c>
      <c r="BF29" s="16">
        <v>0</v>
      </c>
      <c r="BG29" s="16">
        <v>0</v>
      </c>
      <c r="BH29" s="31">
        <v>0</v>
      </c>
      <c r="BI29" s="16">
        <v>0</v>
      </c>
      <c r="BJ29" s="6">
        <v>0</v>
      </c>
      <c r="BK29" s="6">
        <v>0</v>
      </c>
      <c r="BL29" s="6">
        <v>0</v>
      </c>
      <c r="BM29" s="6">
        <v>0</v>
      </c>
      <c r="BN29" s="6">
        <v>0</v>
      </c>
    </row>
    <row r="30" spans="3:66" ht="20.100000000000001" customHeight="1">
      <c r="C30" s="14">
        <v>60000025</v>
      </c>
      <c r="D30" s="15" t="s">
        <v>173</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30">
        <v>0</v>
      </c>
      <c r="AI30" s="6">
        <v>0</v>
      </c>
      <c r="AJ30" s="16">
        <v>0</v>
      </c>
      <c r="AK30" s="31">
        <v>0</v>
      </c>
      <c r="AL30" s="16">
        <v>0</v>
      </c>
      <c r="AM30" s="16">
        <v>0</v>
      </c>
      <c r="AN30" s="16">
        <v>0</v>
      </c>
      <c r="AO30" s="16">
        <v>1000</v>
      </c>
      <c r="AP30" s="16">
        <v>0</v>
      </c>
      <c r="AQ30" s="16">
        <v>0</v>
      </c>
      <c r="AR30" s="25">
        <v>0</v>
      </c>
      <c r="AS30" s="14">
        <v>94000015</v>
      </c>
      <c r="AT30" s="16" t="s">
        <v>151</v>
      </c>
      <c r="AU30" s="17">
        <v>0</v>
      </c>
      <c r="AV30" s="17">
        <v>0</v>
      </c>
      <c r="AW30" s="17">
        <v>0</v>
      </c>
      <c r="AX30" s="38" t="s">
        <v>152</v>
      </c>
      <c r="AY30" s="38">
        <v>0</v>
      </c>
      <c r="AZ30" s="39">
        <v>0</v>
      </c>
      <c r="BA30" s="40">
        <v>0</v>
      </c>
      <c r="BB30" s="41" t="s">
        <v>153</v>
      </c>
      <c r="BC30" s="16">
        <v>0</v>
      </c>
      <c r="BD30" s="16">
        <v>0</v>
      </c>
      <c r="BE30" s="25">
        <v>0</v>
      </c>
      <c r="BF30" s="16">
        <v>0</v>
      </c>
      <c r="BG30" s="16">
        <v>0</v>
      </c>
      <c r="BH30" s="31">
        <v>0</v>
      </c>
      <c r="BI30" s="16">
        <v>0</v>
      </c>
      <c r="BJ30" s="6">
        <v>0</v>
      </c>
      <c r="BK30" s="6">
        <v>0</v>
      </c>
      <c r="BL30" s="6">
        <v>0</v>
      </c>
      <c r="BM30" s="6">
        <v>0</v>
      </c>
      <c r="BN30" s="6">
        <v>0</v>
      </c>
    </row>
    <row r="31" spans="3:66" ht="20.100000000000001" customHeight="1">
      <c r="C31" s="11">
        <v>60000311</v>
      </c>
      <c r="D31" s="12" t="s">
        <v>174</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175</v>
      </c>
      <c r="AG31" s="6">
        <v>2</v>
      </c>
      <c r="AH31" s="6">
        <v>0</v>
      </c>
      <c r="AI31" s="6">
        <v>0</v>
      </c>
      <c r="AJ31" s="6">
        <v>3</v>
      </c>
      <c r="AK31" s="11">
        <v>0</v>
      </c>
      <c r="AL31" s="11">
        <v>0</v>
      </c>
      <c r="AM31" s="16">
        <v>0</v>
      </c>
      <c r="AN31" s="11">
        <v>0.25</v>
      </c>
      <c r="AO31" s="11">
        <v>3000</v>
      </c>
      <c r="AP31" s="11">
        <v>0.4</v>
      </c>
      <c r="AQ31" s="11">
        <v>0</v>
      </c>
      <c r="AR31" s="6">
        <v>0</v>
      </c>
      <c r="AS31" s="11" t="s">
        <v>150</v>
      </c>
      <c r="AT31" s="12" t="s">
        <v>176</v>
      </c>
      <c r="AU31" s="11" t="s">
        <v>177</v>
      </c>
      <c r="AV31" s="18">
        <v>12000001</v>
      </c>
      <c r="AW31" s="10">
        <v>20100010</v>
      </c>
      <c r="AX31" s="12" t="s">
        <v>152</v>
      </c>
      <c r="AY31" s="11">
        <v>0</v>
      </c>
      <c r="AZ31" s="13">
        <v>0</v>
      </c>
      <c r="BA31" s="13">
        <v>0</v>
      </c>
      <c r="BB31" s="37"/>
      <c r="BC31" s="11">
        <v>0</v>
      </c>
      <c r="BD31" s="11">
        <v>0</v>
      </c>
      <c r="BE31" s="11">
        <v>0</v>
      </c>
      <c r="BF31" s="11">
        <v>0</v>
      </c>
      <c r="BG31" s="11">
        <v>0</v>
      </c>
      <c r="BH31" s="11">
        <v>0</v>
      </c>
      <c r="BI31" s="11">
        <v>0</v>
      </c>
      <c r="BJ31" s="6">
        <v>0</v>
      </c>
      <c r="BK31" s="6">
        <v>0</v>
      </c>
      <c r="BL31" s="6">
        <v>0</v>
      </c>
      <c r="BM31" s="6">
        <v>0</v>
      </c>
      <c r="BN31" s="6">
        <v>0</v>
      </c>
    </row>
    <row r="32" spans="3:66" ht="20.100000000000001" customHeight="1">
      <c r="C32" s="11">
        <v>60000312</v>
      </c>
      <c r="D32" s="12" t="s">
        <v>178</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175</v>
      </c>
      <c r="AG32" s="6">
        <v>2</v>
      </c>
      <c r="AH32" s="6">
        <v>0</v>
      </c>
      <c r="AI32" s="6">
        <v>0</v>
      </c>
      <c r="AJ32" s="6">
        <v>3</v>
      </c>
      <c r="AK32" s="11">
        <v>0</v>
      </c>
      <c r="AL32" s="11">
        <v>0</v>
      </c>
      <c r="AM32" s="16">
        <v>0</v>
      </c>
      <c r="AN32" s="11">
        <v>0.25</v>
      </c>
      <c r="AO32" s="11">
        <v>3000</v>
      </c>
      <c r="AP32" s="11">
        <v>0.7</v>
      </c>
      <c r="AQ32" s="11">
        <v>0</v>
      </c>
      <c r="AR32" s="6">
        <v>0</v>
      </c>
      <c r="AS32" s="11" t="s">
        <v>150</v>
      </c>
      <c r="AT32" s="12" t="s">
        <v>179</v>
      </c>
      <c r="AU32" s="11" t="s">
        <v>177</v>
      </c>
      <c r="AV32" s="18">
        <v>12000001</v>
      </c>
      <c r="AW32" s="10">
        <v>20100020</v>
      </c>
      <c r="AX32" s="12" t="s">
        <v>152</v>
      </c>
      <c r="AY32" s="11">
        <v>0</v>
      </c>
      <c r="AZ32" s="13">
        <v>0</v>
      </c>
      <c r="BA32" s="13">
        <v>0</v>
      </c>
      <c r="BB32" s="37"/>
      <c r="BC32" s="11">
        <v>0</v>
      </c>
      <c r="BD32" s="11">
        <v>0</v>
      </c>
      <c r="BE32" s="11">
        <v>0</v>
      </c>
      <c r="BF32" s="11">
        <v>0</v>
      </c>
      <c r="BG32" s="11">
        <v>0</v>
      </c>
      <c r="BH32" s="11">
        <v>0</v>
      </c>
      <c r="BI32" s="11">
        <v>0</v>
      </c>
      <c r="BJ32" s="6">
        <v>0</v>
      </c>
      <c r="BK32" s="6">
        <v>0</v>
      </c>
      <c r="BL32" s="6">
        <v>0</v>
      </c>
      <c r="BM32" s="6">
        <v>0</v>
      </c>
      <c r="BN32" s="6">
        <v>0</v>
      </c>
    </row>
    <row r="33" spans="3:66" ht="19.5" customHeight="1">
      <c r="C33" s="11">
        <v>60000313</v>
      </c>
      <c r="D33" s="12" t="s">
        <v>180</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175</v>
      </c>
      <c r="AG33" s="6">
        <v>2</v>
      </c>
      <c r="AH33" s="6">
        <v>0</v>
      </c>
      <c r="AI33" s="6">
        <v>0</v>
      </c>
      <c r="AJ33" s="6">
        <v>3</v>
      </c>
      <c r="AK33" s="11">
        <v>0</v>
      </c>
      <c r="AL33" s="11">
        <v>0</v>
      </c>
      <c r="AM33" s="16">
        <v>0</v>
      </c>
      <c r="AN33" s="11">
        <v>0.3</v>
      </c>
      <c r="AO33" s="11">
        <v>3000</v>
      </c>
      <c r="AP33" s="11">
        <v>0.5</v>
      </c>
      <c r="AQ33" s="11">
        <v>0</v>
      </c>
      <c r="AR33" s="6">
        <v>0</v>
      </c>
      <c r="AS33" s="11" t="s">
        <v>150</v>
      </c>
      <c r="AT33" s="12" t="s">
        <v>181</v>
      </c>
      <c r="AU33" s="11" t="s">
        <v>177</v>
      </c>
      <c r="AV33" s="18">
        <v>12000001</v>
      </c>
      <c r="AW33" s="10">
        <v>20100030</v>
      </c>
      <c r="AX33" s="12" t="s">
        <v>152</v>
      </c>
      <c r="AY33" s="11">
        <v>0</v>
      </c>
      <c r="AZ33" s="13">
        <v>0</v>
      </c>
      <c r="BA33" s="13">
        <v>0</v>
      </c>
      <c r="BB33" s="37"/>
      <c r="BC33" s="11">
        <v>0</v>
      </c>
      <c r="BD33" s="11">
        <v>0</v>
      </c>
      <c r="BE33" s="11">
        <v>0</v>
      </c>
      <c r="BF33" s="11">
        <v>0</v>
      </c>
      <c r="BG33" s="11">
        <v>0</v>
      </c>
      <c r="BH33" s="11">
        <v>0</v>
      </c>
      <c r="BI33" s="11">
        <v>0</v>
      </c>
      <c r="BJ33" s="6">
        <v>0</v>
      </c>
      <c r="BK33" s="6">
        <v>0</v>
      </c>
      <c r="BL33" s="6">
        <v>0</v>
      </c>
      <c r="BM33" s="6">
        <v>0</v>
      </c>
      <c r="BN33" s="6">
        <v>0</v>
      </c>
    </row>
    <row r="34" spans="3:66" ht="20.100000000000001" customHeight="1">
      <c r="C34" s="11">
        <v>60000321</v>
      </c>
      <c r="D34" s="12" t="s">
        <v>182</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1.2</v>
      </c>
      <c r="X34" s="18">
        <v>0</v>
      </c>
      <c r="Y34" s="11">
        <v>0</v>
      </c>
      <c r="Z34" s="11">
        <v>0</v>
      </c>
      <c r="AA34" s="11">
        <v>0</v>
      </c>
      <c r="AB34" s="11">
        <v>1</v>
      </c>
      <c r="AC34" s="11">
        <v>0</v>
      </c>
      <c r="AD34" s="11">
        <v>0</v>
      </c>
      <c r="AE34" s="11">
        <v>0</v>
      </c>
      <c r="AF34" s="11" t="s">
        <v>150</v>
      </c>
      <c r="AG34" s="6">
        <v>7</v>
      </c>
      <c r="AH34" s="6">
        <v>0</v>
      </c>
      <c r="AI34" s="6">
        <v>0</v>
      </c>
      <c r="AJ34" s="6">
        <v>3</v>
      </c>
      <c r="AK34" s="11">
        <v>0</v>
      </c>
      <c r="AL34" s="11">
        <v>0</v>
      </c>
      <c r="AM34" s="16">
        <v>0</v>
      </c>
      <c r="AN34" s="11">
        <v>0.15</v>
      </c>
      <c r="AO34" s="11">
        <v>3000</v>
      </c>
      <c r="AP34" s="11">
        <v>0.3</v>
      </c>
      <c r="AQ34" s="11">
        <v>0</v>
      </c>
      <c r="AR34" s="6">
        <v>0</v>
      </c>
      <c r="AS34" s="11" t="s">
        <v>150</v>
      </c>
      <c r="AT34" s="12" t="s">
        <v>183</v>
      </c>
      <c r="AU34" s="11" t="s">
        <v>177</v>
      </c>
      <c r="AV34" s="18">
        <v>12000006</v>
      </c>
      <c r="AW34" s="10">
        <v>0</v>
      </c>
      <c r="AX34" s="12" t="s">
        <v>152</v>
      </c>
      <c r="AY34" s="11">
        <v>0</v>
      </c>
      <c r="AZ34" s="13">
        <v>0</v>
      </c>
      <c r="BA34" s="13">
        <v>0</v>
      </c>
      <c r="BB34" s="37"/>
      <c r="BC34" s="11">
        <v>0</v>
      </c>
      <c r="BD34" s="11">
        <v>0</v>
      </c>
      <c r="BE34" s="11">
        <v>0</v>
      </c>
      <c r="BF34" s="11">
        <v>0</v>
      </c>
      <c r="BG34" s="11">
        <v>0</v>
      </c>
      <c r="BH34" s="11">
        <v>0</v>
      </c>
      <c r="BI34" s="11">
        <v>0</v>
      </c>
      <c r="BJ34" s="6">
        <v>0</v>
      </c>
      <c r="BK34" s="6">
        <v>0</v>
      </c>
      <c r="BL34" s="6">
        <v>0</v>
      </c>
      <c r="BM34" s="6">
        <v>0</v>
      </c>
      <c r="BN34" s="6">
        <v>0</v>
      </c>
    </row>
    <row r="35" spans="3:66" ht="20.100000000000001" customHeight="1">
      <c r="C35" s="11">
        <v>60000322</v>
      </c>
      <c r="D35" s="12" t="s">
        <v>184</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1.2</v>
      </c>
      <c r="X35" s="18">
        <v>0</v>
      </c>
      <c r="Y35" s="11">
        <v>0</v>
      </c>
      <c r="Z35" s="11">
        <v>0</v>
      </c>
      <c r="AA35" s="11">
        <v>0</v>
      </c>
      <c r="AB35" s="11">
        <v>1</v>
      </c>
      <c r="AC35" s="11">
        <v>0</v>
      </c>
      <c r="AD35" s="11">
        <v>0</v>
      </c>
      <c r="AE35" s="11">
        <v>0</v>
      </c>
      <c r="AF35" s="11" t="s">
        <v>150</v>
      </c>
      <c r="AG35" s="6">
        <v>7</v>
      </c>
      <c r="AH35" s="6">
        <v>0</v>
      </c>
      <c r="AI35" s="6">
        <v>0</v>
      </c>
      <c r="AJ35" s="6">
        <v>3</v>
      </c>
      <c r="AK35" s="11">
        <v>0</v>
      </c>
      <c r="AL35" s="11">
        <v>0</v>
      </c>
      <c r="AM35" s="16">
        <v>0</v>
      </c>
      <c r="AN35" s="11">
        <v>0.15</v>
      </c>
      <c r="AO35" s="11">
        <v>3000</v>
      </c>
      <c r="AP35" s="11">
        <v>0.4</v>
      </c>
      <c r="AQ35" s="11">
        <v>0</v>
      </c>
      <c r="AR35" s="6">
        <v>0</v>
      </c>
      <c r="AS35" s="11" t="s">
        <v>150</v>
      </c>
      <c r="AT35" s="12" t="s">
        <v>185</v>
      </c>
      <c r="AU35" s="11" t="s">
        <v>177</v>
      </c>
      <c r="AV35" s="18">
        <v>12000007</v>
      </c>
      <c r="AW35" s="10">
        <v>0</v>
      </c>
      <c r="AX35" s="12" t="s">
        <v>152</v>
      </c>
      <c r="AY35" s="11">
        <v>0</v>
      </c>
      <c r="AZ35" s="13">
        <v>0</v>
      </c>
      <c r="BA35" s="13">
        <v>0</v>
      </c>
      <c r="BB35" s="37"/>
      <c r="BC35" s="11">
        <v>0</v>
      </c>
      <c r="BD35" s="11">
        <v>0</v>
      </c>
      <c r="BE35" s="11">
        <v>0</v>
      </c>
      <c r="BF35" s="11">
        <v>0</v>
      </c>
      <c r="BG35" s="11">
        <v>0</v>
      </c>
      <c r="BH35" s="11">
        <v>0</v>
      </c>
      <c r="BI35" s="11">
        <v>0</v>
      </c>
      <c r="BJ35" s="6">
        <v>0</v>
      </c>
      <c r="BK35" s="6">
        <v>0</v>
      </c>
      <c r="BL35" s="6">
        <v>0</v>
      </c>
      <c r="BM35" s="6">
        <v>0</v>
      </c>
      <c r="BN35" s="6">
        <v>0</v>
      </c>
    </row>
    <row r="36" spans="3:66" ht="20.100000000000001" customHeight="1">
      <c r="C36" s="11">
        <v>60000323</v>
      </c>
      <c r="D36" s="12" t="s">
        <v>186</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1.2</v>
      </c>
      <c r="X36" s="18">
        <v>0</v>
      </c>
      <c r="Y36" s="11">
        <v>0</v>
      </c>
      <c r="Z36" s="11">
        <v>0</v>
      </c>
      <c r="AA36" s="11">
        <v>0</v>
      </c>
      <c r="AB36" s="11">
        <v>1</v>
      </c>
      <c r="AC36" s="11">
        <v>0</v>
      </c>
      <c r="AD36" s="11">
        <v>0</v>
      </c>
      <c r="AE36" s="11">
        <v>0</v>
      </c>
      <c r="AF36" s="11" t="s">
        <v>150</v>
      </c>
      <c r="AG36" s="6">
        <v>7</v>
      </c>
      <c r="AH36" s="6">
        <v>0</v>
      </c>
      <c r="AI36" s="6">
        <v>0</v>
      </c>
      <c r="AJ36" s="6">
        <v>3</v>
      </c>
      <c r="AK36" s="11">
        <v>0</v>
      </c>
      <c r="AL36" s="11">
        <v>0</v>
      </c>
      <c r="AM36" s="16">
        <v>0</v>
      </c>
      <c r="AN36" s="11">
        <v>0.15</v>
      </c>
      <c r="AO36" s="11">
        <v>3000</v>
      </c>
      <c r="AP36" s="11">
        <v>0.6</v>
      </c>
      <c r="AQ36" s="11">
        <v>0</v>
      </c>
      <c r="AR36" s="6">
        <v>0</v>
      </c>
      <c r="AS36" s="11" t="s">
        <v>150</v>
      </c>
      <c r="AT36" s="12" t="s">
        <v>187</v>
      </c>
      <c r="AU36" s="11" t="s">
        <v>177</v>
      </c>
      <c r="AV36" s="18">
        <v>12000008</v>
      </c>
      <c r="AW36" s="10">
        <v>0</v>
      </c>
      <c r="AX36" s="12" t="s">
        <v>152</v>
      </c>
      <c r="AY36" s="11">
        <v>0</v>
      </c>
      <c r="AZ36" s="13">
        <v>0</v>
      </c>
      <c r="BA36" s="13">
        <v>0</v>
      </c>
      <c r="BB36" s="37"/>
      <c r="BC36" s="11">
        <v>0</v>
      </c>
      <c r="BD36" s="11">
        <v>0</v>
      </c>
      <c r="BE36" s="11">
        <v>0</v>
      </c>
      <c r="BF36" s="11">
        <v>0</v>
      </c>
      <c r="BG36" s="11">
        <v>0</v>
      </c>
      <c r="BH36" s="11">
        <v>0</v>
      </c>
      <c r="BI36" s="11">
        <v>0</v>
      </c>
      <c r="BJ36" s="6">
        <v>0</v>
      </c>
      <c r="BK36" s="6">
        <v>0</v>
      </c>
      <c r="BL36" s="6">
        <v>0</v>
      </c>
      <c r="BM36" s="6">
        <v>0</v>
      </c>
      <c r="BN36" s="6">
        <v>0</v>
      </c>
    </row>
    <row r="37" spans="3:66" ht="20.100000000000001" customHeight="1">
      <c r="C37" s="18">
        <v>60000331</v>
      </c>
      <c r="D37" s="19" t="s">
        <v>188</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0</v>
      </c>
      <c r="AJ37" s="6">
        <v>9</v>
      </c>
      <c r="AK37" s="18">
        <v>0</v>
      </c>
      <c r="AL37" s="18">
        <v>0</v>
      </c>
      <c r="AM37" s="16">
        <v>0</v>
      </c>
      <c r="AN37" s="11">
        <v>0.1</v>
      </c>
      <c r="AO37" s="18">
        <v>3000</v>
      </c>
      <c r="AP37" s="18">
        <v>0.2</v>
      </c>
      <c r="AQ37" s="18">
        <v>20</v>
      </c>
      <c r="AR37" s="6">
        <v>0</v>
      </c>
      <c r="AS37" s="18" t="s">
        <v>150</v>
      </c>
      <c r="AT37" s="12" t="s">
        <v>183</v>
      </c>
      <c r="AU37" s="18" t="s">
        <v>189</v>
      </c>
      <c r="AV37" s="18">
        <v>12000006</v>
      </c>
      <c r="AW37" s="10">
        <v>20100210</v>
      </c>
      <c r="AX37" s="19" t="s">
        <v>190</v>
      </c>
      <c r="AY37" s="19" t="s">
        <v>150</v>
      </c>
      <c r="AZ37" s="13">
        <v>0</v>
      </c>
      <c r="BA37" s="13">
        <v>0</v>
      </c>
      <c r="BB37" s="37"/>
      <c r="BC37" s="18">
        <v>0</v>
      </c>
      <c r="BD37" s="18">
        <v>0</v>
      </c>
      <c r="BE37" s="18">
        <v>0</v>
      </c>
      <c r="BF37" s="18">
        <v>0</v>
      </c>
      <c r="BG37" s="18">
        <v>0</v>
      </c>
      <c r="BH37" s="18">
        <v>0</v>
      </c>
      <c r="BI37" s="18">
        <v>0</v>
      </c>
      <c r="BJ37" s="6">
        <v>0</v>
      </c>
      <c r="BK37" s="6">
        <v>0</v>
      </c>
      <c r="BL37" s="6">
        <v>0</v>
      </c>
      <c r="BM37" s="6">
        <v>0</v>
      </c>
      <c r="BN37" s="6">
        <v>0</v>
      </c>
    </row>
    <row r="38" spans="3:66" ht="20.100000000000001" customHeight="1">
      <c r="C38" s="18">
        <v>60000332</v>
      </c>
      <c r="D38" s="19" t="s">
        <v>188</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0</v>
      </c>
      <c r="AJ38" s="6">
        <v>9</v>
      </c>
      <c r="AK38" s="18">
        <v>0</v>
      </c>
      <c r="AL38" s="18">
        <v>0</v>
      </c>
      <c r="AM38" s="16">
        <v>0</v>
      </c>
      <c r="AN38" s="11">
        <v>0.1</v>
      </c>
      <c r="AO38" s="18">
        <v>3000</v>
      </c>
      <c r="AP38" s="18">
        <v>0.2</v>
      </c>
      <c r="AQ38" s="18">
        <v>20</v>
      </c>
      <c r="AR38" s="6">
        <v>0</v>
      </c>
      <c r="AS38" s="18" t="s">
        <v>150</v>
      </c>
      <c r="AT38" s="12" t="s">
        <v>185</v>
      </c>
      <c r="AU38" s="18" t="s">
        <v>189</v>
      </c>
      <c r="AV38" s="18">
        <v>12000006</v>
      </c>
      <c r="AW38" s="10">
        <v>20100210</v>
      </c>
      <c r="AX38" s="19" t="s">
        <v>190</v>
      </c>
      <c r="AY38" s="19" t="s">
        <v>150</v>
      </c>
      <c r="AZ38" s="13">
        <v>0</v>
      </c>
      <c r="BA38" s="13">
        <v>0</v>
      </c>
      <c r="BB38" s="37"/>
      <c r="BC38" s="18">
        <v>0</v>
      </c>
      <c r="BD38" s="18">
        <v>0</v>
      </c>
      <c r="BE38" s="18">
        <v>0</v>
      </c>
      <c r="BF38" s="18">
        <v>0</v>
      </c>
      <c r="BG38" s="18">
        <v>0</v>
      </c>
      <c r="BH38" s="18">
        <v>0</v>
      </c>
      <c r="BI38" s="18">
        <v>0</v>
      </c>
      <c r="BJ38" s="6">
        <v>0</v>
      </c>
      <c r="BK38" s="6">
        <v>0</v>
      </c>
      <c r="BL38" s="6">
        <v>0</v>
      </c>
      <c r="BM38" s="6">
        <v>0</v>
      </c>
      <c r="BN38" s="6">
        <v>0</v>
      </c>
    </row>
    <row r="39" spans="3:66" ht="20.100000000000001" customHeight="1">
      <c r="C39" s="18">
        <v>60000341</v>
      </c>
      <c r="D39" s="19" t="s">
        <v>188</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0</v>
      </c>
      <c r="AJ39" s="6">
        <v>9</v>
      </c>
      <c r="AK39" s="18">
        <v>0</v>
      </c>
      <c r="AL39" s="18">
        <v>0</v>
      </c>
      <c r="AM39" s="16">
        <v>0</v>
      </c>
      <c r="AN39" s="11">
        <v>0.15</v>
      </c>
      <c r="AO39" s="18">
        <v>3000</v>
      </c>
      <c r="AP39" s="18">
        <v>0.2</v>
      </c>
      <c r="AQ39" s="18">
        <v>20</v>
      </c>
      <c r="AR39" s="6">
        <v>0</v>
      </c>
      <c r="AS39" s="18" t="s">
        <v>150</v>
      </c>
      <c r="AT39" s="12" t="s">
        <v>183</v>
      </c>
      <c r="AU39" s="18" t="s">
        <v>189</v>
      </c>
      <c r="AV39" s="18">
        <v>12000006</v>
      </c>
      <c r="AW39" s="10">
        <v>20100310</v>
      </c>
      <c r="AX39" s="19" t="s">
        <v>190</v>
      </c>
      <c r="AY39" s="19" t="s">
        <v>150</v>
      </c>
      <c r="AZ39" s="13">
        <v>0</v>
      </c>
      <c r="BA39" s="13">
        <v>0</v>
      </c>
      <c r="BB39" s="37"/>
      <c r="BC39" s="18">
        <v>0</v>
      </c>
      <c r="BD39" s="18">
        <v>0</v>
      </c>
      <c r="BE39" s="18">
        <v>0</v>
      </c>
      <c r="BF39" s="18">
        <v>0</v>
      </c>
      <c r="BG39" s="18">
        <v>0</v>
      </c>
      <c r="BH39" s="18">
        <v>0</v>
      </c>
      <c r="BI39" s="18">
        <v>0</v>
      </c>
      <c r="BJ39" s="6">
        <v>0</v>
      </c>
      <c r="BK39" s="6">
        <v>0</v>
      </c>
      <c r="BL39" s="6">
        <v>0</v>
      </c>
      <c r="BM39" s="6">
        <v>0</v>
      </c>
      <c r="BN39" s="6">
        <v>0</v>
      </c>
    </row>
    <row r="40" spans="3:66" ht="20.100000000000001" customHeight="1">
      <c r="C40" s="18">
        <v>60000342</v>
      </c>
      <c r="D40" s="19" t="s">
        <v>188</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0</v>
      </c>
      <c r="AJ40" s="6">
        <v>9</v>
      </c>
      <c r="AK40" s="18">
        <v>0</v>
      </c>
      <c r="AL40" s="18">
        <v>0</v>
      </c>
      <c r="AM40" s="16">
        <v>0</v>
      </c>
      <c r="AN40" s="11">
        <v>0.15</v>
      </c>
      <c r="AO40" s="18">
        <v>3000</v>
      </c>
      <c r="AP40" s="18">
        <v>0.2</v>
      </c>
      <c r="AQ40" s="18">
        <v>20</v>
      </c>
      <c r="AR40" s="6">
        <v>0</v>
      </c>
      <c r="AS40" s="18" t="s">
        <v>150</v>
      </c>
      <c r="AT40" s="12" t="s">
        <v>185</v>
      </c>
      <c r="AU40" s="18" t="s">
        <v>189</v>
      </c>
      <c r="AV40" s="18">
        <v>12000006</v>
      </c>
      <c r="AW40" s="10">
        <v>20100310</v>
      </c>
      <c r="AX40" s="19" t="s">
        <v>190</v>
      </c>
      <c r="AY40" s="19" t="s">
        <v>150</v>
      </c>
      <c r="AZ40" s="13">
        <v>0</v>
      </c>
      <c r="BA40" s="13">
        <v>0</v>
      </c>
      <c r="BB40" s="37"/>
      <c r="BC40" s="18">
        <v>0</v>
      </c>
      <c r="BD40" s="18">
        <v>0</v>
      </c>
      <c r="BE40" s="18">
        <v>0</v>
      </c>
      <c r="BF40" s="18">
        <v>0</v>
      </c>
      <c r="BG40" s="18">
        <v>0</v>
      </c>
      <c r="BH40" s="18">
        <v>0</v>
      </c>
      <c r="BI40" s="18">
        <v>0</v>
      </c>
      <c r="BJ40" s="6">
        <v>0</v>
      </c>
      <c r="BK40" s="6">
        <v>0</v>
      </c>
      <c r="BL40" s="6">
        <v>0</v>
      </c>
      <c r="BM40" s="6">
        <v>0</v>
      </c>
      <c r="BN40" s="6">
        <v>0</v>
      </c>
    </row>
    <row r="41" spans="3:66" ht="20.100000000000001" customHeight="1">
      <c r="C41" s="14">
        <v>60010100</v>
      </c>
      <c r="D41" s="16" t="s">
        <v>191</v>
      </c>
      <c r="E41" s="16">
        <v>0</v>
      </c>
      <c r="F41" s="16">
        <v>60010201</v>
      </c>
      <c r="G41" s="14">
        <v>60010101</v>
      </c>
      <c r="H41" s="17">
        <v>0</v>
      </c>
      <c r="I41" s="16">
        <v>0</v>
      </c>
      <c r="J41" s="16">
        <v>0</v>
      </c>
      <c r="K41" s="17">
        <v>0</v>
      </c>
      <c r="L41" s="17">
        <v>0</v>
      </c>
      <c r="M41" s="16">
        <v>0</v>
      </c>
      <c r="N41" s="16">
        <v>1</v>
      </c>
      <c r="O41" s="16">
        <v>0</v>
      </c>
      <c r="P41" s="16">
        <v>0</v>
      </c>
      <c r="Q41" s="16">
        <v>0</v>
      </c>
      <c r="R41" s="25">
        <v>0</v>
      </c>
      <c r="S41" s="16">
        <v>0</v>
      </c>
      <c r="T41" s="25">
        <v>1</v>
      </c>
      <c r="U41" s="16">
        <v>1</v>
      </c>
      <c r="V41" s="17">
        <v>0</v>
      </c>
      <c r="W41" s="16">
        <v>2</v>
      </c>
      <c r="X41" s="16">
        <v>10</v>
      </c>
      <c r="Y41" s="16">
        <v>1</v>
      </c>
      <c r="Z41" s="16">
        <v>0</v>
      </c>
      <c r="AA41" s="17">
        <v>0</v>
      </c>
      <c r="AB41" s="16">
        <v>0</v>
      </c>
      <c r="AC41" s="16">
        <v>0</v>
      </c>
      <c r="AD41" s="16">
        <v>6</v>
      </c>
      <c r="AE41" s="16">
        <v>1</v>
      </c>
      <c r="AF41" s="16">
        <v>2.5</v>
      </c>
      <c r="AG41" s="17">
        <v>0</v>
      </c>
      <c r="AH41" s="30">
        <v>0</v>
      </c>
      <c r="AI41" s="25">
        <v>0</v>
      </c>
      <c r="AJ41" s="16">
        <v>0</v>
      </c>
      <c r="AK41" s="31">
        <v>0</v>
      </c>
      <c r="AL41" s="16">
        <v>0</v>
      </c>
      <c r="AM41" s="16">
        <v>0</v>
      </c>
      <c r="AN41" s="16">
        <v>0.5</v>
      </c>
      <c r="AO41" s="16">
        <v>3000</v>
      </c>
      <c r="AP41" s="16">
        <v>0.1</v>
      </c>
      <c r="AQ41" s="16">
        <v>0</v>
      </c>
      <c r="AR41" s="25">
        <v>0</v>
      </c>
      <c r="AS41" s="15">
        <v>0</v>
      </c>
      <c r="AT41" s="16" t="s">
        <v>192</v>
      </c>
      <c r="AU41" s="17">
        <v>0</v>
      </c>
      <c r="AV41" s="17">
        <v>12000001</v>
      </c>
      <c r="AW41" s="17">
        <v>20000002</v>
      </c>
      <c r="AX41" s="42" t="s">
        <v>152</v>
      </c>
      <c r="AY41" s="38">
        <v>0</v>
      </c>
      <c r="AZ41" s="39">
        <v>0</v>
      </c>
      <c r="BA41" s="39">
        <v>0</v>
      </c>
      <c r="BB41" s="41" t="s">
        <v>193</v>
      </c>
      <c r="BC41" s="16">
        <v>0</v>
      </c>
      <c r="BD41" s="16">
        <v>0</v>
      </c>
      <c r="BE41" s="25">
        <v>0</v>
      </c>
      <c r="BF41" s="16">
        <v>0</v>
      </c>
      <c r="BG41" s="16">
        <v>0</v>
      </c>
      <c r="BH41" s="31">
        <v>0</v>
      </c>
      <c r="BI41" s="16">
        <v>0</v>
      </c>
      <c r="BJ41" s="25">
        <v>0</v>
      </c>
      <c r="BK41" s="6">
        <v>0</v>
      </c>
      <c r="BL41" s="6">
        <v>0</v>
      </c>
      <c r="BM41" s="6">
        <v>0</v>
      </c>
      <c r="BN41" s="6">
        <v>0</v>
      </c>
    </row>
    <row r="42" spans="3:66" ht="20.100000000000001" customHeight="1">
      <c r="C42" s="14">
        <v>60010101</v>
      </c>
      <c r="D42" s="16" t="s">
        <v>191</v>
      </c>
      <c r="E42" s="16">
        <v>1</v>
      </c>
      <c r="F42" s="16">
        <v>60010201</v>
      </c>
      <c r="G42" s="14">
        <v>60010102</v>
      </c>
      <c r="H42" s="17">
        <v>0</v>
      </c>
      <c r="I42" s="16">
        <v>6</v>
      </c>
      <c r="J42" s="16">
        <v>5</v>
      </c>
      <c r="K42" s="17">
        <v>0</v>
      </c>
      <c r="L42" s="17">
        <v>0</v>
      </c>
      <c r="M42" s="16">
        <v>0</v>
      </c>
      <c r="N42" s="16">
        <v>1</v>
      </c>
      <c r="O42" s="16">
        <v>0</v>
      </c>
      <c r="P42" s="16">
        <v>0</v>
      </c>
      <c r="Q42" s="16">
        <v>0</v>
      </c>
      <c r="R42" s="25">
        <v>0</v>
      </c>
      <c r="S42" s="16">
        <v>0</v>
      </c>
      <c r="T42" s="25">
        <v>1</v>
      </c>
      <c r="U42" s="16">
        <v>1</v>
      </c>
      <c r="V42" s="17">
        <v>0</v>
      </c>
      <c r="W42" s="16">
        <v>2</v>
      </c>
      <c r="X42" s="16">
        <v>10</v>
      </c>
      <c r="Y42" s="16">
        <v>1</v>
      </c>
      <c r="Z42" s="16">
        <v>0</v>
      </c>
      <c r="AA42" s="17">
        <v>0</v>
      </c>
      <c r="AB42" s="16">
        <v>0</v>
      </c>
      <c r="AC42" s="16">
        <v>0</v>
      </c>
      <c r="AD42" s="16">
        <v>6</v>
      </c>
      <c r="AE42" s="16">
        <v>1</v>
      </c>
      <c r="AF42" s="16">
        <v>2.5</v>
      </c>
      <c r="AG42" s="17">
        <v>0</v>
      </c>
      <c r="AH42" s="30">
        <v>0</v>
      </c>
      <c r="AI42" s="25">
        <v>0</v>
      </c>
      <c r="AJ42" s="16">
        <v>0</v>
      </c>
      <c r="AK42" s="31">
        <v>0</v>
      </c>
      <c r="AL42" s="16">
        <v>0</v>
      </c>
      <c r="AM42" s="16">
        <v>0</v>
      </c>
      <c r="AN42" s="16">
        <v>0.5</v>
      </c>
      <c r="AO42" s="16">
        <v>3000</v>
      </c>
      <c r="AP42" s="16">
        <v>0.1</v>
      </c>
      <c r="AQ42" s="16">
        <v>0</v>
      </c>
      <c r="AR42" s="25">
        <v>0</v>
      </c>
      <c r="AS42" s="15">
        <v>0</v>
      </c>
      <c r="AT42" s="16" t="s">
        <v>192</v>
      </c>
      <c r="AU42" s="17">
        <v>0</v>
      </c>
      <c r="AV42" s="17">
        <v>12000001</v>
      </c>
      <c r="AW42" s="17">
        <v>20000002</v>
      </c>
      <c r="AX42" s="42" t="s">
        <v>152</v>
      </c>
      <c r="AY42" s="38">
        <v>0</v>
      </c>
      <c r="AZ42" s="39">
        <v>0</v>
      </c>
      <c r="BA42" s="39">
        <v>0</v>
      </c>
      <c r="BB42" s="41" t="s">
        <v>193</v>
      </c>
      <c r="BC42" s="16">
        <v>0</v>
      </c>
      <c r="BD42" s="16">
        <v>0</v>
      </c>
      <c r="BE42" s="25">
        <v>0</v>
      </c>
      <c r="BF42" s="16">
        <v>0</v>
      </c>
      <c r="BG42" s="16">
        <v>0</v>
      </c>
      <c r="BH42" s="31">
        <v>0</v>
      </c>
      <c r="BI42" s="16">
        <v>0</v>
      </c>
      <c r="BJ42" s="25">
        <v>0</v>
      </c>
      <c r="BK42" s="6">
        <v>0</v>
      </c>
      <c r="BL42" s="6">
        <v>0</v>
      </c>
      <c r="BM42" s="6">
        <v>0</v>
      </c>
      <c r="BN42" s="6">
        <v>0</v>
      </c>
    </row>
    <row r="43" spans="3:66" ht="20.100000000000001" customHeight="1">
      <c r="C43" s="14">
        <v>60010102</v>
      </c>
      <c r="D43" s="16" t="s">
        <v>191</v>
      </c>
      <c r="E43" s="16">
        <v>2</v>
      </c>
      <c r="F43" s="16">
        <v>60010201</v>
      </c>
      <c r="G43" s="14">
        <v>60010103</v>
      </c>
      <c r="H43" s="17">
        <v>0</v>
      </c>
      <c r="I43" s="16">
        <v>15</v>
      </c>
      <c r="J43" s="16">
        <v>3</v>
      </c>
      <c r="K43" s="17">
        <v>0</v>
      </c>
      <c r="L43" s="17">
        <v>0</v>
      </c>
      <c r="M43" s="16">
        <v>0</v>
      </c>
      <c r="N43" s="16">
        <v>1</v>
      </c>
      <c r="O43" s="16">
        <v>0</v>
      </c>
      <c r="P43" s="16">
        <v>0</v>
      </c>
      <c r="Q43" s="16">
        <v>0</v>
      </c>
      <c r="R43" s="25">
        <v>0</v>
      </c>
      <c r="S43" s="16">
        <v>0</v>
      </c>
      <c r="T43" s="25">
        <v>1</v>
      </c>
      <c r="U43" s="16">
        <v>1</v>
      </c>
      <c r="V43" s="17">
        <v>0</v>
      </c>
      <c r="W43" s="16">
        <v>2.5</v>
      </c>
      <c r="X43" s="16">
        <v>20</v>
      </c>
      <c r="Y43" s="16">
        <v>1</v>
      </c>
      <c r="Z43" s="16">
        <v>0</v>
      </c>
      <c r="AA43" s="17">
        <v>0</v>
      </c>
      <c r="AB43" s="16">
        <v>0</v>
      </c>
      <c r="AC43" s="16">
        <v>0</v>
      </c>
      <c r="AD43" s="16">
        <v>6</v>
      </c>
      <c r="AE43" s="16">
        <v>1</v>
      </c>
      <c r="AF43" s="16">
        <v>2.5</v>
      </c>
      <c r="AG43" s="17">
        <v>0</v>
      </c>
      <c r="AH43" s="30">
        <v>0</v>
      </c>
      <c r="AI43" s="25">
        <v>0</v>
      </c>
      <c r="AJ43" s="16">
        <v>0</v>
      </c>
      <c r="AK43" s="31">
        <v>0</v>
      </c>
      <c r="AL43" s="16">
        <v>0</v>
      </c>
      <c r="AM43" s="16">
        <v>0</v>
      </c>
      <c r="AN43" s="16">
        <v>0.5</v>
      </c>
      <c r="AO43" s="16">
        <v>3000</v>
      </c>
      <c r="AP43" s="16">
        <v>0.1</v>
      </c>
      <c r="AQ43" s="16">
        <v>0</v>
      </c>
      <c r="AR43" s="25">
        <v>0</v>
      </c>
      <c r="AS43" s="15">
        <v>90000010</v>
      </c>
      <c r="AT43" s="16" t="s">
        <v>192</v>
      </c>
      <c r="AU43" s="17">
        <v>0</v>
      </c>
      <c r="AV43" s="17">
        <v>12000001</v>
      </c>
      <c r="AW43" s="17">
        <v>20000002</v>
      </c>
      <c r="AX43" s="42" t="s">
        <v>152</v>
      </c>
      <c r="AY43" s="38">
        <v>0</v>
      </c>
      <c r="AZ43" s="39">
        <v>0</v>
      </c>
      <c r="BA43" s="39">
        <v>0</v>
      </c>
      <c r="BB43" s="41" t="s">
        <v>194</v>
      </c>
      <c r="BC43" s="16">
        <v>0</v>
      </c>
      <c r="BD43" s="16">
        <v>0</v>
      </c>
      <c r="BE43" s="25">
        <v>0</v>
      </c>
      <c r="BF43" s="16">
        <v>0</v>
      </c>
      <c r="BG43" s="16">
        <v>0</v>
      </c>
      <c r="BH43" s="31">
        <v>0</v>
      </c>
      <c r="BI43" s="16">
        <v>0</v>
      </c>
      <c r="BJ43" s="25">
        <v>0</v>
      </c>
      <c r="BK43" s="6">
        <v>0</v>
      </c>
      <c r="BL43" s="6">
        <v>0</v>
      </c>
      <c r="BM43" s="6">
        <v>0</v>
      </c>
      <c r="BN43" s="6">
        <v>0</v>
      </c>
    </row>
    <row r="44" spans="3:66" ht="20.100000000000001" customHeight="1">
      <c r="C44" s="14">
        <v>60010103</v>
      </c>
      <c r="D44" s="16" t="s">
        <v>191</v>
      </c>
      <c r="E44" s="16">
        <v>3</v>
      </c>
      <c r="F44" s="16">
        <v>60010201</v>
      </c>
      <c r="G44" s="16">
        <v>0</v>
      </c>
      <c r="H44" s="17">
        <v>0</v>
      </c>
      <c r="I44" s="16">
        <v>0</v>
      </c>
      <c r="J44" s="16">
        <v>0</v>
      </c>
      <c r="K44" s="17">
        <v>0</v>
      </c>
      <c r="L44" s="17">
        <v>0</v>
      </c>
      <c r="M44" s="16">
        <v>0</v>
      </c>
      <c r="N44" s="16">
        <v>1</v>
      </c>
      <c r="O44" s="16">
        <v>0</v>
      </c>
      <c r="P44" s="16">
        <v>0</v>
      </c>
      <c r="Q44" s="16">
        <v>0</v>
      </c>
      <c r="R44" s="25">
        <v>0</v>
      </c>
      <c r="S44" s="16">
        <v>0</v>
      </c>
      <c r="T44" s="25">
        <v>1</v>
      </c>
      <c r="U44" s="16">
        <v>1</v>
      </c>
      <c r="V44" s="17">
        <v>0</v>
      </c>
      <c r="W44" s="16">
        <v>3</v>
      </c>
      <c r="X44" s="16">
        <v>30</v>
      </c>
      <c r="Y44" s="16">
        <v>1</v>
      </c>
      <c r="Z44" s="16">
        <v>0</v>
      </c>
      <c r="AA44" s="17">
        <v>0</v>
      </c>
      <c r="AB44" s="16">
        <v>0</v>
      </c>
      <c r="AC44" s="16">
        <v>0</v>
      </c>
      <c r="AD44" s="16">
        <v>6</v>
      </c>
      <c r="AE44" s="16">
        <v>1</v>
      </c>
      <c r="AF44" s="16">
        <v>2.5</v>
      </c>
      <c r="AG44" s="17">
        <v>0</v>
      </c>
      <c r="AH44" s="30">
        <v>0</v>
      </c>
      <c r="AI44" s="25">
        <v>0</v>
      </c>
      <c r="AJ44" s="16">
        <v>0</v>
      </c>
      <c r="AK44" s="31">
        <v>0</v>
      </c>
      <c r="AL44" s="16">
        <v>0</v>
      </c>
      <c r="AM44" s="16">
        <v>0</v>
      </c>
      <c r="AN44" s="16">
        <v>0.5</v>
      </c>
      <c r="AO44" s="16">
        <v>3000</v>
      </c>
      <c r="AP44" s="16">
        <v>0.1</v>
      </c>
      <c r="AQ44" s="16">
        <v>0</v>
      </c>
      <c r="AR44" s="25">
        <v>0</v>
      </c>
      <c r="AS44" s="15">
        <v>90000010</v>
      </c>
      <c r="AT44" s="16" t="s">
        <v>192</v>
      </c>
      <c r="AU44" s="17">
        <v>0</v>
      </c>
      <c r="AV44" s="17">
        <v>12000001</v>
      </c>
      <c r="AW44" s="17">
        <v>20000002</v>
      </c>
      <c r="AX44" s="42" t="s">
        <v>152</v>
      </c>
      <c r="AY44" s="38">
        <v>0</v>
      </c>
      <c r="AZ44" s="39">
        <v>0</v>
      </c>
      <c r="BA44" s="39">
        <v>0</v>
      </c>
      <c r="BB44" s="41" t="s">
        <v>195</v>
      </c>
      <c r="BC44" s="16">
        <v>0</v>
      </c>
      <c r="BD44" s="16">
        <v>0</v>
      </c>
      <c r="BE44" s="25">
        <v>0</v>
      </c>
      <c r="BF44" s="16">
        <v>0</v>
      </c>
      <c r="BG44" s="16">
        <v>0</v>
      </c>
      <c r="BH44" s="31">
        <v>0</v>
      </c>
      <c r="BI44" s="16">
        <v>0</v>
      </c>
      <c r="BJ44" s="25">
        <v>0</v>
      </c>
      <c r="BK44" s="6">
        <v>0</v>
      </c>
      <c r="BL44" s="6">
        <v>0</v>
      </c>
      <c r="BM44" s="6">
        <v>0</v>
      </c>
      <c r="BN44" s="6">
        <v>0</v>
      </c>
    </row>
    <row r="45" spans="3:66" ht="20.100000000000001" customHeight="1">
      <c r="C45" s="14">
        <v>60010200</v>
      </c>
      <c r="D45" s="20" t="s">
        <v>196</v>
      </c>
      <c r="E45" s="16">
        <v>0</v>
      </c>
      <c r="F45" s="16">
        <v>60010002</v>
      </c>
      <c r="G45" s="14">
        <v>60010201</v>
      </c>
      <c r="H45" s="17">
        <v>0</v>
      </c>
      <c r="I45" s="16">
        <v>7</v>
      </c>
      <c r="J45" s="16">
        <v>5</v>
      </c>
      <c r="K45" s="17">
        <v>0</v>
      </c>
      <c r="L45" s="17">
        <v>0</v>
      </c>
      <c r="M45" s="16">
        <v>0</v>
      </c>
      <c r="N45" s="16">
        <v>1</v>
      </c>
      <c r="O45" s="16">
        <v>0</v>
      </c>
      <c r="P45" s="16">
        <v>0</v>
      </c>
      <c r="Q45" s="16">
        <v>0</v>
      </c>
      <c r="R45" s="25">
        <v>0</v>
      </c>
      <c r="S45" s="16">
        <v>0</v>
      </c>
      <c r="T45" s="25">
        <v>1</v>
      </c>
      <c r="U45" s="16">
        <v>1</v>
      </c>
      <c r="V45" s="17">
        <v>0</v>
      </c>
      <c r="W45" s="16">
        <v>0.2</v>
      </c>
      <c r="X45" s="16">
        <v>5</v>
      </c>
      <c r="Y45" s="16">
        <v>0</v>
      </c>
      <c r="Z45" s="16">
        <v>0</v>
      </c>
      <c r="AA45" s="17">
        <v>0</v>
      </c>
      <c r="AB45" s="16">
        <v>0</v>
      </c>
      <c r="AC45" s="16">
        <v>0</v>
      </c>
      <c r="AD45" s="16">
        <v>10</v>
      </c>
      <c r="AE45" s="16">
        <v>2</v>
      </c>
      <c r="AF45" s="16" t="s">
        <v>197</v>
      </c>
      <c r="AG45" s="17">
        <v>2</v>
      </c>
      <c r="AH45" s="30">
        <v>1</v>
      </c>
      <c r="AI45" s="25">
        <v>0</v>
      </c>
      <c r="AJ45" s="16">
        <v>6</v>
      </c>
      <c r="AK45" s="31">
        <v>0</v>
      </c>
      <c r="AL45" s="16">
        <v>0</v>
      </c>
      <c r="AM45" s="16">
        <v>0</v>
      </c>
      <c r="AN45" s="16">
        <v>0.5</v>
      </c>
      <c r="AO45" s="16">
        <v>10000</v>
      </c>
      <c r="AP45" s="16">
        <v>0</v>
      </c>
      <c r="AQ45" s="16">
        <v>0</v>
      </c>
      <c r="AR45" s="25">
        <v>0</v>
      </c>
      <c r="AS45" s="15">
        <v>0</v>
      </c>
      <c r="AT45" s="16" t="s">
        <v>151</v>
      </c>
      <c r="AU45" s="17">
        <v>0</v>
      </c>
      <c r="AV45" s="17">
        <v>0</v>
      </c>
      <c r="AW45" s="17">
        <v>20000003</v>
      </c>
      <c r="AX45" s="42" t="s">
        <v>152</v>
      </c>
      <c r="AY45" s="38">
        <v>0</v>
      </c>
      <c r="AZ45" s="39">
        <v>0</v>
      </c>
      <c r="BA45" s="39">
        <v>0</v>
      </c>
      <c r="BB45" s="41" t="s">
        <v>198</v>
      </c>
      <c r="BC45" s="16">
        <v>0</v>
      </c>
      <c r="BD45" s="16">
        <v>0</v>
      </c>
      <c r="BE45" s="25">
        <v>0</v>
      </c>
      <c r="BF45" s="16">
        <v>0</v>
      </c>
      <c r="BG45" s="16">
        <v>0</v>
      </c>
      <c r="BH45" s="31">
        <v>0</v>
      </c>
      <c r="BI45" s="16">
        <v>0</v>
      </c>
      <c r="BJ45" s="25">
        <v>0</v>
      </c>
      <c r="BK45" s="6">
        <v>0</v>
      </c>
      <c r="BL45" s="6">
        <v>0</v>
      </c>
      <c r="BM45" s="6">
        <v>0</v>
      </c>
      <c r="BN45" s="6">
        <v>0</v>
      </c>
    </row>
    <row r="46" spans="3:66" ht="20.100000000000001" customHeight="1">
      <c r="C46" s="14">
        <v>60010201</v>
      </c>
      <c r="D46" s="20" t="s">
        <v>196</v>
      </c>
      <c r="E46" s="16">
        <v>1</v>
      </c>
      <c r="F46" s="16">
        <v>60010002</v>
      </c>
      <c r="G46" s="14">
        <v>60010202</v>
      </c>
      <c r="H46" s="17">
        <v>0</v>
      </c>
      <c r="I46" s="16">
        <v>12</v>
      </c>
      <c r="J46" s="16">
        <v>3</v>
      </c>
      <c r="K46" s="17">
        <v>0</v>
      </c>
      <c r="L46" s="17">
        <v>0</v>
      </c>
      <c r="M46" s="16">
        <v>0</v>
      </c>
      <c r="N46" s="16">
        <v>1</v>
      </c>
      <c r="O46" s="16">
        <v>0</v>
      </c>
      <c r="P46" s="16">
        <v>0</v>
      </c>
      <c r="Q46" s="16">
        <v>0</v>
      </c>
      <c r="R46" s="25">
        <v>0</v>
      </c>
      <c r="S46" s="16">
        <v>0</v>
      </c>
      <c r="T46" s="25">
        <v>1</v>
      </c>
      <c r="U46" s="16">
        <v>1</v>
      </c>
      <c r="V46" s="17">
        <v>0</v>
      </c>
      <c r="W46" s="16">
        <v>0.2</v>
      </c>
      <c r="X46" s="16">
        <v>5</v>
      </c>
      <c r="Y46" s="16">
        <v>0</v>
      </c>
      <c r="Z46" s="16">
        <v>0</v>
      </c>
      <c r="AA46" s="17">
        <v>0</v>
      </c>
      <c r="AB46" s="16">
        <v>0</v>
      </c>
      <c r="AC46" s="16">
        <v>0</v>
      </c>
      <c r="AD46" s="16">
        <v>10</v>
      </c>
      <c r="AE46" s="16">
        <v>2</v>
      </c>
      <c r="AF46" s="16" t="s">
        <v>197</v>
      </c>
      <c r="AG46" s="17">
        <v>2</v>
      </c>
      <c r="AH46" s="30">
        <v>1</v>
      </c>
      <c r="AI46" s="25">
        <v>0</v>
      </c>
      <c r="AJ46" s="16">
        <v>6</v>
      </c>
      <c r="AK46" s="31">
        <v>0</v>
      </c>
      <c r="AL46" s="16">
        <v>0</v>
      </c>
      <c r="AM46" s="16">
        <v>0</v>
      </c>
      <c r="AN46" s="16">
        <v>0.5</v>
      </c>
      <c r="AO46" s="16">
        <v>10000</v>
      </c>
      <c r="AP46" s="16">
        <v>0</v>
      </c>
      <c r="AQ46" s="16">
        <v>0</v>
      </c>
      <c r="AR46" s="25">
        <v>0</v>
      </c>
      <c r="AS46" s="15">
        <v>0</v>
      </c>
      <c r="AT46" s="16" t="s">
        <v>151</v>
      </c>
      <c r="AU46" s="17">
        <v>0</v>
      </c>
      <c r="AV46" s="17">
        <v>0</v>
      </c>
      <c r="AW46" s="17">
        <v>20000003</v>
      </c>
      <c r="AX46" s="42" t="s">
        <v>152</v>
      </c>
      <c r="AY46" s="38">
        <v>0</v>
      </c>
      <c r="AZ46" s="39">
        <v>0</v>
      </c>
      <c r="BA46" s="39">
        <v>0</v>
      </c>
      <c r="BB46" s="41" t="s">
        <v>198</v>
      </c>
      <c r="BC46" s="16">
        <v>0</v>
      </c>
      <c r="BD46" s="14">
        <v>0</v>
      </c>
      <c r="BE46" s="25">
        <v>0</v>
      </c>
      <c r="BF46" s="16">
        <v>0</v>
      </c>
      <c r="BG46" s="16">
        <v>0</v>
      </c>
      <c r="BH46" s="31">
        <v>0</v>
      </c>
      <c r="BI46" s="14">
        <v>0</v>
      </c>
      <c r="BJ46" s="25">
        <v>0</v>
      </c>
      <c r="BK46" s="6">
        <v>0</v>
      </c>
      <c r="BL46" s="6">
        <v>0</v>
      </c>
      <c r="BM46" s="6">
        <v>0</v>
      </c>
      <c r="BN46" s="6">
        <v>0</v>
      </c>
    </row>
    <row r="47" spans="3:66" ht="20.100000000000001" customHeight="1">
      <c r="C47" s="14">
        <v>60010202</v>
      </c>
      <c r="D47" s="20" t="s">
        <v>196</v>
      </c>
      <c r="E47" s="16">
        <v>2</v>
      </c>
      <c r="F47" s="16">
        <v>60010002</v>
      </c>
      <c r="G47" s="14">
        <v>60010203</v>
      </c>
      <c r="H47" s="17">
        <v>0</v>
      </c>
      <c r="I47" s="16">
        <v>20</v>
      </c>
      <c r="J47" s="16">
        <v>3</v>
      </c>
      <c r="K47" s="17">
        <v>0</v>
      </c>
      <c r="L47" s="17">
        <v>0</v>
      </c>
      <c r="M47" s="16">
        <v>0</v>
      </c>
      <c r="N47" s="16">
        <v>1</v>
      </c>
      <c r="O47" s="16">
        <v>0</v>
      </c>
      <c r="P47" s="16">
        <v>0</v>
      </c>
      <c r="Q47" s="16">
        <v>0</v>
      </c>
      <c r="R47" s="25">
        <v>0</v>
      </c>
      <c r="S47" s="16">
        <v>0</v>
      </c>
      <c r="T47" s="25">
        <v>1</v>
      </c>
      <c r="U47" s="16">
        <v>1</v>
      </c>
      <c r="V47" s="17">
        <v>0</v>
      </c>
      <c r="W47" s="16">
        <v>0.25</v>
      </c>
      <c r="X47" s="16">
        <v>10</v>
      </c>
      <c r="Y47" s="16">
        <v>0</v>
      </c>
      <c r="Z47" s="16">
        <v>0</v>
      </c>
      <c r="AA47" s="17">
        <v>0</v>
      </c>
      <c r="AB47" s="16">
        <v>0</v>
      </c>
      <c r="AC47" s="16">
        <v>0</v>
      </c>
      <c r="AD47" s="16">
        <v>10</v>
      </c>
      <c r="AE47" s="16">
        <v>2</v>
      </c>
      <c r="AF47" s="16" t="s">
        <v>197</v>
      </c>
      <c r="AG47" s="17">
        <v>2</v>
      </c>
      <c r="AH47" s="30">
        <v>1</v>
      </c>
      <c r="AI47" s="25">
        <v>0</v>
      </c>
      <c r="AJ47" s="16">
        <v>6</v>
      </c>
      <c r="AK47" s="31">
        <v>0</v>
      </c>
      <c r="AL47" s="16">
        <v>0</v>
      </c>
      <c r="AM47" s="16">
        <v>0</v>
      </c>
      <c r="AN47" s="16">
        <v>0.5</v>
      </c>
      <c r="AO47" s="16">
        <v>10000</v>
      </c>
      <c r="AP47" s="16">
        <v>0</v>
      </c>
      <c r="AQ47" s="16">
        <v>0</v>
      </c>
      <c r="AR47" s="25">
        <v>0</v>
      </c>
      <c r="AS47" s="15">
        <v>0</v>
      </c>
      <c r="AT47" s="16" t="s">
        <v>151</v>
      </c>
      <c r="AU47" s="17">
        <v>0</v>
      </c>
      <c r="AV47" s="17">
        <v>0</v>
      </c>
      <c r="AW47" s="17">
        <v>20000003</v>
      </c>
      <c r="AX47" s="42" t="s">
        <v>152</v>
      </c>
      <c r="AY47" s="38">
        <v>0</v>
      </c>
      <c r="AZ47" s="39">
        <v>0</v>
      </c>
      <c r="BA47" s="39">
        <v>0</v>
      </c>
      <c r="BB47" s="41" t="s">
        <v>199</v>
      </c>
      <c r="BC47" s="16">
        <v>0</v>
      </c>
      <c r="BD47" s="14">
        <v>0</v>
      </c>
      <c r="BE47" s="25">
        <v>0</v>
      </c>
      <c r="BF47" s="16">
        <v>0</v>
      </c>
      <c r="BG47" s="16">
        <v>0</v>
      </c>
      <c r="BH47" s="31">
        <v>0</v>
      </c>
      <c r="BI47" s="14">
        <v>0</v>
      </c>
      <c r="BJ47" s="25">
        <v>0</v>
      </c>
      <c r="BK47" s="6">
        <v>0</v>
      </c>
      <c r="BL47" s="6">
        <v>0</v>
      </c>
      <c r="BM47" s="6">
        <v>0</v>
      </c>
      <c r="BN47" s="6">
        <v>0</v>
      </c>
    </row>
    <row r="48" spans="3:66" ht="20.100000000000001" customHeight="1">
      <c r="C48" s="14">
        <v>60010203</v>
      </c>
      <c r="D48" s="20" t="s">
        <v>196</v>
      </c>
      <c r="E48" s="16">
        <v>3</v>
      </c>
      <c r="F48" s="16">
        <v>60010002</v>
      </c>
      <c r="G48" s="16">
        <v>0</v>
      </c>
      <c r="H48" s="17">
        <v>0</v>
      </c>
      <c r="I48" s="16">
        <v>0</v>
      </c>
      <c r="J48" s="16">
        <v>0</v>
      </c>
      <c r="K48" s="17">
        <v>0</v>
      </c>
      <c r="L48" s="17">
        <v>0</v>
      </c>
      <c r="M48" s="16">
        <v>0</v>
      </c>
      <c r="N48" s="16">
        <v>1</v>
      </c>
      <c r="O48" s="16">
        <v>0</v>
      </c>
      <c r="P48" s="16">
        <v>0</v>
      </c>
      <c r="Q48" s="16">
        <v>0</v>
      </c>
      <c r="R48" s="25">
        <v>0</v>
      </c>
      <c r="S48" s="16">
        <v>0</v>
      </c>
      <c r="T48" s="25">
        <v>1</v>
      </c>
      <c r="U48" s="16">
        <v>1</v>
      </c>
      <c r="V48" s="17">
        <v>0</v>
      </c>
      <c r="W48" s="16">
        <v>0.3</v>
      </c>
      <c r="X48" s="16">
        <v>15</v>
      </c>
      <c r="Y48" s="16">
        <v>0</v>
      </c>
      <c r="Z48" s="16">
        <v>0</v>
      </c>
      <c r="AA48" s="17">
        <v>0</v>
      </c>
      <c r="AB48" s="16">
        <v>0</v>
      </c>
      <c r="AC48" s="16">
        <v>0</v>
      </c>
      <c r="AD48" s="16">
        <v>10</v>
      </c>
      <c r="AE48" s="16">
        <v>2</v>
      </c>
      <c r="AF48" s="16" t="s">
        <v>197</v>
      </c>
      <c r="AG48" s="17">
        <v>2</v>
      </c>
      <c r="AH48" s="30">
        <v>1</v>
      </c>
      <c r="AI48" s="25">
        <v>0</v>
      </c>
      <c r="AJ48" s="16">
        <v>6</v>
      </c>
      <c r="AK48" s="31">
        <v>0</v>
      </c>
      <c r="AL48" s="16">
        <v>0</v>
      </c>
      <c r="AM48" s="16">
        <v>0</v>
      </c>
      <c r="AN48" s="16">
        <v>0.5</v>
      </c>
      <c r="AO48" s="16">
        <v>10000</v>
      </c>
      <c r="AP48" s="16">
        <v>0</v>
      </c>
      <c r="AQ48" s="16">
        <v>0</v>
      </c>
      <c r="AR48" s="25">
        <v>0</v>
      </c>
      <c r="AS48" s="15">
        <v>0</v>
      </c>
      <c r="AT48" s="16" t="s">
        <v>151</v>
      </c>
      <c r="AU48" s="17">
        <v>0</v>
      </c>
      <c r="AV48" s="17">
        <v>0</v>
      </c>
      <c r="AW48" s="17">
        <v>20000003</v>
      </c>
      <c r="AX48" s="42" t="s">
        <v>152</v>
      </c>
      <c r="AY48" s="38">
        <v>0</v>
      </c>
      <c r="AZ48" s="39">
        <v>0</v>
      </c>
      <c r="BA48" s="39">
        <v>0</v>
      </c>
      <c r="BB48" s="41" t="s">
        <v>200</v>
      </c>
      <c r="BC48" s="16">
        <v>0</v>
      </c>
      <c r="BD48" s="14">
        <v>0</v>
      </c>
      <c r="BE48" s="25">
        <v>0</v>
      </c>
      <c r="BF48" s="16">
        <v>0</v>
      </c>
      <c r="BG48" s="16">
        <v>0</v>
      </c>
      <c r="BH48" s="31">
        <v>0</v>
      </c>
      <c r="BI48" s="14">
        <v>0</v>
      </c>
      <c r="BJ48" s="25">
        <v>0</v>
      </c>
      <c r="BK48" s="6">
        <v>0</v>
      </c>
      <c r="BL48" s="6">
        <v>0</v>
      </c>
      <c r="BM48" s="6">
        <v>0</v>
      </c>
      <c r="BN48" s="6">
        <v>0</v>
      </c>
    </row>
    <row r="49" spans="3:66" ht="20.100000000000001" customHeight="1">
      <c r="C49" s="14">
        <v>60010204</v>
      </c>
      <c r="D49" s="20" t="s">
        <v>196</v>
      </c>
      <c r="E49" s="16">
        <v>4</v>
      </c>
      <c r="F49" s="16">
        <v>60010002</v>
      </c>
      <c r="G49" s="16">
        <v>0</v>
      </c>
      <c r="H49" s="17">
        <v>0</v>
      </c>
      <c r="I49" s="16">
        <v>0</v>
      </c>
      <c r="J49" s="16">
        <v>0</v>
      </c>
      <c r="K49" s="17">
        <v>0</v>
      </c>
      <c r="L49" s="17">
        <v>0</v>
      </c>
      <c r="M49" s="16">
        <v>0</v>
      </c>
      <c r="N49" s="16">
        <v>1</v>
      </c>
      <c r="O49" s="16">
        <v>0</v>
      </c>
      <c r="P49" s="16">
        <v>0</v>
      </c>
      <c r="Q49" s="16">
        <v>0</v>
      </c>
      <c r="R49" s="25">
        <v>0</v>
      </c>
      <c r="S49" s="16">
        <v>0</v>
      </c>
      <c r="T49" s="25">
        <v>1</v>
      </c>
      <c r="U49" s="16">
        <v>1</v>
      </c>
      <c r="V49" s="17">
        <v>0</v>
      </c>
      <c r="W49" s="16">
        <v>0.3</v>
      </c>
      <c r="X49" s="16">
        <v>20</v>
      </c>
      <c r="Y49" s="16">
        <v>0</v>
      </c>
      <c r="Z49" s="16">
        <v>0</v>
      </c>
      <c r="AA49" s="17">
        <v>0</v>
      </c>
      <c r="AB49" s="16">
        <v>0</v>
      </c>
      <c r="AC49" s="16">
        <v>0</v>
      </c>
      <c r="AD49" s="16">
        <v>10</v>
      </c>
      <c r="AE49" s="16">
        <v>2</v>
      </c>
      <c r="AF49" s="16" t="s">
        <v>197</v>
      </c>
      <c r="AG49" s="17">
        <v>2</v>
      </c>
      <c r="AH49" s="30">
        <v>1</v>
      </c>
      <c r="AI49" s="25">
        <v>0</v>
      </c>
      <c r="AJ49" s="16">
        <v>6</v>
      </c>
      <c r="AK49" s="31">
        <v>0</v>
      </c>
      <c r="AL49" s="16">
        <v>0</v>
      </c>
      <c r="AM49" s="16">
        <v>0</v>
      </c>
      <c r="AN49" s="16">
        <v>0.5</v>
      </c>
      <c r="AO49" s="16">
        <v>10000</v>
      </c>
      <c r="AP49" s="16">
        <v>0</v>
      </c>
      <c r="AQ49" s="16">
        <v>0</v>
      </c>
      <c r="AR49" s="25">
        <v>0</v>
      </c>
      <c r="AS49" s="15">
        <v>0</v>
      </c>
      <c r="AT49" s="16" t="s">
        <v>151</v>
      </c>
      <c r="AU49" s="17">
        <v>0</v>
      </c>
      <c r="AV49" s="17">
        <v>0</v>
      </c>
      <c r="AW49" s="17">
        <v>20000003</v>
      </c>
      <c r="AX49" s="42" t="s">
        <v>152</v>
      </c>
      <c r="AY49" s="38">
        <v>0</v>
      </c>
      <c r="AZ49" s="39">
        <v>0</v>
      </c>
      <c r="BA49" s="39">
        <v>0</v>
      </c>
      <c r="BB49" s="41" t="s">
        <v>201</v>
      </c>
      <c r="BC49" s="16">
        <v>0</v>
      </c>
      <c r="BD49" s="14">
        <v>0</v>
      </c>
      <c r="BE49" s="25">
        <v>0</v>
      </c>
      <c r="BF49" s="16">
        <v>0</v>
      </c>
      <c r="BG49" s="16">
        <v>0</v>
      </c>
      <c r="BH49" s="31">
        <v>0</v>
      </c>
      <c r="BI49" s="14">
        <v>0</v>
      </c>
      <c r="BJ49" s="25">
        <v>0</v>
      </c>
      <c r="BK49" s="6">
        <v>0</v>
      </c>
      <c r="BL49" s="6">
        <v>0</v>
      </c>
      <c r="BM49" s="6">
        <v>0</v>
      </c>
      <c r="BN49" s="6">
        <v>0</v>
      </c>
    </row>
    <row r="50" spans="3:66" ht="20.100000000000001" customHeight="1">
      <c r="C50" s="14">
        <v>60010211</v>
      </c>
      <c r="D50" s="20" t="s">
        <v>202</v>
      </c>
      <c r="E50" s="16">
        <v>1</v>
      </c>
      <c r="F50" s="16">
        <v>60010002</v>
      </c>
      <c r="G50" s="14">
        <v>0</v>
      </c>
      <c r="H50" s="17">
        <v>0</v>
      </c>
      <c r="I50" s="16">
        <v>0</v>
      </c>
      <c r="J50" s="16">
        <v>0</v>
      </c>
      <c r="K50" s="17">
        <v>0</v>
      </c>
      <c r="L50" s="17">
        <v>0</v>
      </c>
      <c r="M50" s="16">
        <v>0</v>
      </c>
      <c r="N50" s="16">
        <v>1</v>
      </c>
      <c r="O50" s="16">
        <v>0</v>
      </c>
      <c r="P50" s="16">
        <v>0</v>
      </c>
      <c r="Q50" s="16">
        <v>0</v>
      </c>
      <c r="R50" s="25">
        <v>0</v>
      </c>
      <c r="S50" s="16">
        <v>0</v>
      </c>
      <c r="T50" s="25">
        <v>1</v>
      </c>
      <c r="U50" s="16">
        <v>1</v>
      </c>
      <c r="V50" s="17">
        <v>0</v>
      </c>
      <c r="W50" s="16">
        <v>1.5</v>
      </c>
      <c r="X50" s="16">
        <v>20</v>
      </c>
      <c r="Y50" s="16">
        <v>0</v>
      </c>
      <c r="Z50" s="16">
        <v>0</v>
      </c>
      <c r="AA50" s="17">
        <v>0</v>
      </c>
      <c r="AB50" s="16">
        <v>0</v>
      </c>
      <c r="AC50" s="16">
        <v>0</v>
      </c>
      <c r="AD50" s="16">
        <v>10</v>
      </c>
      <c r="AE50" s="16">
        <v>2</v>
      </c>
      <c r="AF50" s="16" t="s">
        <v>197</v>
      </c>
      <c r="AG50" s="17">
        <v>0</v>
      </c>
      <c r="AH50" s="30">
        <v>0</v>
      </c>
      <c r="AI50" s="25">
        <v>0</v>
      </c>
      <c r="AJ50" s="16">
        <v>0</v>
      </c>
      <c r="AK50" s="31">
        <v>0</v>
      </c>
      <c r="AL50" s="16">
        <v>0</v>
      </c>
      <c r="AM50" s="16">
        <v>0</v>
      </c>
      <c r="AN50" s="16">
        <v>0.5</v>
      </c>
      <c r="AO50" s="16">
        <v>1000</v>
      </c>
      <c r="AP50" s="16">
        <v>0</v>
      </c>
      <c r="AQ50" s="16">
        <v>0</v>
      </c>
      <c r="AR50" s="25">
        <v>0</v>
      </c>
      <c r="AS50" s="15">
        <v>0</v>
      </c>
      <c r="AT50" s="16">
        <v>0</v>
      </c>
      <c r="AU50" s="17">
        <v>0</v>
      </c>
      <c r="AV50" s="17">
        <v>0</v>
      </c>
      <c r="AW50" s="17">
        <v>0</v>
      </c>
      <c r="AX50" s="42" t="s">
        <v>152</v>
      </c>
      <c r="AY50" s="38">
        <v>0</v>
      </c>
      <c r="AZ50" s="39">
        <v>0</v>
      </c>
      <c r="BA50" s="39">
        <v>0</v>
      </c>
      <c r="BB50" s="41" t="s">
        <v>203</v>
      </c>
      <c r="BC50" s="16">
        <v>0</v>
      </c>
      <c r="BD50" s="16">
        <v>0</v>
      </c>
      <c r="BE50" s="25">
        <v>0</v>
      </c>
      <c r="BF50" s="16">
        <v>0</v>
      </c>
      <c r="BG50" s="16">
        <v>0</v>
      </c>
      <c r="BH50" s="31">
        <v>0</v>
      </c>
      <c r="BI50" s="16">
        <v>0</v>
      </c>
      <c r="BJ50" s="25">
        <v>0</v>
      </c>
      <c r="BK50" s="6">
        <v>0</v>
      </c>
      <c r="BL50" s="6">
        <v>0</v>
      </c>
      <c r="BM50" s="6">
        <v>0</v>
      </c>
      <c r="BN50" s="6">
        <v>0</v>
      </c>
    </row>
    <row r="51" spans="3:66" ht="20.100000000000001" customHeight="1">
      <c r="C51" s="14">
        <v>60010212</v>
      </c>
      <c r="D51" s="20" t="s">
        <v>202</v>
      </c>
      <c r="E51" s="16">
        <v>2</v>
      </c>
      <c r="F51" s="16">
        <v>60010002</v>
      </c>
      <c r="G51" s="14">
        <v>0</v>
      </c>
      <c r="H51" s="17">
        <v>0</v>
      </c>
      <c r="I51" s="16">
        <v>0</v>
      </c>
      <c r="J51" s="16">
        <v>0</v>
      </c>
      <c r="K51" s="17">
        <v>0</v>
      </c>
      <c r="L51" s="17">
        <v>0</v>
      </c>
      <c r="M51" s="16">
        <v>0</v>
      </c>
      <c r="N51" s="16">
        <v>1</v>
      </c>
      <c r="O51" s="16">
        <v>0</v>
      </c>
      <c r="P51" s="16">
        <v>0</v>
      </c>
      <c r="Q51" s="16">
        <v>0</v>
      </c>
      <c r="R51" s="25">
        <v>0</v>
      </c>
      <c r="S51" s="16">
        <v>0</v>
      </c>
      <c r="T51" s="25">
        <v>1</v>
      </c>
      <c r="U51" s="16">
        <v>1</v>
      </c>
      <c r="V51" s="17">
        <v>0</v>
      </c>
      <c r="W51" s="16">
        <v>1.8</v>
      </c>
      <c r="X51" s="16">
        <v>35</v>
      </c>
      <c r="Y51" s="16">
        <v>0</v>
      </c>
      <c r="Z51" s="16">
        <v>0</v>
      </c>
      <c r="AA51" s="17">
        <v>0</v>
      </c>
      <c r="AB51" s="16">
        <v>0</v>
      </c>
      <c r="AC51" s="16">
        <v>0</v>
      </c>
      <c r="AD51" s="16">
        <v>10</v>
      </c>
      <c r="AE51" s="16">
        <v>2</v>
      </c>
      <c r="AF51" s="16" t="s">
        <v>197</v>
      </c>
      <c r="AG51" s="17">
        <v>0</v>
      </c>
      <c r="AH51" s="30">
        <v>0</v>
      </c>
      <c r="AI51" s="25">
        <v>0</v>
      </c>
      <c r="AJ51" s="16">
        <v>0</v>
      </c>
      <c r="AK51" s="31">
        <v>0</v>
      </c>
      <c r="AL51" s="16">
        <v>0</v>
      </c>
      <c r="AM51" s="16">
        <v>0</v>
      </c>
      <c r="AN51" s="16">
        <v>0.5</v>
      </c>
      <c r="AO51" s="16">
        <v>1000</v>
      </c>
      <c r="AP51" s="16">
        <v>0</v>
      </c>
      <c r="AQ51" s="16">
        <v>0</v>
      </c>
      <c r="AR51" s="25">
        <v>0</v>
      </c>
      <c r="AS51" s="15">
        <v>0</v>
      </c>
      <c r="AT51" s="16">
        <v>0</v>
      </c>
      <c r="AU51" s="17">
        <v>0</v>
      </c>
      <c r="AV51" s="17">
        <v>0</v>
      </c>
      <c r="AW51" s="17">
        <v>0</v>
      </c>
      <c r="AX51" s="42" t="s">
        <v>152</v>
      </c>
      <c r="AY51" s="38">
        <v>0</v>
      </c>
      <c r="AZ51" s="39">
        <v>0</v>
      </c>
      <c r="BA51" s="39">
        <v>0</v>
      </c>
      <c r="BB51" s="41" t="s">
        <v>204</v>
      </c>
      <c r="BC51" s="16">
        <v>0</v>
      </c>
      <c r="BD51" s="16">
        <v>0</v>
      </c>
      <c r="BE51" s="25">
        <v>0</v>
      </c>
      <c r="BF51" s="16">
        <v>0</v>
      </c>
      <c r="BG51" s="16">
        <v>0</v>
      </c>
      <c r="BH51" s="31">
        <v>0</v>
      </c>
      <c r="BI51" s="16">
        <v>0</v>
      </c>
      <c r="BJ51" s="25">
        <v>0</v>
      </c>
      <c r="BK51" s="6">
        <v>0</v>
      </c>
      <c r="BL51" s="6">
        <v>0</v>
      </c>
      <c r="BM51" s="6">
        <v>0</v>
      </c>
      <c r="BN51" s="6">
        <v>0</v>
      </c>
    </row>
    <row r="52" spans="3:66" ht="20.100000000000001" customHeight="1">
      <c r="C52" s="14">
        <v>60010213</v>
      </c>
      <c r="D52" s="20" t="s">
        <v>202</v>
      </c>
      <c r="E52" s="16">
        <v>3</v>
      </c>
      <c r="F52" s="16">
        <v>60010002</v>
      </c>
      <c r="G52" s="16">
        <v>0</v>
      </c>
      <c r="H52" s="17">
        <v>0</v>
      </c>
      <c r="I52" s="16">
        <v>0</v>
      </c>
      <c r="J52" s="16">
        <v>0</v>
      </c>
      <c r="K52" s="17">
        <v>0</v>
      </c>
      <c r="L52" s="17">
        <v>0</v>
      </c>
      <c r="M52" s="16">
        <v>0</v>
      </c>
      <c r="N52" s="16">
        <v>1</v>
      </c>
      <c r="O52" s="16">
        <v>0</v>
      </c>
      <c r="P52" s="16">
        <v>0</v>
      </c>
      <c r="Q52" s="16">
        <v>0</v>
      </c>
      <c r="R52" s="25">
        <v>0</v>
      </c>
      <c r="S52" s="16">
        <v>0</v>
      </c>
      <c r="T52" s="25">
        <v>1</v>
      </c>
      <c r="U52" s="16">
        <v>1</v>
      </c>
      <c r="V52" s="17">
        <v>0</v>
      </c>
      <c r="W52" s="16">
        <v>2.1</v>
      </c>
      <c r="X52" s="16">
        <v>50</v>
      </c>
      <c r="Y52" s="16">
        <v>0</v>
      </c>
      <c r="Z52" s="16">
        <v>0</v>
      </c>
      <c r="AA52" s="17">
        <v>0</v>
      </c>
      <c r="AB52" s="16">
        <v>0</v>
      </c>
      <c r="AC52" s="16">
        <v>0</v>
      </c>
      <c r="AD52" s="16">
        <v>10</v>
      </c>
      <c r="AE52" s="16">
        <v>2</v>
      </c>
      <c r="AF52" s="16" t="s">
        <v>197</v>
      </c>
      <c r="AG52" s="17">
        <v>0</v>
      </c>
      <c r="AH52" s="30">
        <v>0</v>
      </c>
      <c r="AI52" s="25">
        <v>0</v>
      </c>
      <c r="AJ52" s="16">
        <v>0</v>
      </c>
      <c r="AK52" s="31">
        <v>0</v>
      </c>
      <c r="AL52" s="16">
        <v>0</v>
      </c>
      <c r="AM52" s="16">
        <v>0</v>
      </c>
      <c r="AN52" s="16">
        <v>0.5</v>
      </c>
      <c r="AO52" s="16">
        <v>1000</v>
      </c>
      <c r="AP52" s="16">
        <v>0</v>
      </c>
      <c r="AQ52" s="16">
        <v>0</v>
      </c>
      <c r="AR52" s="25">
        <v>0</v>
      </c>
      <c r="AS52" s="15">
        <v>0</v>
      </c>
      <c r="AT52" s="16">
        <v>0</v>
      </c>
      <c r="AU52" s="17">
        <v>0</v>
      </c>
      <c r="AV52" s="17">
        <v>0</v>
      </c>
      <c r="AW52" s="17">
        <v>0</v>
      </c>
      <c r="AX52" s="42" t="s">
        <v>152</v>
      </c>
      <c r="AY52" s="38">
        <v>0</v>
      </c>
      <c r="AZ52" s="39">
        <v>0</v>
      </c>
      <c r="BA52" s="39">
        <v>0</v>
      </c>
      <c r="BB52" s="41" t="s">
        <v>205</v>
      </c>
      <c r="BC52" s="16">
        <v>0</v>
      </c>
      <c r="BD52" s="16">
        <v>0</v>
      </c>
      <c r="BE52" s="25">
        <v>0</v>
      </c>
      <c r="BF52" s="16">
        <v>0</v>
      </c>
      <c r="BG52" s="16">
        <v>0</v>
      </c>
      <c r="BH52" s="31">
        <v>0</v>
      </c>
      <c r="BI52" s="16">
        <v>0</v>
      </c>
      <c r="BJ52" s="25">
        <v>0</v>
      </c>
      <c r="BK52" s="6">
        <v>0</v>
      </c>
      <c r="BL52" s="6">
        <v>0</v>
      </c>
      <c r="BM52" s="6">
        <v>0</v>
      </c>
      <c r="BN52" s="6">
        <v>0</v>
      </c>
    </row>
    <row r="53" spans="3:66" ht="20.100000000000001" customHeight="1">
      <c r="C53" s="14">
        <v>60010214</v>
      </c>
      <c r="D53" s="20" t="s">
        <v>202</v>
      </c>
      <c r="E53" s="16">
        <v>4</v>
      </c>
      <c r="F53" s="16">
        <v>60010002</v>
      </c>
      <c r="G53" s="16">
        <v>0</v>
      </c>
      <c r="H53" s="17">
        <v>0</v>
      </c>
      <c r="I53" s="16">
        <v>0</v>
      </c>
      <c r="J53" s="16">
        <v>0</v>
      </c>
      <c r="K53" s="17">
        <v>0</v>
      </c>
      <c r="L53" s="17">
        <v>0</v>
      </c>
      <c r="M53" s="16">
        <v>0</v>
      </c>
      <c r="N53" s="16">
        <v>1</v>
      </c>
      <c r="O53" s="16">
        <v>0</v>
      </c>
      <c r="P53" s="16">
        <v>0</v>
      </c>
      <c r="Q53" s="16">
        <v>0</v>
      </c>
      <c r="R53" s="25">
        <v>0</v>
      </c>
      <c r="S53" s="16">
        <v>0</v>
      </c>
      <c r="T53" s="25">
        <v>1</v>
      </c>
      <c r="U53" s="16">
        <v>1</v>
      </c>
      <c r="V53" s="17">
        <v>0</v>
      </c>
      <c r="W53" s="16">
        <v>2.4</v>
      </c>
      <c r="X53" s="16">
        <v>70</v>
      </c>
      <c r="Y53" s="16">
        <v>0</v>
      </c>
      <c r="Z53" s="16">
        <v>0</v>
      </c>
      <c r="AA53" s="17">
        <v>0</v>
      </c>
      <c r="AB53" s="16">
        <v>0</v>
      </c>
      <c r="AC53" s="16">
        <v>0</v>
      </c>
      <c r="AD53" s="16">
        <v>10</v>
      </c>
      <c r="AE53" s="16">
        <v>2</v>
      </c>
      <c r="AF53" s="16" t="s">
        <v>197</v>
      </c>
      <c r="AG53" s="17">
        <v>0</v>
      </c>
      <c r="AH53" s="30">
        <v>0</v>
      </c>
      <c r="AI53" s="25">
        <v>0</v>
      </c>
      <c r="AJ53" s="16">
        <v>0</v>
      </c>
      <c r="AK53" s="31">
        <v>0</v>
      </c>
      <c r="AL53" s="16">
        <v>0</v>
      </c>
      <c r="AM53" s="16">
        <v>0</v>
      </c>
      <c r="AN53" s="16">
        <v>0.5</v>
      </c>
      <c r="AO53" s="16">
        <v>1000</v>
      </c>
      <c r="AP53" s="16">
        <v>0</v>
      </c>
      <c r="AQ53" s="16">
        <v>0</v>
      </c>
      <c r="AR53" s="25">
        <v>0</v>
      </c>
      <c r="AS53" s="15">
        <v>0</v>
      </c>
      <c r="AT53" s="16">
        <v>0</v>
      </c>
      <c r="AU53" s="17">
        <v>0</v>
      </c>
      <c r="AV53" s="17">
        <v>0</v>
      </c>
      <c r="AW53" s="17">
        <v>0</v>
      </c>
      <c r="AX53" s="42" t="s">
        <v>152</v>
      </c>
      <c r="AY53" s="38">
        <v>0</v>
      </c>
      <c r="AZ53" s="39">
        <v>0</v>
      </c>
      <c r="BA53" s="39">
        <v>0</v>
      </c>
      <c r="BB53" s="41" t="s">
        <v>206</v>
      </c>
      <c r="BC53" s="16">
        <v>0</v>
      </c>
      <c r="BD53" s="16">
        <v>0</v>
      </c>
      <c r="BE53" s="25">
        <v>0</v>
      </c>
      <c r="BF53" s="16">
        <v>0</v>
      </c>
      <c r="BG53" s="16">
        <v>0</v>
      </c>
      <c r="BH53" s="31">
        <v>0</v>
      </c>
      <c r="BI53" s="16">
        <v>0</v>
      </c>
      <c r="BJ53" s="25">
        <v>0</v>
      </c>
      <c r="BK53" s="6">
        <v>0</v>
      </c>
      <c r="BL53" s="6">
        <v>0</v>
      </c>
      <c r="BM53" s="6">
        <v>0</v>
      </c>
      <c r="BN53" s="6">
        <v>0</v>
      </c>
    </row>
    <row r="54" spans="3:66" ht="20.100000000000001" customHeight="1">
      <c r="C54" s="14">
        <v>60010300</v>
      </c>
      <c r="D54" s="16" t="s">
        <v>207</v>
      </c>
      <c r="E54" s="21">
        <v>0</v>
      </c>
      <c r="F54" s="16">
        <v>60011101</v>
      </c>
      <c r="G54" s="14">
        <v>60010301</v>
      </c>
      <c r="H54" s="17">
        <v>0</v>
      </c>
      <c r="I54" s="16">
        <v>12</v>
      </c>
      <c r="J54" s="16">
        <v>5</v>
      </c>
      <c r="K54" s="17">
        <v>0</v>
      </c>
      <c r="L54" s="17">
        <v>0</v>
      </c>
      <c r="M54" s="16">
        <v>0</v>
      </c>
      <c r="N54" s="16">
        <v>1</v>
      </c>
      <c r="O54" s="16">
        <v>0</v>
      </c>
      <c r="P54" s="16">
        <v>0</v>
      </c>
      <c r="Q54" s="16">
        <v>0</v>
      </c>
      <c r="R54" s="25">
        <v>0</v>
      </c>
      <c r="S54" s="16">
        <v>0</v>
      </c>
      <c r="T54" s="25">
        <v>1</v>
      </c>
      <c r="U54" s="16">
        <v>1</v>
      </c>
      <c r="V54" s="17">
        <v>0</v>
      </c>
      <c r="W54" s="16">
        <v>2</v>
      </c>
      <c r="X54" s="16">
        <v>20</v>
      </c>
      <c r="Y54" s="16">
        <v>0</v>
      </c>
      <c r="Z54" s="16">
        <v>0</v>
      </c>
      <c r="AA54" s="17">
        <v>0</v>
      </c>
      <c r="AB54" s="16">
        <v>0</v>
      </c>
      <c r="AC54" s="16">
        <v>0</v>
      </c>
      <c r="AD54" s="16">
        <v>15</v>
      </c>
      <c r="AE54" s="16">
        <v>2</v>
      </c>
      <c r="AF54" s="16" t="s">
        <v>208</v>
      </c>
      <c r="AG54" s="17">
        <v>0</v>
      </c>
      <c r="AH54" s="30">
        <v>2</v>
      </c>
      <c r="AI54" s="25">
        <v>0</v>
      </c>
      <c r="AJ54" s="16">
        <v>6</v>
      </c>
      <c r="AK54" s="31">
        <v>0</v>
      </c>
      <c r="AL54" s="16">
        <v>0</v>
      </c>
      <c r="AM54" s="16">
        <v>0</v>
      </c>
      <c r="AN54" s="16">
        <v>0.5</v>
      </c>
      <c r="AO54" s="16">
        <v>3000</v>
      </c>
      <c r="AP54" s="16">
        <v>0.5</v>
      </c>
      <c r="AQ54" s="16">
        <v>0</v>
      </c>
      <c r="AR54" s="25">
        <v>0</v>
      </c>
      <c r="AS54" s="15" t="s">
        <v>150</v>
      </c>
      <c r="AT54" s="16" t="s">
        <v>209</v>
      </c>
      <c r="AU54" s="17">
        <v>0</v>
      </c>
      <c r="AV54" s="17">
        <v>12000002</v>
      </c>
      <c r="AW54" s="17">
        <v>20000004</v>
      </c>
      <c r="AX54" s="42" t="s">
        <v>152</v>
      </c>
      <c r="AY54" s="38">
        <v>0</v>
      </c>
      <c r="AZ54" s="39">
        <v>0</v>
      </c>
      <c r="BA54" s="39">
        <v>0</v>
      </c>
      <c r="BB54" s="41" t="s">
        <v>210</v>
      </c>
      <c r="BC54" s="16">
        <v>0</v>
      </c>
      <c r="BD54" s="16">
        <v>0</v>
      </c>
      <c r="BE54" s="25">
        <v>0</v>
      </c>
      <c r="BF54" s="16">
        <v>0</v>
      </c>
      <c r="BG54" s="16">
        <v>0</v>
      </c>
      <c r="BH54" s="31">
        <v>0</v>
      </c>
      <c r="BI54" s="16">
        <v>0</v>
      </c>
      <c r="BJ54" s="25">
        <v>0</v>
      </c>
      <c r="BK54" s="6">
        <v>0</v>
      </c>
      <c r="BL54" s="6">
        <v>0</v>
      </c>
      <c r="BM54" s="6">
        <v>0</v>
      </c>
      <c r="BN54" s="6">
        <v>0</v>
      </c>
    </row>
    <row r="55" spans="3:66" ht="20.100000000000001" customHeight="1">
      <c r="C55" s="14">
        <v>60010301</v>
      </c>
      <c r="D55" s="16" t="s">
        <v>207</v>
      </c>
      <c r="E55" s="21">
        <v>1</v>
      </c>
      <c r="F55" s="16">
        <v>60011101</v>
      </c>
      <c r="G55" s="14">
        <v>60010302</v>
      </c>
      <c r="H55" s="17">
        <v>0</v>
      </c>
      <c r="I55" s="16">
        <v>20</v>
      </c>
      <c r="J55" s="16">
        <v>3</v>
      </c>
      <c r="K55" s="17">
        <v>0</v>
      </c>
      <c r="L55" s="17">
        <v>0</v>
      </c>
      <c r="M55" s="16">
        <v>0</v>
      </c>
      <c r="N55" s="16">
        <v>1</v>
      </c>
      <c r="O55" s="16">
        <v>0</v>
      </c>
      <c r="P55" s="16">
        <v>0</v>
      </c>
      <c r="Q55" s="16">
        <v>0</v>
      </c>
      <c r="R55" s="25">
        <v>0</v>
      </c>
      <c r="S55" s="16">
        <v>0</v>
      </c>
      <c r="T55" s="25">
        <v>1</v>
      </c>
      <c r="U55" s="16">
        <v>1</v>
      </c>
      <c r="V55" s="17">
        <v>0</v>
      </c>
      <c r="W55" s="16">
        <v>2</v>
      </c>
      <c r="X55" s="16">
        <v>20</v>
      </c>
      <c r="Y55" s="16">
        <v>0</v>
      </c>
      <c r="Z55" s="16">
        <v>0</v>
      </c>
      <c r="AA55" s="17">
        <v>0</v>
      </c>
      <c r="AB55" s="16">
        <v>0</v>
      </c>
      <c r="AC55" s="16">
        <v>0</v>
      </c>
      <c r="AD55" s="16">
        <v>15</v>
      </c>
      <c r="AE55" s="16">
        <v>2</v>
      </c>
      <c r="AF55" s="16" t="s">
        <v>208</v>
      </c>
      <c r="AG55" s="17">
        <v>0</v>
      </c>
      <c r="AH55" s="30">
        <v>2</v>
      </c>
      <c r="AI55" s="25">
        <v>0</v>
      </c>
      <c r="AJ55" s="16">
        <v>6</v>
      </c>
      <c r="AK55" s="31">
        <v>0</v>
      </c>
      <c r="AL55" s="16">
        <v>0</v>
      </c>
      <c r="AM55" s="16">
        <v>0</v>
      </c>
      <c r="AN55" s="16">
        <v>0.5</v>
      </c>
      <c r="AO55" s="16">
        <v>3000</v>
      </c>
      <c r="AP55" s="16">
        <v>0.5</v>
      </c>
      <c r="AQ55" s="16">
        <v>0</v>
      </c>
      <c r="AR55" s="25">
        <v>0</v>
      </c>
      <c r="AS55" s="15" t="s">
        <v>150</v>
      </c>
      <c r="AT55" s="16" t="s">
        <v>209</v>
      </c>
      <c r="AU55" s="17">
        <v>0</v>
      </c>
      <c r="AV55" s="17">
        <v>12000002</v>
      </c>
      <c r="AW55" s="17">
        <v>20000004</v>
      </c>
      <c r="AX55" s="42" t="s">
        <v>152</v>
      </c>
      <c r="AY55" s="38">
        <v>0</v>
      </c>
      <c r="AZ55" s="39">
        <v>0</v>
      </c>
      <c r="BA55" s="39">
        <v>0</v>
      </c>
      <c r="BB55" s="41" t="s">
        <v>210</v>
      </c>
      <c r="BC55" s="16">
        <v>0</v>
      </c>
      <c r="BD55" s="16">
        <v>0</v>
      </c>
      <c r="BE55" s="25">
        <v>0</v>
      </c>
      <c r="BF55" s="16">
        <v>0</v>
      </c>
      <c r="BG55" s="16">
        <v>0</v>
      </c>
      <c r="BH55" s="31">
        <v>0</v>
      </c>
      <c r="BI55" s="16">
        <v>0</v>
      </c>
      <c r="BJ55" s="25">
        <v>0</v>
      </c>
      <c r="BK55" s="6">
        <v>0</v>
      </c>
      <c r="BL55" s="6">
        <v>0</v>
      </c>
      <c r="BM55" s="6">
        <v>0</v>
      </c>
      <c r="BN55" s="6">
        <v>0</v>
      </c>
    </row>
    <row r="56" spans="3:66" ht="20.100000000000001" customHeight="1">
      <c r="C56" s="14">
        <v>60010302</v>
      </c>
      <c r="D56" s="16" t="s">
        <v>207</v>
      </c>
      <c r="E56" s="21">
        <v>2</v>
      </c>
      <c r="F56" s="16">
        <v>60011101</v>
      </c>
      <c r="G56" s="14">
        <v>60010303</v>
      </c>
      <c r="H56" s="17">
        <v>0</v>
      </c>
      <c r="I56" s="16">
        <v>25</v>
      </c>
      <c r="J56" s="16">
        <v>3</v>
      </c>
      <c r="K56" s="17">
        <v>0</v>
      </c>
      <c r="L56" s="17">
        <v>0</v>
      </c>
      <c r="M56" s="16">
        <v>0</v>
      </c>
      <c r="N56" s="16">
        <v>1</v>
      </c>
      <c r="O56" s="16">
        <v>0</v>
      </c>
      <c r="P56" s="16">
        <v>0</v>
      </c>
      <c r="Q56" s="16">
        <v>0</v>
      </c>
      <c r="R56" s="25">
        <v>0</v>
      </c>
      <c r="S56" s="16">
        <v>0</v>
      </c>
      <c r="T56" s="25">
        <v>1</v>
      </c>
      <c r="U56" s="16">
        <v>1</v>
      </c>
      <c r="V56" s="17">
        <v>0</v>
      </c>
      <c r="W56" s="16">
        <v>2.5</v>
      </c>
      <c r="X56" s="16">
        <v>30</v>
      </c>
      <c r="Y56" s="16">
        <v>0</v>
      </c>
      <c r="Z56" s="16">
        <v>0</v>
      </c>
      <c r="AA56" s="17">
        <v>0</v>
      </c>
      <c r="AB56" s="16">
        <v>0</v>
      </c>
      <c r="AC56" s="16">
        <v>0</v>
      </c>
      <c r="AD56" s="16">
        <v>15</v>
      </c>
      <c r="AE56" s="16">
        <v>2</v>
      </c>
      <c r="AF56" s="16" t="s">
        <v>208</v>
      </c>
      <c r="AG56" s="17">
        <v>0</v>
      </c>
      <c r="AH56" s="30">
        <v>2</v>
      </c>
      <c r="AI56" s="25">
        <v>0</v>
      </c>
      <c r="AJ56" s="16">
        <v>6</v>
      </c>
      <c r="AK56" s="31">
        <v>0</v>
      </c>
      <c r="AL56" s="16">
        <v>0</v>
      </c>
      <c r="AM56" s="16">
        <v>0</v>
      </c>
      <c r="AN56" s="16">
        <v>0.5</v>
      </c>
      <c r="AO56" s="16">
        <v>3000</v>
      </c>
      <c r="AP56" s="16">
        <v>0.5</v>
      </c>
      <c r="AQ56" s="16">
        <v>0</v>
      </c>
      <c r="AR56" s="25">
        <v>0</v>
      </c>
      <c r="AS56" s="15">
        <v>90000030</v>
      </c>
      <c r="AT56" s="16" t="s">
        <v>209</v>
      </c>
      <c r="AU56" s="17">
        <v>0</v>
      </c>
      <c r="AV56" s="17">
        <v>12000002</v>
      </c>
      <c r="AW56" s="17">
        <v>20000004</v>
      </c>
      <c r="AX56" s="42" t="s">
        <v>152</v>
      </c>
      <c r="AY56" s="38">
        <v>0</v>
      </c>
      <c r="AZ56" s="39">
        <v>0</v>
      </c>
      <c r="BA56" s="39">
        <v>0</v>
      </c>
      <c r="BB56" s="41" t="s">
        <v>211</v>
      </c>
      <c r="BC56" s="16">
        <v>0</v>
      </c>
      <c r="BD56" s="16">
        <v>0</v>
      </c>
      <c r="BE56" s="25">
        <v>0</v>
      </c>
      <c r="BF56" s="16">
        <v>0</v>
      </c>
      <c r="BG56" s="16">
        <v>0</v>
      </c>
      <c r="BH56" s="31">
        <v>0</v>
      </c>
      <c r="BI56" s="16">
        <v>0</v>
      </c>
      <c r="BJ56" s="25">
        <v>0</v>
      </c>
      <c r="BK56" s="6">
        <v>0</v>
      </c>
      <c r="BL56" s="6">
        <v>0</v>
      </c>
      <c r="BM56" s="6">
        <v>0</v>
      </c>
      <c r="BN56" s="6">
        <v>0</v>
      </c>
    </row>
    <row r="57" spans="3:66" ht="20.100000000000001" customHeight="1">
      <c r="C57" s="14">
        <v>60010303</v>
      </c>
      <c r="D57" s="16" t="s">
        <v>207</v>
      </c>
      <c r="E57" s="21">
        <v>3</v>
      </c>
      <c r="F57" s="16">
        <v>60011101</v>
      </c>
      <c r="G57" s="16">
        <v>0</v>
      </c>
      <c r="H57" s="17">
        <v>0</v>
      </c>
      <c r="I57" s="16">
        <v>0</v>
      </c>
      <c r="J57" s="16">
        <v>0</v>
      </c>
      <c r="K57" s="17">
        <v>0</v>
      </c>
      <c r="L57" s="17">
        <v>0</v>
      </c>
      <c r="M57" s="16">
        <v>0</v>
      </c>
      <c r="N57" s="16">
        <v>1</v>
      </c>
      <c r="O57" s="16">
        <v>0</v>
      </c>
      <c r="P57" s="16">
        <v>0</v>
      </c>
      <c r="Q57" s="16">
        <v>0</v>
      </c>
      <c r="R57" s="25">
        <v>0</v>
      </c>
      <c r="S57" s="16">
        <v>0</v>
      </c>
      <c r="T57" s="25">
        <v>1</v>
      </c>
      <c r="U57" s="16">
        <v>1</v>
      </c>
      <c r="V57" s="17">
        <v>0</v>
      </c>
      <c r="W57" s="16">
        <v>3</v>
      </c>
      <c r="X57" s="16">
        <v>50</v>
      </c>
      <c r="Y57" s="16">
        <v>0</v>
      </c>
      <c r="Z57" s="16">
        <v>0</v>
      </c>
      <c r="AA57" s="17">
        <v>0</v>
      </c>
      <c r="AB57" s="16">
        <v>0</v>
      </c>
      <c r="AC57" s="16">
        <v>0</v>
      </c>
      <c r="AD57" s="16">
        <v>15</v>
      </c>
      <c r="AE57" s="16">
        <v>2</v>
      </c>
      <c r="AF57" s="16" t="s">
        <v>208</v>
      </c>
      <c r="AG57" s="17">
        <v>0</v>
      </c>
      <c r="AH57" s="30">
        <v>2</v>
      </c>
      <c r="AI57" s="25">
        <v>0</v>
      </c>
      <c r="AJ57" s="16">
        <v>6</v>
      </c>
      <c r="AK57" s="31">
        <v>0</v>
      </c>
      <c r="AL57" s="16">
        <v>0</v>
      </c>
      <c r="AM57" s="16">
        <v>0</v>
      </c>
      <c r="AN57" s="16">
        <v>0.5</v>
      </c>
      <c r="AO57" s="16">
        <v>3000</v>
      </c>
      <c r="AP57" s="16">
        <v>0.5</v>
      </c>
      <c r="AQ57" s="16">
        <v>0</v>
      </c>
      <c r="AR57" s="25">
        <v>0</v>
      </c>
      <c r="AS57" s="15">
        <v>90000030</v>
      </c>
      <c r="AT57" s="16" t="s">
        <v>209</v>
      </c>
      <c r="AU57" s="17">
        <v>0</v>
      </c>
      <c r="AV57" s="17">
        <v>12000002</v>
      </c>
      <c r="AW57" s="17">
        <v>20000004</v>
      </c>
      <c r="AX57" s="42" t="s">
        <v>152</v>
      </c>
      <c r="AY57" s="38">
        <v>0</v>
      </c>
      <c r="AZ57" s="39">
        <v>0</v>
      </c>
      <c r="BA57" s="39">
        <v>0</v>
      </c>
      <c r="BB57" s="41" t="s">
        <v>212</v>
      </c>
      <c r="BC57" s="16">
        <v>0</v>
      </c>
      <c r="BD57" s="16">
        <v>0</v>
      </c>
      <c r="BE57" s="25">
        <v>0</v>
      </c>
      <c r="BF57" s="16">
        <v>0</v>
      </c>
      <c r="BG57" s="16">
        <v>0</v>
      </c>
      <c r="BH57" s="31">
        <v>0</v>
      </c>
      <c r="BI57" s="16">
        <v>0</v>
      </c>
      <c r="BJ57" s="25">
        <v>0</v>
      </c>
      <c r="BK57" s="6">
        <v>0</v>
      </c>
      <c r="BL57" s="6">
        <v>0</v>
      </c>
      <c r="BM57" s="6">
        <v>0</v>
      </c>
      <c r="BN57" s="6">
        <v>0</v>
      </c>
    </row>
    <row r="58" spans="3:66" ht="20.100000000000001" customHeight="1">
      <c r="C58" s="14">
        <v>60010400</v>
      </c>
      <c r="D58" s="16" t="s">
        <v>213</v>
      </c>
      <c r="E58" s="16">
        <v>0</v>
      </c>
      <c r="F58" s="16">
        <v>60011401</v>
      </c>
      <c r="G58" s="16">
        <v>60010401</v>
      </c>
      <c r="H58" s="17">
        <v>0</v>
      </c>
      <c r="I58" s="16">
        <v>20</v>
      </c>
      <c r="J58" s="16">
        <v>5</v>
      </c>
      <c r="K58" s="17">
        <v>0</v>
      </c>
      <c r="L58" s="17">
        <v>0</v>
      </c>
      <c r="M58" s="16">
        <v>0</v>
      </c>
      <c r="N58" s="16">
        <v>1</v>
      </c>
      <c r="O58" s="16">
        <v>0</v>
      </c>
      <c r="P58" s="16">
        <v>0</v>
      </c>
      <c r="Q58" s="16">
        <v>0</v>
      </c>
      <c r="R58" s="25">
        <v>0</v>
      </c>
      <c r="S58" s="16">
        <v>0</v>
      </c>
      <c r="T58" s="25">
        <v>1</v>
      </c>
      <c r="U58" s="16">
        <v>1</v>
      </c>
      <c r="V58" s="17">
        <v>0</v>
      </c>
      <c r="W58" s="16">
        <v>2.5</v>
      </c>
      <c r="X58" s="16">
        <v>0</v>
      </c>
      <c r="Y58" s="16">
        <v>0</v>
      </c>
      <c r="Z58" s="16">
        <v>0</v>
      </c>
      <c r="AA58" s="17">
        <v>0</v>
      </c>
      <c r="AB58" s="16">
        <v>0</v>
      </c>
      <c r="AC58" s="16">
        <v>1</v>
      </c>
      <c r="AD58" s="16">
        <v>5</v>
      </c>
      <c r="AE58" s="16">
        <v>0</v>
      </c>
      <c r="AF58" s="16">
        <v>0</v>
      </c>
      <c r="AG58" s="17">
        <v>7</v>
      </c>
      <c r="AH58" s="30">
        <v>0</v>
      </c>
      <c r="AI58" s="25">
        <v>0</v>
      </c>
      <c r="AJ58" s="16">
        <v>6</v>
      </c>
      <c r="AK58" s="31">
        <v>0</v>
      </c>
      <c r="AL58" s="16">
        <v>0</v>
      </c>
      <c r="AM58" s="16">
        <v>0</v>
      </c>
      <c r="AN58" s="16">
        <v>0.5</v>
      </c>
      <c r="AO58" s="16">
        <v>1000</v>
      </c>
      <c r="AP58" s="16">
        <v>0</v>
      </c>
      <c r="AQ58" s="16">
        <v>0</v>
      </c>
      <c r="AR58" s="25">
        <v>0</v>
      </c>
      <c r="AS58" s="15" t="s">
        <v>150</v>
      </c>
      <c r="AT58" s="16" t="s">
        <v>192</v>
      </c>
      <c r="AU58" s="17">
        <v>0</v>
      </c>
      <c r="AV58" s="17">
        <v>12000001</v>
      </c>
      <c r="AW58" s="17">
        <v>0</v>
      </c>
      <c r="AX58" s="42" t="s">
        <v>152</v>
      </c>
      <c r="AY58" s="38">
        <v>0</v>
      </c>
      <c r="AZ58" s="39">
        <v>0</v>
      </c>
      <c r="BA58" s="39">
        <v>0</v>
      </c>
      <c r="BB58" s="41" t="s">
        <v>214</v>
      </c>
      <c r="BC58" s="16">
        <v>0</v>
      </c>
      <c r="BD58" s="16">
        <v>0</v>
      </c>
      <c r="BE58" s="25">
        <v>0</v>
      </c>
      <c r="BF58" s="16">
        <v>0</v>
      </c>
      <c r="BG58" s="16">
        <v>0</v>
      </c>
      <c r="BH58" s="31">
        <v>0</v>
      </c>
      <c r="BI58" s="16">
        <v>0</v>
      </c>
      <c r="BJ58" s="25">
        <v>0</v>
      </c>
      <c r="BK58" s="6">
        <v>0</v>
      </c>
      <c r="BL58" s="6">
        <v>0</v>
      </c>
      <c r="BM58" s="6">
        <v>0</v>
      </c>
      <c r="BN58" s="6">
        <v>0</v>
      </c>
    </row>
    <row r="59" spans="3:66" ht="20.100000000000001" customHeight="1">
      <c r="C59" s="14">
        <v>60010401</v>
      </c>
      <c r="D59" s="16" t="s">
        <v>213</v>
      </c>
      <c r="E59" s="16">
        <v>1</v>
      </c>
      <c r="F59" s="16">
        <v>60011401</v>
      </c>
      <c r="G59" s="14">
        <v>60010402</v>
      </c>
      <c r="H59" s="17">
        <v>0</v>
      </c>
      <c r="I59" s="16">
        <v>25</v>
      </c>
      <c r="J59" s="16">
        <v>3</v>
      </c>
      <c r="K59" s="17">
        <v>0</v>
      </c>
      <c r="L59" s="17">
        <v>0</v>
      </c>
      <c r="M59" s="16">
        <v>0</v>
      </c>
      <c r="N59" s="16">
        <v>1</v>
      </c>
      <c r="O59" s="16">
        <v>0</v>
      </c>
      <c r="P59" s="16">
        <v>0</v>
      </c>
      <c r="Q59" s="16">
        <v>0</v>
      </c>
      <c r="R59" s="25">
        <v>0</v>
      </c>
      <c r="S59" s="16">
        <v>0</v>
      </c>
      <c r="T59" s="25">
        <v>1</v>
      </c>
      <c r="U59" s="16">
        <v>1</v>
      </c>
      <c r="V59" s="17">
        <v>0</v>
      </c>
      <c r="W59" s="16">
        <v>2.5</v>
      </c>
      <c r="X59" s="16">
        <v>0</v>
      </c>
      <c r="Y59" s="16">
        <v>0</v>
      </c>
      <c r="Z59" s="16">
        <v>0</v>
      </c>
      <c r="AA59" s="17">
        <v>0</v>
      </c>
      <c r="AB59" s="16">
        <v>0</v>
      </c>
      <c r="AC59" s="16">
        <v>1</v>
      </c>
      <c r="AD59" s="16">
        <v>5</v>
      </c>
      <c r="AE59" s="16">
        <v>0</v>
      </c>
      <c r="AF59" s="16">
        <v>0</v>
      </c>
      <c r="AG59" s="17">
        <v>7</v>
      </c>
      <c r="AH59" s="30">
        <v>0</v>
      </c>
      <c r="AI59" s="25">
        <v>0</v>
      </c>
      <c r="AJ59" s="16">
        <v>6</v>
      </c>
      <c r="AK59" s="31">
        <v>0</v>
      </c>
      <c r="AL59" s="16">
        <v>0</v>
      </c>
      <c r="AM59" s="16">
        <v>0</v>
      </c>
      <c r="AN59" s="16">
        <v>0.5</v>
      </c>
      <c r="AO59" s="16">
        <v>1000</v>
      </c>
      <c r="AP59" s="16">
        <v>0</v>
      </c>
      <c r="AQ59" s="16">
        <v>0</v>
      </c>
      <c r="AR59" s="25">
        <v>0</v>
      </c>
      <c r="AS59" s="15" t="s">
        <v>150</v>
      </c>
      <c r="AT59" s="16" t="s">
        <v>192</v>
      </c>
      <c r="AU59" s="17">
        <v>0</v>
      </c>
      <c r="AV59" s="17">
        <v>12000001</v>
      </c>
      <c r="AW59" s="17">
        <v>0</v>
      </c>
      <c r="AX59" s="42" t="s">
        <v>152</v>
      </c>
      <c r="AY59" s="38">
        <v>0</v>
      </c>
      <c r="AZ59" s="39">
        <v>0</v>
      </c>
      <c r="BA59" s="39">
        <v>0</v>
      </c>
      <c r="BB59" s="41" t="s">
        <v>214</v>
      </c>
      <c r="BC59" s="16">
        <v>0</v>
      </c>
      <c r="BD59" s="16">
        <v>0</v>
      </c>
      <c r="BE59" s="25">
        <v>0</v>
      </c>
      <c r="BF59" s="16">
        <v>0</v>
      </c>
      <c r="BG59" s="16">
        <v>0</v>
      </c>
      <c r="BH59" s="31">
        <v>0</v>
      </c>
      <c r="BI59" s="16">
        <v>0</v>
      </c>
      <c r="BJ59" s="25">
        <v>0</v>
      </c>
      <c r="BK59" s="6">
        <v>0</v>
      </c>
      <c r="BL59" s="6">
        <v>0</v>
      </c>
      <c r="BM59" s="6">
        <v>0</v>
      </c>
      <c r="BN59" s="6">
        <v>0</v>
      </c>
    </row>
    <row r="60" spans="3:66" ht="20.100000000000001" customHeight="1">
      <c r="C60" s="14">
        <v>60010402</v>
      </c>
      <c r="D60" s="16" t="s">
        <v>213</v>
      </c>
      <c r="E60" s="16">
        <v>2</v>
      </c>
      <c r="F60" s="16">
        <v>60011401</v>
      </c>
      <c r="G60" s="14">
        <v>60010403</v>
      </c>
      <c r="H60" s="17">
        <v>0</v>
      </c>
      <c r="I60" s="16">
        <v>30</v>
      </c>
      <c r="J60" s="16">
        <v>3</v>
      </c>
      <c r="K60" s="17">
        <v>0</v>
      </c>
      <c r="L60" s="17">
        <v>0</v>
      </c>
      <c r="M60" s="16">
        <v>0</v>
      </c>
      <c r="N60" s="16">
        <v>1</v>
      </c>
      <c r="O60" s="16">
        <v>0</v>
      </c>
      <c r="P60" s="16">
        <v>0</v>
      </c>
      <c r="Q60" s="16">
        <v>0</v>
      </c>
      <c r="R60" s="25">
        <v>0</v>
      </c>
      <c r="S60" s="16">
        <v>0</v>
      </c>
      <c r="T60" s="25">
        <v>1</v>
      </c>
      <c r="U60" s="16">
        <v>1</v>
      </c>
      <c r="V60" s="17">
        <v>0</v>
      </c>
      <c r="W60" s="16">
        <v>3</v>
      </c>
      <c r="X60" s="16">
        <v>0</v>
      </c>
      <c r="Y60" s="16">
        <v>0</v>
      </c>
      <c r="Z60" s="16">
        <v>0</v>
      </c>
      <c r="AA60" s="17">
        <v>0</v>
      </c>
      <c r="AB60" s="16">
        <v>0</v>
      </c>
      <c r="AC60" s="16">
        <v>1</v>
      </c>
      <c r="AD60" s="16">
        <v>5</v>
      </c>
      <c r="AE60" s="16">
        <v>0</v>
      </c>
      <c r="AF60" s="16">
        <v>0</v>
      </c>
      <c r="AG60" s="17">
        <v>7</v>
      </c>
      <c r="AH60" s="30">
        <v>0</v>
      </c>
      <c r="AI60" s="25">
        <v>0</v>
      </c>
      <c r="AJ60" s="16">
        <v>6</v>
      </c>
      <c r="AK60" s="31">
        <v>0</v>
      </c>
      <c r="AL60" s="16">
        <v>0</v>
      </c>
      <c r="AM60" s="16">
        <v>0</v>
      </c>
      <c r="AN60" s="16">
        <v>0.5</v>
      </c>
      <c r="AO60" s="16">
        <v>1000</v>
      </c>
      <c r="AP60" s="16">
        <v>0</v>
      </c>
      <c r="AQ60" s="16">
        <v>0</v>
      </c>
      <c r="AR60" s="25">
        <v>0</v>
      </c>
      <c r="AS60" s="15" t="s">
        <v>150</v>
      </c>
      <c r="AT60" s="16" t="s">
        <v>192</v>
      </c>
      <c r="AU60" s="17">
        <v>0</v>
      </c>
      <c r="AV60" s="17">
        <v>12000001</v>
      </c>
      <c r="AW60" s="17">
        <v>0</v>
      </c>
      <c r="AX60" s="42" t="s">
        <v>152</v>
      </c>
      <c r="AY60" s="38">
        <v>0</v>
      </c>
      <c r="AZ60" s="39">
        <v>0</v>
      </c>
      <c r="BA60" s="39">
        <v>0</v>
      </c>
      <c r="BB60" s="41" t="s">
        <v>215</v>
      </c>
      <c r="BC60" s="16">
        <v>0</v>
      </c>
      <c r="BD60" s="16">
        <v>0</v>
      </c>
      <c r="BE60" s="25">
        <v>0</v>
      </c>
      <c r="BF60" s="16">
        <v>0</v>
      </c>
      <c r="BG60" s="16">
        <v>0</v>
      </c>
      <c r="BH60" s="31">
        <v>0</v>
      </c>
      <c r="BI60" s="16">
        <v>0</v>
      </c>
      <c r="BJ60" s="25">
        <v>0</v>
      </c>
      <c r="BK60" s="6">
        <v>0</v>
      </c>
      <c r="BL60" s="6">
        <v>0</v>
      </c>
      <c r="BM60" s="6">
        <v>0</v>
      </c>
      <c r="BN60" s="6">
        <v>0</v>
      </c>
    </row>
    <row r="61" spans="3:66" ht="20.100000000000001" customHeight="1">
      <c r="C61" s="14">
        <v>60010403</v>
      </c>
      <c r="D61" s="16" t="s">
        <v>213</v>
      </c>
      <c r="E61" s="16">
        <v>3</v>
      </c>
      <c r="F61" s="16">
        <v>60011401</v>
      </c>
      <c r="G61" s="16">
        <v>0</v>
      </c>
      <c r="H61" s="17">
        <v>0</v>
      </c>
      <c r="I61" s="16">
        <v>0</v>
      </c>
      <c r="J61" s="16">
        <v>0</v>
      </c>
      <c r="K61" s="17">
        <v>0</v>
      </c>
      <c r="L61" s="17">
        <v>0</v>
      </c>
      <c r="M61" s="16">
        <v>0</v>
      </c>
      <c r="N61" s="16">
        <v>1</v>
      </c>
      <c r="O61" s="16">
        <v>0</v>
      </c>
      <c r="P61" s="16">
        <v>0</v>
      </c>
      <c r="Q61" s="16">
        <v>0</v>
      </c>
      <c r="R61" s="25">
        <v>0</v>
      </c>
      <c r="S61" s="16">
        <v>0</v>
      </c>
      <c r="T61" s="25">
        <v>1</v>
      </c>
      <c r="U61" s="16">
        <v>1</v>
      </c>
      <c r="V61" s="17">
        <v>0</v>
      </c>
      <c r="W61" s="16">
        <v>3.5</v>
      </c>
      <c r="X61" s="16">
        <v>0</v>
      </c>
      <c r="Y61" s="16">
        <v>0</v>
      </c>
      <c r="Z61" s="16">
        <v>0</v>
      </c>
      <c r="AA61" s="17">
        <v>0</v>
      </c>
      <c r="AB61" s="16">
        <v>0</v>
      </c>
      <c r="AC61" s="16">
        <v>1</v>
      </c>
      <c r="AD61" s="16">
        <v>5</v>
      </c>
      <c r="AE61" s="16">
        <v>0</v>
      </c>
      <c r="AF61" s="16">
        <v>0</v>
      </c>
      <c r="AG61" s="17">
        <v>7</v>
      </c>
      <c r="AH61" s="30">
        <v>0</v>
      </c>
      <c r="AI61" s="25">
        <v>0</v>
      </c>
      <c r="AJ61" s="16">
        <v>6</v>
      </c>
      <c r="AK61" s="31">
        <v>0</v>
      </c>
      <c r="AL61" s="16">
        <v>0</v>
      </c>
      <c r="AM61" s="16">
        <v>0</v>
      </c>
      <c r="AN61" s="16">
        <v>0.5</v>
      </c>
      <c r="AO61" s="16">
        <v>1000</v>
      </c>
      <c r="AP61" s="16">
        <v>0</v>
      </c>
      <c r="AQ61" s="16">
        <v>0</v>
      </c>
      <c r="AR61" s="25">
        <v>0</v>
      </c>
      <c r="AS61" s="15" t="s">
        <v>150</v>
      </c>
      <c r="AT61" s="16" t="s">
        <v>192</v>
      </c>
      <c r="AU61" s="17">
        <v>0</v>
      </c>
      <c r="AV61" s="17">
        <v>12000001</v>
      </c>
      <c r="AW61" s="17">
        <v>0</v>
      </c>
      <c r="AX61" s="42" t="s">
        <v>152</v>
      </c>
      <c r="AY61" s="38">
        <v>0</v>
      </c>
      <c r="AZ61" s="39">
        <v>0</v>
      </c>
      <c r="BA61" s="39">
        <v>0</v>
      </c>
      <c r="BB61" s="41" t="s">
        <v>216</v>
      </c>
      <c r="BC61" s="16">
        <v>0</v>
      </c>
      <c r="BD61" s="16">
        <v>0</v>
      </c>
      <c r="BE61" s="25">
        <v>0</v>
      </c>
      <c r="BF61" s="16">
        <v>0</v>
      </c>
      <c r="BG61" s="16">
        <v>0</v>
      </c>
      <c r="BH61" s="31">
        <v>0</v>
      </c>
      <c r="BI61" s="16">
        <v>0</v>
      </c>
      <c r="BJ61" s="25">
        <v>0</v>
      </c>
      <c r="BK61" s="6">
        <v>0</v>
      </c>
      <c r="BL61" s="6">
        <v>0</v>
      </c>
      <c r="BM61" s="6">
        <v>0</v>
      </c>
      <c r="BN61" s="6">
        <v>0</v>
      </c>
    </row>
    <row r="62" spans="3:66" ht="20.100000000000001" customHeight="1">
      <c r="C62" s="14">
        <v>60010500</v>
      </c>
      <c r="D62" s="16" t="s">
        <v>217</v>
      </c>
      <c r="E62" s="16">
        <v>0</v>
      </c>
      <c r="F62" s="16">
        <v>60010601</v>
      </c>
      <c r="G62" s="14">
        <v>60010501</v>
      </c>
      <c r="H62" s="17">
        <v>0</v>
      </c>
      <c r="I62" s="16">
        <v>25</v>
      </c>
      <c r="J62" s="16">
        <v>5</v>
      </c>
      <c r="K62" s="17">
        <v>0</v>
      </c>
      <c r="L62" s="17">
        <v>0</v>
      </c>
      <c r="M62" s="16">
        <v>0</v>
      </c>
      <c r="N62" s="16">
        <v>1</v>
      </c>
      <c r="O62" s="16">
        <v>0</v>
      </c>
      <c r="P62" s="16">
        <v>0</v>
      </c>
      <c r="Q62" s="16">
        <v>0</v>
      </c>
      <c r="R62" s="25">
        <v>0</v>
      </c>
      <c r="S62" s="16">
        <v>0</v>
      </c>
      <c r="T62" s="25">
        <v>1</v>
      </c>
      <c r="U62" s="16">
        <v>1</v>
      </c>
      <c r="V62" s="17">
        <v>0</v>
      </c>
      <c r="W62" s="16">
        <v>0</v>
      </c>
      <c r="X62" s="16">
        <v>0</v>
      </c>
      <c r="Y62" s="16">
        <v>0</v>
      </c>
      <c r="Z62" s="16">
        <v>0</v>
      </c>
      <c r="AA62" s="17">
        <v>0</v>
      </c>
      <c r="AB62" s="16">
        <v>0</v>
      </c>
      <c r="AC62" s="16">
        <v>1</v>
      </c>
      <c r="AD62" s="16">
        <v>90</v>
      </c>
      <c r="AE62" s="16">
        <v>0</v>
      </c>
      <c r="AF62" s="16">
        <v>0</v>
      </c>
      <c r="AG62" s="17">
        <v>0</v>
      </c>
      <c r="AH62" s="30">
        <v>0</v>
      </c>
      <c r="AI62" s="25">
        <v>0</v>
      </c>
      <c r="AJ62" s="16">
        <v>0</v>
      </c>
      <c r="AK62" s="31">
        <v>0</v>
      </c>
      <c r="AL62" s="16">
        <v>0</v>
      </c>
      <c r="AM62" s="16">
        <v>0</v>
      </c>
      <c r="AN62" s="16">
        <v>0.5</v>
      </c>
      <c r="AO62" s="16">
        <v>3000</v>
      </c>
      <c r="AP62" s="16">
        <v>0</v>
      </c>
      <c r="AQ62" s="16">
        <v>0</v>
      </c>
      <c r="AR62" s="25">
        <v>0</v>
      </c>
      <c r="AS62" s="15" t="s">
        <v>218</v>
      </c>
      <c r="AT62" s="16" t="s">
        <v>151</v>
      </c>
      <c r="AU62" s="17">
        <v>0</v>
      </c>
      <c r="AV62" s="17">
        <v>0</v>
      </c>
      <c r="AW62" s="17">
        <v>20000005</v>
      </c>
      <c r="AX62" s="42" t="s">
        <v>152</v>
      </c>
      <c r="AY62" s="38">
        <v>0</v>
      </c>
      <c r="AZ62" s="39">
        <v>0</v>
      </c>
      <c r="BA62" s="39">
        <v>0</v>
      </c>
      <c r="BB62" s="41" t="s">
        <v>219</v>
      </c>
      <c r="BC62" s="16">
        <v>0</v>
      </c>
      <c r="BD62" s="16">
        <v>0</v>
      </c>
      <c r="BE62" s="25">
        <v>0</v>
      </c>
      <c r="BF62" s="16">
        <v>0</v>
      </c>
      <c r="BG62" s="16">
        <v>0</v>
      </c>
      <c r="BH62" s="31">
        <v>0</v>
      </c>
      <c r="BI62" s="16">
        <v>0</v>
      </c>
      <c r="BJ62" s="25">
        <v>0</v>
      </c>
      <c r="BK62" s="6">
        <v>0</v>
      </c>
      <c r="BL62" s="6">
        <v>0</v>
      </c>
      <c r="BM62" s="6">
        <v>0</v>
      </c>
      <c r="BN62" s="6">
        <v>0</v>
      </c>
    </row>
    <row r="63" spans="3:66" ht="20.100000000000001" customHeight="1">
      <c r="C63" s="14">
        <v>60010501</v>
      </c>
      <c r="D63" s="16" t="s">
        <v>217</v>
      </c>
      <c r="E63" s="16">
        <v>1</v>
      </c>
      <c r="F63" s="16">
        <v>60010601</v>
      </c>
      <c r="G63" s="14">
        <v>60010502</v>
      </c>
      <c r="H63" s="17">
        <v>0</v>
      </c>
      <c r="I63" s="16">
        <v>30</v>
      </c>
      <c r="J63" s="16">
        <v>3</v>
      </c>
      <c r="K63" s="17">
        <v>0</v>
      </c>
      <c r="L63" s="17">
        <v>0</v>
      </c>
      <c r="M63" s="16">
        <v>0</v>
      </c>
      <c r="N63" s="16">
        <v>1</v>
      </c>
      <c r="O63" s="16">
        <v>0</v>
      </c>
      <c r="P63" s="16">
        <v>0</v>
      </c>
      <c r="Q63" s="16">
        <v>0</v>
      </c>
      <c r="R63" s="25">
        <v>0</v>
      </c>
      <c r="S63" s="16">
        <v>0</v>
      </c>
      <c r="T63" s="25">
        <v>1</v>
      </c>
      <c r="U63" s="16">
        <v>1</v>
      </c>
      <c r="V63" s="17">
        <v>0</v>
      </c>
      <c r="W63" s="16">
        <v>0</v>
      </c>
      <c r="X63" s="16">
        <v>0</v>
      </c>
      <c r="Y63" s="16">
        <v>0</v>
      </c>
      <c r="Z63" s="16">
        <v>0</v>
      </c>
      <c r="AA63" s="17">
        <v>0</v>
      </c>
      <c r="AB63" s="16">
        <v>0</v>
      </c>
      <c r="AC63" s="16">
        <v>1</v>
      </c>
      <c r="AD63" s="16">
        <v>90</v>
      </c>
      <c r="AE63" s="16">
        <v>0</v>
      </c>
      <c r="AF63" s="16">
        <v>0</v>
      </c>
      <c r="AG63" s="17">
        <v>0</v>
      </c>
      <c r="AH63" s="30">
        <v>0</v>
      </c>
      <c r="AI63" s="25">
        <v>0</v>
      </c>
      <c r="AJ63" s="16">
        <v>0</v>
      </c>
      <c r="AK63" s="31">
        <v>0</v>
      </c>
      <c r="AL63" s="16">
        <v>0</v>
      </c>
      <c r="AM63" s="16">
        <v>0</v>
      </c>
      <c r="AN63" s="16">
        <v>0.5</v>
      </c>
      <c r="AO63" s="16">
        <v>3000</v>
      </c>
      <c r="AP63" s="16">
        <v>0</v>
      </c>
      <c r="AQ63" s="16">
        <v>0</v>
      </c>
      <c r="AR63" s="25">
        <v>0</v>
      </c>
      <c r="AS63" s="15" t="s">
        <v>218</v>
      </c>
      <c r="AT63" s="16" t="s">
        <v>151</v>
      </c>
      <c r="AU63" s="17">
        <v>0</v>
      </c>
      <c r="AV63" s="17">
        <v>0</v>
      </c>
      <c r="AW63" s="17">
        <v>20000005</v>
      </c>
      <c r="AX63" s="42" t="s">
        <v>152</v>
      </c>
      <c r="AY63" s="38">
        <v>0</v>
      </c>
      <c r="AZ63" s="39">
        <v>0</v>
      </c>
      <c r="BA63" s="39">
        <v>0</v>
      </c>
      <c r="BB63" s="41" t="s">
        <v>219</v>
      </c>
      <c r="BC63" s="16">
        <v>0</v>
      </c>
      <c r="BD63" s="16">
        <v>0</v>
      </c>
      <c r="BE63" s="25">
        <v>0</v>
      </c>
      <c r="BF63" s="16">
        <v>0</v>
      </c>
      <c r="BG63" s="16">
        <v>0</v>
      </c>
      <c r="BH63" s="31">
        <v>0</v>
      </c>
      <c r="BI63" s="16">
        <v>0</v>
      </c>
      <c r="BJ63" s="25">
        <v>0</v>
      </c>
      <c r="BK63" s="6">
        <v>0</v>
      </c>
      <c r="BL63" s="6">
        <v>0</v>
      </c>
      <c r="BM63" s="6">
        <v>0</v>
      </c>
      <c r="BN63" s="6">
        <v>0</v>
      </c>
    </row>
    <row r="64" spans="3:66" ht="20.100000000000001" customHeight="1">
      <c r="C64" s="14">
        <v>60010502</v>
      </c>
      <c r="D64" s="16" t="s">
        <v>217</v>
      </c>
      <c r="E64" s="16">
        <v>2</v>
      </c>
      <c r="F64" s="16">
        <v>60010601</v>
      </c>
      <c r="G64" s="14">
        <v>60010503</v>
      </c>
      <c r="H64" s="17">
        <v>0</v>
      </c>
      <c r="I64" s="16">
        <v>35</v>
      </c>
      <c r="J64" s="16">
        <v>3</v>
      </c>
      <c r="K64" s="17">
        <v>0</v>
      </c>
      <c r="L64" s="17">
        <v>0</v>
      </c>
      <c r="M64" s="16">
        <v>0</v>
      </c>
      <c r="N64" s="16">
        <v>1</v>
      </c>
      <c r="O64" s="16">
        <v>0</v>
      </c>
      <c r="P64" s="16">
        <v>0</v>
      </c>
      <c r="Q64" s="16">
        <v>0</v>
      </c>
      <c r="R64" s="25">
        <v>0</v>
      </c>
      <c r="S64" s="16">
        <v>0</v>
      </c>
      <c r="T64" s="25">
        <v>1</v>
      </c>
      <c r="U64" s="16">
        <v>1</v>
      </c>
      <c r="V64" s="17">
        <v>0</v>
      </c>
      <c r="W64" s="16">
        <v>0</v>
      </c>
      <c r="X64" s="16">
        <v>0</v>
      </c>
      <c r="Y64" s="16">
        <v>0</v>
      </c>
      <c r="Z64" s="16">
        <v>0</v>
      </c>
      <c r="AA64" s="17">
        <v>0</v>
      </c>
      <c r="AB64" s="16">
        <v>0</v>
      </c>
      <c r="AC64" s="16">
        <v>1</v>
      </c>
      <c r="AD64" s="16">
        <v>90</v>
      </c>
      <c r="AE64" s="16">
        <v>0</v>
      </c>
      <c r="AF64" s="16">
        <v>0</v>
      </c>
      <c r="AG64" s="17">
        <v>0</v>
      </c>
      <c r="AH64" s="30">
        <v>0</v>
      </c>
      <c r="AI64" s="25">
        <v>0</v>
      </c>
      <c r="AJ64" s="16">
        <v>0</v>
      </c>
      <c r="AK64" s="31">
        <v>0</v>
      </c>
      <c r="AL64" s="16">
        <v>0</v>
      </c>
      <c r="AM64" s="16">
        <v>0</v>
      </c>
      <c r="AN64" s="16">
        <v>0.5</v>
      </c>
      <c r="AO64" s="16">
        <v>3000</v>
      </c>
      <c r="AP64" s="16">
        <v>0</v>
      </c>
      <c r="AQ64" s="16">
        <v>0</v>
      </c>
      <c r="AR64" s="25">
        <v>0</v>
      </c>
      <c r="AS64" s="15" t="s">
        <v>220</v>
      </c>
      <c r="AT64" s="16" t="s">
        <v>151</v>
      </c>
      <c r="AU64" s="17">
        <v>0</v>
      </c>
      <c r="AV64" s="17">
        <v>0</v>
      </c>
      <c r="AW64" s="17">
        <v>20000005</v>
      </c>
      <c r="AX64" s="42" t="s">
        <v>152</v>
      </c>
      <c r="AY64" s="38">
        <v>0</v>
      </c>
      <c r="AZ64" s="39">
        <v>0</v>
      </c>
      <c r="BA64" s="39">
        <v>0</v>
      </c>
      <c r="BB64" s="41" t="s">
        <v>221</v>
      </c>
      <c r="BC64" s="16">
        <v>0</v>
      </c>
      <c r="BD64" s="16">
        <v>0</v>
      </c>
      <c r="BE64" s="25">
        <v>0</v>
      </c>
      <c r="BF64" s="16">
        <v>0</v>
      </c>
      <c r="BG64" s="16">
        <v>0</v>
      </c>
      <c r="BH64" s="31">
        <v>0</v>
      </c>
      <c r="BI64" s="16">
        <v>0</v>
      </c>
      <c r="BJ64" s="25">
        <v>0</v>
      </c>
      <c r="BK64" s="6">
        <v>0</v>
      </c>
      <c r="BL64" s="6">
        <v>0</v>
      </c>
      <c r="BM64" s="6">
        <v>0</v>
      </c>
      <c r="BN64" s="6">
        <v>0</v>
      </c>
    </row>
    <row r="65" spans="3:66" ht="20.100000000000001" customHeight="1">
      <c r="C65" s="14">
        <v>60010503</v>
      </c>
      <c r="D65" s="16" t="s">
        <v>217</v>
      </c>
      <c r="E65" s="16">
        <v>3</v>
      </c>
      <c r="F65" s="16">
        <v>60010601</v>
      </c>
      <c r="G65" s="16">
        <v>0</v>
      </c>
      <c r="H65" s="17">
        <v>0</v>
      </c>
      <c r="I65" s="16">
        <v>0</v>
      </c>
      <c r="J65" s="16">
        <v>0</v>
      </c>
      <c r="K65" s="17">
        <v>0</v>
      </c>
      <c r="L65" s="17">
        <v>0</v>
      </c>
      <c r="M65" s="16">
        <v>0</v>
      </c>
      <c r="N65" s="16">
        <v>1</v>
      </c>
      <c r="O65" s="16">
        <v>0</v>
      </c>
      <c r="P65" s="16">
        <v>0</v>
      </c>
      <c r="Q65" s="16">
        <v>0</v>
      </c>
      <c r="R65" s="25">
        <v>0</v>
      </c>
      <c r="S65" s="16">
        <v>0</v>
      </c>
      <c r="T65" s="25">
        <v>1</v>
      </c>
      <c r="U65" s="16">
        <v>1</v>
      </c>
      <c r="V65" s="17">
        <v>0</v>
      </c>
      <c r="W65" s="16">
        <v>0</v>
      </c>
      <c r="X65" s="16">
        <v>0</v>
      </c>
      <c r="Y65" s="16">
        <v>0</v>
      </c>
      <c r="Z65" s="16">
        <v>0</v>
      </c>
      <c r="AA65" s="17">
        <v>0</v>
      </c>
      <c r="AB65" s="16">
        <v>0</v>
      </c>
      <c r="AC65" s="16">
        <v>1</v>
      </c>
      <c r="AD65" s="16">
        <v>90</v>
      </c>
      <c r="AE65" s="16">
        <v>0</v>
      </c>
      <c r="AF65" s="16">
        <v>0</v>
      </c>
      <c r="AG65" s="17">
        <v>0</v>
      </c>
      <c r="AH65" s="30">
        <v>0</v>
      </c>
      <c r="AI65" s="25">
        <v>0</v>
      </c>
      <c r="AJ65" s="16">
        <v>0</v>
      </c>
      <c r="AK65" s="31">
        <v>0</v>
      </c>
      <c r="AL65" s="16">
        <v>0</v>
      </c>
      <c r="AM65" s="16">
        <v>0</v>
      </c>
      <c r="AN65" s="16">
        <v>0.5</v>
      </c>
      <c r="AO65" s="16">
        <v>3000</v>
      </c>
      <c r="AP65" s="16">
        <v>0</v>
      </c>
      <c r="AQ65" s="16">
        <v>0</v>
      </c>
      <c r="AR65" s="25">
        <v>0</v>
      </c>
      <c r="AS65" s="15" t="s">
        <v>222</v>
      </c>
      <c r="AT65" s="16" t="s">
        <v>151</v>
      </c>
      <c r="AU65" s="17">
        <v>0</v>
      </c>
      <c r="AV65" s="17">
        <v>0</v>
      </c>
      <c r="AW65" s="17">
        <v>20000005</v>
      </c>
      <c r="AX65" s="42" t="s">
        <v>152</v>
      </c>
      <c r="AY65" s="38">
        <v>0</v>
      </c>
      <c r="AZ65" s="39">
        <v>0</v>
      </c>
      <c r="BA65" s="39">
        <v>0</v>
      </c>
      <c r="BB65" s="41" t="s">
        <v>223</v>
      </c>
      <c r="BC65" s="16">
        <v>0</v>
      </c>
      <c r="BD65" s="16">
        <v>0</v>
      </c>
      <c r="BE65" s="25">
        <v>0</v>
      </c>
      <c r="BF65" s="16">
        <v>0</v>
      </c>
      <c r="BG65" s="16">
        <v>0</v>
      </c>
      <c r="BH65" s="31">
        <v>0</v>
      </c>
      <c r="BI65" s="16">
        <v>0</v>
      </c>
      <c r="BJ65" s="25">
        <v>0</v>
      </c>
      <c r="BK65" s="6">
        <v>0</v>
      </c>
      <c r="BL65" s="6">
        <v>0</v>
      </c>
      <c r="BM65" s="6">
        <v>0</v>
      </c>
      <c r="BN65" s="6">
        <v>0</v>
      </c>
    </row>
    <row r="66" spans="3:66" ht="20.100000000000001" customHeight="1">
      <c r="C66" s="14">
        <v>60010600</v>
      </c>
      <c r="D66" s="16" t="s">
        <v>224</v>
      </c>
      <c r="E66" s="16">
        <v>0</v>
      </c>
      <c r="F66" s="16">
        <v>60011301</v>
      </c>
      <c r="G66" s="14">
        <v>60010601</v>
      </c>
      <c r="H66" s="17">
        <v>0</v>
      </c>
      <c r="I66" s="16">
        <v>30</v>
      </c>
      <c r="J66" s="16">
        <v>5</v>
      </c>
      <c r="K66" s="17">
        <v>0</v>
      </c>
      <c r="L66" s="17">
        <v>0</v>
      </c>
      <c r="M66" s="16">
        <v>0</v>
      </c>
      <c r="N66" s="16">
        <v>1</v>
      </c>
      <c r="O66" s="16">
        <v>0</v>
      </c>
      <c r="P66" s="16">
        <v>0</v>
      </c>
      <c r="Q66" s="16">
        <v>0</v>
      </c>
      <c r="R66" s="25">
        <v>0</v>
      </c>
      <c r="S66" s="16">
        <v>0</v>
      </c>
      <c r="T66" s="25">
        <v>1</v>
      </c>
      <c r="U66" s="16">
        <v>1</v>
      </c>
      <c r="V66" s="17">
        <v>0</v>
      </c>
      <c r="W66" s="16">
        <v>3</v>
      </c>
      <c r="X66" s="16">
        <v>0</v>
      </c>
      <c r="Y66" s="16">
        <v>0</v>
      </c>
      <c r="Z66" s="16">
        <v>0</v>
      </c>
      <c r="AA66" s="17">
        <v>0</v>
      </c>
      <c r="AB66" s="16">
        <v>0</v>
      </c>
      <c r="AC66" s="16">
        <v>0</v>
      </c>
      <c r="AD66" s="16">
        <v>45</v>
      </c>
      <c r="AE66" s="16">
        <v>1</v>
      </c>
      <c r="AF66" s="16">
        <v>3</v>
      </c>
      <c r="AG66" s="17">
        <v>2</v>
      </c>
      <c r="AH66" s="30">
        <v>1</v>
      </c>
      <c r="AI66" s="25">
        <v>0</v>
      </c>
      <c r="AJ66" s="16">
        <v>6</v>
      </c>
      <c r="AK66" s="31">
        <v>0</v>
      </c>
      <c r="AL66" s="16">
        <v>0</v>
      </c>
      <c r="AM66" s="16">
        <v>0</v>
      </c>
      <c r="AN66" s="16">
        <v>0.5</v>
      </c>
      <c r="AO66" s="16">
        <v>10000</v>
      </c>
      <c r="AP66" s="16">
        <v>0</v>
      </c>
      <c r="AQ66" s="16">
        <v>0</v>
      </c>
      <c r="AR66" s="25">
        <v>0</v>
      </c>
      <c r="AS66" s="16">
        <v>90000060</v>
      </c>
      <c r="AT66" s="16" t="s">
        <v>151</v>
      </c>
      <c r="AU66" s="17">
        <v>0</v>
      </c>
      <c r="AV66" s="17">
        <v>0</v>
      </c>
      <c r="AW66" s="17">
        <v>20000006</v>
      </c>
      <c r="AX66" s="42" t="s">
        <v>225</v>
      </c>
      <c r="AY66" s="38">
        <v>0</v>
      </c>
      <c r="AZ66" s="39">
        <v>0</v>
      </c>
      <c r="BA66" s="39">
        <v>0</v>
      </c>
      <c r="BB66" s="48" t="s">
        <v>226</v>
      </c>
      <c r="BC66" s="16">
        <v>0</v>
      </c>
      <c r="BD66" s="16">
        <v>0</v>
      </c>
      <c r="BE66" s="25">
        <v>0</v>
      </c>
      <c r="BF66" s="16">
        <v>0</v>
      </c>
      <c r="BG66" s="16">
        <v>0</v>
      </c>
      <c r="BH66" s="31">
        <v>0</v>
      </c>
      <c r="BI66" s="16">
        <v>0</v>
      </c>
      <c r="BJ66" s="25">
        <v>0</v>
      </c>
      <c r="BK66" s="6">
        <v>0</v>
      </c>
      <c r="BL66" s="6">
        <v>0</v>
      </c>
      <c r="BM66" s="6">
        <v>0</v>
      </c>
      <c r="BN66" s="6">
        <v>0</v>
      </c>
    </row>
    <row r="67" spans="3:66" ht="20.100000000000001" customHeight="1">
      <c r="C67" s="14">
        <v>60010601</v>
      </c>
      <c r="D67" s="16" t="s">
        <v>224</v>
      </c>
      <c r="E67" s="16">
        <v>1</v>
      </c>
      <c r="F67" s="16">
        <v>60011301</v>
      </c>
      <c r="G67" s="14">
        <v>60010602</v>
      </c>
      <c r="H67" s="17">
        <v>0</v>
      </c>
      <c r="I67" s="16">
        <v>35</v>
      </c>
      <c r="J67" s="16">
        <v>3</v>
      </c>
      <c r="K67" s="17">
        <v>0</v>
      </c>
      <c r="L67" s="17">
        <v>0</v>
      </c>
      <c r="M67" s="16">
        <v>0</v>
      </c>
      <c r="N67" s="16">
        <v>1</v>
      </c>
      <c r="O67" s="16">
        <v>0</v>
      </c>
      <c r="P67" s="16">
        <v>0</v>
      </c>
      <c r="Q67" s="16">
        <v>0</v>
      </c>
      <c r="R67" s="25">
        <v>0</v>
      </c>
      <c r="S67" s="16">
        <v>0</v>
      </c>
      <c r="T67" s="25">
        <v>1</v>
      </c>
      <c r="U67" s="16">
        <v>1</v>
      </c>
      <c r="V67" s="17">
        <v>0</v>
      </c>
      <c r="W67" s="16">
        <v>3</v>
      </c>
      <c r="X67" s="16">
        <v>0</v>
      </c>
      <c r="Y67" s="16">
        <v>0</v>
      </c>
      <c r="Z67" s="16">
        <v>0</v>
      </c>
      <c r="AA67" s="17">
        <v>0</v>
      </c>
      <c r="AB67" s="16">
        <v>0</v>
      </c>
      <c r="AC67" s="16">
        <v>0</v>
      </c>
      <c r="AD67" s="16">
        <v>45</v>
      </c>
      <c r="AE67" s="16">
        <v>1</v>
      </c>
      <c r="AF67" s="16">
        <v>3</v>
      </c>
      <c r="AG67" s="17">
        <v>2</v>
      </c>
      <c r="AH67" s="30">
        <v>1</v>
      </c>
      <c r="AI67" s="25">
        <v>0</v>
      </c>
      <c r="AJ67" s="16">
        <v>6</v>
      </c>
      <c r="AK67" s="31">
        <v>0</v>
      </c>
      <c r="AL67" s="16">
        <v>0</v>
      </c>
      <c r="AM67" s="16">
        <v>0</v>
      </c>
      <c r="AN67" s="16">
        <v>0.5</v>
      </c>
      <c r="AO67" s="16">
        <v>10000</v>
      </c>
      <c r="AP67" s="16">
        <v>0</v>
      </c>
      <c r="AQ67" s="16">
        <v>0</v>
      </c>
      <c r="AR67" s="25">
        <v>0</v>
      </c>
      <c r="AS67" s="16">
        <v>90000060</v>
      </c>
      <c r="AT67" s="16" t="s">
        <v>151</v>
      </c>
      <c r="AU67" s="17">
        <v>0</v>
      </c>
      <c r="AV67" s="17">
        <v>0</v>
      </c>
      <c r="AW67" s="17">
        <v>20000006</v>
      </c>
      <c r="AX67" s="42" t="s">
        <v>225</v>
      </c>
      <c r="AY67" s="38">
        <v>0</v>
      </c>
      <c r="AZ67" s="39">
        <v>0</v>
      </c>
      <c r="BA67" s="39">
        <v>0</v>
      </c>
      <c r="BB67" s="48" t="s">
        <v>226</v>
      </c>
      <c r="BC67" s="16">
        <v>0</v>
      </c>
      <c r="BD67" s="16">
        <v>0</v>
      </c>
      <c r="BE67" s="25">
        <v>0</v>
      </c>
      <c r="BF67" s="16">
        <v>0</v>
      </c>
      <c r="BG67" s="16">
        <v>0</v>
      </c>
      <c r="BH67" s="31">
        <v>0</v>
      </c>
      <c r="BI67" s="16">
        <v>0</v>
      </c>
      <c r="BJ67" s="25">
        <v>0</v>
      </c>
      <c r="BK67" s="6">
        <v>0</v>
      </c>
      <c r="BL67" s="6">
        <v>0</v>
      </c>
      <c r="BM67" s="6">
        <v>0</v>
      </c>
      <c r="BN67" s="6">
        <v>0</v>
      </c>
    </row>
    <row r="68" spans="3:66" ht="20.100000000000001" customHeight="1">
      <c r="C68" s="14">
        <v>60010602</v>
      </c>
      <c r="D68" s="16" t="s">
        <v>224</v>
      </c>
      <c r="E68" s="16">
        <v>2</v>
      </c>
      <c r="F68" s="16">
        <v>60011301</v>
      </c>
      <c r="G68" s="14">
        <v>60010603</v>
      </c>
      <c r="H68" s="17">
        <v>0</v>
      </c>
      <c r="I68" s="16">
        <v>40</v>
      </c>
      <c r="J68" s="16">
        <v>3</v>
      </c>
      <c r="K68" s="17">
        <v>0</v>
      </c>
      <c r="L68" s="17">
        <v>0</v>
      </c>
      <c r="M68" s="16">
        <v>0</v>
      </c>
      <c r="N68" s="16">
        <v>1</v>
      </c>
      <c r="O68" s="16">
        <v>0</v>
      </c>
      <c r="P68" s="16">
        <v>0</v>
      </c>
      <c r="Q68" s="16">
        <v>0</v>
      </c>
      <c r="R68" s="25">
        <v>0</v>
      </c>
      <c r="S68" s="16">
        <v>0</v>
      </c>
      <c r="T68" s="25">
        <v>1</v>
      </c>
      <c r="U68" s="16">
        <v>1</v>
      </c>
      <c r="V68" s="17">
        <v>0</v>
      </c>
      <c r="W68" s="16">
        <v>4</v>
      </c>
      <c r="X68" s="16">
        <v>0</v>
      </c>
      <c r="Y68" s="16">
        <v>0</v>
      </c>
      <c r="Z68" s="16">
        <v>0</v>
      </c>
      <c r="AA68" s="17">
        <v>0</v>
      </c>
      <c r="AB68" s="16">
        <v>0</v>
      </c>
      <c r="AC68" s="16">
        <v>0</v>
      </c>
      <c r="AD68" s="16">
        <v>45</v>
      </c>
      <c r="AE68" s="16">
        <v>1</v>
      </c>
      <c r="AF68" s="16">
        <v>3</v>
      </c>
      <c r="AG68" s="17">
        <v>2</v>
      </c>
      <c r="AH68" s="30">
        <v>1</v>
      </c>
      <c r="AI68" s="25">
        <v>0</v>
      </c>
      <c r="AJ68" s="16">
        <v>6</v>
      </c>
      <c r="AK68" s="31">
        <v>0</v>
      </c>
      <c r="AL68" s="16">
        <v>0</v>
      </c>
      <c r="AM68" s="16">
        <v>0</v>
      </c>
      <c r="AN68" s="16">
        <v>0.5</v>
      </c>
      <c r="AO68" s="16">
        <v>10000</v>
      </c>
      <c r="AP68" s="16">
        <v>0</v>
      </c>
      <c r="AQ68" s="16">
        <v>0</v>
      </c>
      <c r="AR68" s="25">
        <v>0</v>
      </c>
      <c r="AS68" s="16">
        <v>90000061</v>
      </c>
      <c r="AT68" s="16" t="s">
        <v>151</v>
      </c>
      <c r="AU68" s="17">
        <v>0</v>
      </c>
      <c r="AV68" s="17">
        <v>0</v>
      </c>
      <c r="AW68" s="17">
        <v>20000006</v>
      </c>
      <c r="AX68" s="42" t="s">
        <v>225</v>
      </c>
      <c r="AY68" s="38">
        <v>0</v>
      </c>
      <c r="AZ68" s="39">
        <v>0</v>
      </c>
      <c r="BA68" s="39">
        <v>0</v>
      </c>
      <c r="BB68" s="48" t="s">
        <v>227</v>
      </c>
      <c r="BC68" s="16">
        <v>0</v>
      </c>
      <c r="BD68" s="16">
        <v>0</v>
      </c>
      <c r="BE68" s="25">
        <v>0</v>
      </c>
      <c r="BF68" s="16">
        <v>0</v>
      </c>
      <c r="BG68" s="16">
        <v>0</v>
      </c>
      <c r="BH68" s="31">
        <v>0</v>
      </c>
      <c r="BI68" s="16">
        <v>0</v>
      </c>
      <c r="BJ68" s="25">
        <v>0</v>
      </c>
      <c r="BK68" s="6">
        <v>0</v>
      </c>
      <c r="BL68" s="6">
        <v>0</v>
      </c>
      <c r="BM68" s="6">
        <v>0</v>
      </c>
      <c r="BN68" s="6">
        <v>0</v>
      </c>
    </row>
    <row r="69" spans="3:66" ht="20.100000000000001" customHeight="1">
      <c r="C69" s="14">
        <v>60010603</v>
      </c>
      <c r="D69" s="16" t="s">
        <v>224</v>
      </c>
      <c r="E69" s="16">
        <v>3</v>
      </c>
      <c r="F69" s="16">
        <v>60011301</v>
      </c>
      <c r="G69" s="16">
        <v>0</v>
      </c>
      <c r="H69" s="17">
        <v>0</v>
      </c>
      <c r="I69" s="16">
        <v>0</v>
      </c>
      <c r="J69" s="16">
        <v>0</v>
      </c>
      <c r="K69" s="17">
        <v>0</v>
      </c>
      <c r="L69" s="17">
        <v>0</v>
      </c>
      <c r="M69" s="16">
        <v>0</v>
      </c>
      <c r="N69" s="16">
        <v>1</v>
      </c>
      <c r="O69" s="16">
        <v>0</v>
      </c>
      <c r="P69" s="16">
        <v>0</v>
      </c>
      <c r="Q69" s="16">
        <v>0</v>
      </c>
      <c r="R69" s="25">
        <v>0</v>
      </c>
      <c r="S69" s="16">
        <v>0</v>
      </c>
      <c r="T69" s="25">
        <v>1</v>
      </c>
      <c r="U69" s="16">
        <v>1</v>
      </c>
      <c r="V69" s="17">
        <v>0</v>
      </c>
      <c r="W69" s="16">
        <v>5</v>
      </c>
      <c r="X69" s="16">
        <v>0</v>
      </c>
      <c r="Y69" s="16">
        <v>0</v>
      </c>
      <c r="Z69" s="16">
        <v>0</v>
      </c>
      <c r="AA69" s="17">
        <v>0</v>
      </c>
      <c r="AB69" s="16">
        <v>0</v>
      </c>
      <c r="AC69" s="16">
        <v>0</v>
      </c>
      <c r="AD69" s="16">
        <v>45</v>
      </c>
      <c r="AE69" s="16">
        <v>1</v>
      </c>
      <c r="AF69" s="16">
        <v>3</v>
      </c>
      <c r="AG69" s="17">
        <v>2</v>
      </c>
      <c r="AH69" s="30">
        <v>1</v>
      </c>
      <c r="AI69" s="25">
        <v>0</v>
      </c>
      <c r="AJ69" s="16">
        <v>6</v>
      </c>
      <c r="AK69" s="31">
        <v>0</v>
      </c>
      <c r="AL69" s="16">
        <v>0</v>
      </c>
      <c r="AM69" s="16">
        <v>0</v>
      </c>
      <c r="AN69" s="16">
        <v>0.5</v>
      </c>
      <c r="AO69" s="16">
        <v>10000</v>
      </c>
      <c r="AP69" s="16">
        <v>0</v>
      </c>
      <c r="AQ69" s="16">
        <v>0</v>
      </c>
      <c r="AR69" s="25">
        <v>0</v>
      </c>
      <c r="AS69" s="16">
        <v>90000062</v>
      </c>
      <c r="AT69" s="16" t="s">
        <v>151</v>
      </c>
      <c r="AU69" s="17">
        <v>0</v>
      </c>
      <c r="AV69" s="17">
        <v>0</v>
      </c>
      <c r="AW69" s="17">
        <v>20000006</v>
      </c>
      <c r="AX69" s="42" t="s">
        <v>225</v>
      </c>
      <c r="AY69" s="38">
        <v>0</v>
      </c>
      <c r="AZ69" s="39">
        <v>0</v>
      </c>
      <c r="BA69" s="39">
        <v>0</v>
      </c>
      <c r="BB69" s="48" t="s">
        <v>228</v>
      </c>
      <c r="BC69" s="16">
        <v>0</v>
      </c>
      <c r="BD69" s="16">
        <v>0</v>
      </c>
      <c r="BE69" s="25">
        <v>0</v>
      </c>
      <c r="BF69" s="16">
        <v>0</v>
      </c>
      <c r="BG69" s="16">
        <v>0</v>
      </c>
      <c r="BH69" s="31">
        <v>0</v>
      </c>
      <c r="BI69" s="16">
        <v>0</v>
      </c>
      <c r="BJ69" s="25">
        <v>0</v>
      </c>
      <c r="BK69" s="6">
        <v>0</v>
      </c>
      <c r="BL69" s="6">
        <v>0</v>
      </c>
      <c r="BM69" s="6">
        <v>0</v>
      </c>
      <c r="BN69" s="6">
        <v>0</v>
      </c>
    </row>
    <row r="70" spans="3:66" ht="20.100000000000001" customHeight="1">
      <c r="C70" s="14">
        <v>60030001</v>
      </c>
      <c r="D70" s="16" t="s">
        <v>188</v>
      </c>
      <c r="E70" s="16">
        <v>1</v>
      </c>
      <c r="F70" s="16">
        <v>60010002</v>
      </c>
      <c r="G70" s="14">
        <v>0</v>
      </c>
      <c r="H70" s="17">
        <v>0</v>
      </c>
      <c r="I70" s="16">
        <v>1</v>
      </c>
      <c r="J70" s="16">
        <v>1</v>
      </c>
      <c r="K70" s="17">
        <v>0</v>
      </c>
      <c r="L70" s="17">
        <v>0</v>
      </c>
      <c r="M70" s="16">
        <v>0</v>
      </c>
      <c r="N70" s="16">
        <v>1</v>
      </c>
      <c r="O70" s="16">
        <v>0</v>
      </c>
      <c r="P70" s="16">
        <v>0</v>
      </c>
      <c r="Q70" s="16">
        <v>0</v>
      </c>
      <c r="R70" s="25">
        <v>0</v>
      </c>
      <c r="S70" s="16">
        <v>0</v>
      </c>
      <c r="T70" s="25">
        <v>1</v>
      </c>
      <c r="U70" s="16">
        <v>1</v>
      </c>
      <c r="V70" s="17">
        <v>0</v>
      </c>
      <c r="W70" s="16">
        <v>1</v>
      </c>
      <c r="X70" s="16">
        <v>0</v>
      </c>
      <c r="Y70" s="16">
        <v>0</v>
      </c>
      <c r="Z70" s="16">
        <v>0</v>
      </c>
      <c r="AA70" s="17">
        <v>0</v>
      </c>
      <c r="AB70" s="16">
        <v>0</v>
      </c>
      <c r="AC70" s="16">
        <v>0</v>
      </c>
      <c r="AD70" s="16">
        <v>1</v>
      </c>
      <c r="AE70" s="16">
        <v>0</v>
      </c>
      <c r="AF70" s="16">
        <v>0</v>
      </c>
      <c r="AG70" s="17">
        <v>0</v>
      </c>
      <c r="AH70" s="30">
        <v>0</v>
      </c>
      <c r="AI70" s="25">
        <v>0</v>
      </c>
      <c r="AJ70" s="16">
        <v>6</v>
      </c>
      <c r="AK70" s="31">
        <v>0</v>
      </c>
      <c r="AL70" s="16">
        <v>0</v>
      </c>
      <c r="AM70" s="16">
        <v>0</v>
      </c>
      <c r="AN70" s="16">
        <v>0.5</v>
      </c>
      <c r="AO70" s="16">
        <v>0</v>
      </c>
      <c r="AP70" s="16">
        <v>0.5</v>
      </c>
      <c r="AQ70" s="16">
        <v>20</v>
      </c>
      <c r="AR70" s="25">
        <v>0</v>
      </c>
      <c r="AS70" s="15">
        <v>0</v>
      </c>
      <c r="AT70" s="16" t="s">
        <v>151</v>
      </c>
      <c r="AU70" s="17">
        <v>0</v>
      </c>
      <c r="AV70" s="17">
        <v>0</v>
      </c>
      <c r="AW70" s="17">
        <v>20000007</v>
      </c>
      <c r="AX70" s="42" t="s">
        <v>152</v>
      </c>
      <c r="AY70" s="38">
        <v>0</v>
      </c>
      <c r="AZ70" s="39">
        <v>0</v>
      </c>
      <c r="BA70" s="39">
        <v>0</v>
      </c>
      <c r="BB70" s="41" t="s">
        <v>229</v>
      </c>
      <c r="BC70" s="16">
        <v>0</v>
      </c>
      <c r="BD70" s="16">
        <v>0</v>
      </c>
      <c r="BE70" s="25">
        <v>0</v>
      </c>
      <c r="BF70" s="16">
        <v>1</v>
      </c>
      <c r="BG70" s="16">
        <v>0</v>
      </c>
      <c r="BH70" s="31">
        <v>0</v>
      </c>
      <c r="BI70" s="16">
        <v>0</v>
      </c>
      <c r="BJ70" s="25">
        <v>0</v>
      </c>
      <c r="BK70" s="6">
        <v>0</v>
      </c>
      <c r="BL70" s="6">
        <v>0</v>
      </c>
      <c r="BM70" s="6">
        <v>0</v>
      </c>
      <c r="BN70" s="6">
        <v>0</v>
      </c>
    </row>
    <row r="71" spans="3:66" ht="20.100000000000001" customHeight="1">
      <c r="C71" s="14">
        <v>60030010</v>
      </c>
      <c r="D71" s="16" t="s">
        <v>230</v>
      </c>
      <c r="E71" s="16">
        <v>0</v>
      </c>
      <c r="F71" s="14">
        <v>60030010</v>
      </c>
      <c r="G71" s="14">
        <v>60030011</v>
      </c>
      <c r="H71" s="17">
        <v>0</v>
      </c>
      <c r="I71" s="16">
        <v>1</v>
      </c>
      <c r="J71" s="16">
        <v>0</v>
      </c>
      <c r="K71" s="17">
        <v>0</v>
      </c>
      <c r="L71" s="17">
        <v>0</v>
      </c>
      <c r="M71" s="16">
        <v>0</v>
      </c>
      <c r="N71" s="16">
        <v>1</v>
      </c>
      <c r="O71" s="16">
        <v>0</v>
      </c>
      <c r="P71" s="16">
        <v>0</v>
      </c>
      <c r="Q71" s="16">
        <v>0</v>
      </c>
      <c r="R71" s="25">
        <v>0</v>
      </c>
      <c r="S71" s="16">
        <v>0</v>
      </c>
      <c r="T71" s="25">
        <v>1</v>
      </c>
      <c r="U71" s="16">
        <v>1</v>
      </c>
      <c r="V71" s="17">
        <v>0</v>
      </c>
      <c r="W71" s="16">
        <v>1</v>
      </c>
      <c r="X71" s="16">
        <v>0</v>
      </c>
      <c r="Y71" s="16">
        <v>0</v>
      </c>
      <c r="Z71" s="16">
        <v>0</v>
      </c>
      <c r="AA71" s="17">
        <v>0</v>
      </c>
      <c r="AB71" s="16">
        <v>0</v>
      </c>
      <c r="AC71" s="16">
        <v>0</v>
      </c>
      <c r="AD71" s="16">
        <v>6</v>
      </c>
      <c r="AE71" s="16">
        <v>0</v>
      </c>
      <c r="AF71" s="16">
        <v>0</v>
      </c>
      <c r="AG71" s="17">
        <v>7</v>
      </c>
      <c r="AH71" s="30">
        <v>0</v>
      </c>
      <c r="AI71" s="25">
        <v>0</v>
      </c>
      <c r="AJ71" s="16">
        <v>6</v>
      </c>
      <c r="AK71" s="31">
        <v>0</v>
      </c>
      <c r="AL71" s="16">
        <v>0</v>
      </c>
      <c r="AM71" s="16">
        <v>0</v>
      </c>
      <c r="AN71" s="16">
        <v>0.5</v>
      </c>
      <c r="AO71" s="16">
        <v>3000</v>
      </c>
      <c r="AP71" s="16">
        <v>0.2</v>
      </c>
      <c r="AQ71" s="16">
        <v>20</v>
      </c>
      <c r="AR71" s="25">
        <v>0</v>
      </c>
      <c r="AS71" s="15">
        <v>80001010</v>
      </c>
      <c r="AT71" s="16" t="s">
        <v>151</v>
      </c>
      <c r="AU71" s="17">
        <v>0</v>
      </c>
      <c r="AV71" s="17">
        <v>0</v>
      </c>
      <c r="AW71" s="17">
        <v>20000008</v>
      </c>
      <c r="AX71" s="46" t="s">
        <v>190</v>
      </c>
      <c r="AY71" s="38">
        <v>0</v>
      </c>
      <c r="AZ71" s="39">
        <v>0</v>
      </c>
      <c r="BA71" s="39">
        <v>0</v>
      </c>
      <c r="BB71" s="41" t="s">
        <v>231</v>
      </c>
      <c r="BC71" s="16">
        <v>0</v>
      </c>
      <c r="BD71" s="16">
        <v>0</v>
      </c>
      <c r="BE71" s="25">
        <v>0</v>
      </c>
      <c r="BF71" s="16">
        <v>1</v>
      </c>
      <c r="BG71" s="16">
        <v>0</v>
      </c>
      <c r="BH71" s="31">
        <v>0</v>
      </c>
      <c r="BI71" s="16">
        <v>0</v>
      </c>
      <c r="BJ71" s="25">
        <v>0</v>
      </c>
      <c r="BK71" s="6">
        <v>0</v>
      </c>
      <c r="BL71" s="6">
        <v>0</v>
      </c>
      <c r="BM71" s="6">
        <v>0</v>
      </c>
      <c r="BN71" s="6">
        <v>0</v>
      </c>
    </row>
    <row r="72" spans="3:66" ht="20.100000000000001" customHeight="1">
      <c r="C72" s="14">
        <v>60030011</v>
      </c>
      <c r="D72" s="16" t="s">
        <v>230</v>
      </c>
      <c r="E72" s="16">
        <v>1</v>
      </c>
      <c r="F72" s="14">
        <v>60030010</v>
      </c>
      <c r="G72" s="14">
        <v>60030012</v>
      </c>
      <c r="H72" s="17">
        <v>0</v>
      </c>
      <c r="I72" s="16">
        <v>6</v>
      </c>
      <c r="J72" s="16">
        <v>5</v>
      </c>
      <c r="K72" s="17">
        <v>0</v>
      </c>
      <c r="L72" s="17">
        <v>0</v>
      </c>
      <c r="M72" s="16">
        <v>0</v>
      </c>
      <c r="N72" s="16">
        <v>1</v>
      </c>
      <c r="O72" s="16">
        <v>0</v>
      </c>
      <c r="P72" s="16">
        <v>0</v>
      </c>
      <c r="Q72" s="16">
        <v>0</v>
      </c>
      <c r="R72" s="25">
        <v>0</v>
      </c>
      <c r="S72" s="16">
        <v>0</v>
      </c>
      <c r="T72" s="25">
        <v>1</v>
      </c>
      <c r="U72" s="16">
        <v>1</v>
      </c>
      <c r="V72" s="17">
        <v>0</v>
      </c>
      <c r="W72" s="16">
        <v>1.5</v>
      </c>
      <c r="X72" s="16">
        <v>10</v>
      </c>
      <c r="Y72" s="16">
        <v>0</v>
      </c>
      <c r="Z72" s="16">
        <v>0</v>
      </c>
      <c r="AA72" s="17">
        <v>0</v>
      </c>
      <c r="AB72" s="16">
        <v>0</v>
      </c>
      <c r="AC72" s="16">
        <v>0</v>
      </c>
      <c r="AD72" s="16">
        <v>6</v>
      </c>
      <c r="AE72" s="16">
        <v>0</v>
      </c>
      <c r="AF72" s="16">
        <v>0</v>
      </c>
      <c r="AG72" s="17">
        <v>7</v>
      </c>
      <c r="AH72" s="30">
        <v>0</v>
      </c>
      <c r="AI72" s="25">
        <v>0</v>
      </c>
      <c r="AJ72" s="16">
        <v>6</v>
      </c>
      <c r="AK72" s="31">
        <v>0</v>
      </c>
      <c r="AL72" s="16">
        <v>0</v>
      </c>
      <c r="AM72" s="16">
        <v>0</v>
      </c>
      <c r="AN72" s="16">
        <v>0.5</v>
      </c>
      <c r="AO72" s="16">
        <v>3000</v>
      </c>
      <c r="AP72" s="16">
        <v>0.2</v>
      </c>
      <c r="AQ72" s="16">
        <v>20</v>
      </c>
      <c r="AR72" s="25">
        <v>0</v>
      </c>
      <c r="AS72" s="15">
        <v>80001010</v>
      </c>
      <c r="AT72" s="16" t="s">
        <v>151</v>
      </c>
      <c r="AU72" s="17">
        <v>0</v>
      </c>
      <c r="AV72" s="17">
        <v>0</v>
      </c>
      <c r="AW72" s="17">
        <v>20000008</v>
      </c>
      <c r="AX72" s="46" t="s">
        <v>190</v>
      </c>
      <c r="AY72" s="38">
        <v>0</v>
      </c>
      <c r="AZ72" s="39">
        <v>0</v>
      </c>
      <c r="BA72" s="39">
        <v>0</v>
      </c>
      <c r="BB72" s="41" t="s">
        <v>231</v>
      </c>
      <c r="BC72" s="16">
        <v>0</v>
      </c>
      <c r="BD72" s="16">
        <v>0</v>
      </c>
      <c r="BE72" s="25">
        <v>0</v>
      </c>
      <c r="BF72" s="16">
        <v>1</v>
      </c>
      <c r="BG72" s="16">
        <v>0</v>
      </c>
      <c r="BH72" s="31">
        <v>0</v>
      </c>
      <c r="BI72" s="16">
        <v>0</v>
      </c>
      <c r="BJ72" s="25">
        <v>0</v>
      </c>
      <c r="BK72" s="6">
        <v>0</v>
      </c>
      <c r="BL72" s="6">
        <v>0</v>
      </c>
      <c r="BM72" s="6">
        <v>0</v>
      </c>
      <c r="BN72" s="6">
        <v>0</v>
      </c>
    </row>
    <row r="73" spans="3:66" ht="20.100000000000001" customHeight="1">
      <c r="C73" s="14">
        <v>60030012</v>
      </c>
      <c r="D73" s="16" t="s">
        <v>230</v>
      </c>
      <c r="E73" s="16">
        <v>2</v>
      </c>
      <c r="F73" s="14">
        <v>60030010</v>
      </c>
      <c r="G73" s="14">
        <v>60030013</v>
      </c>
      <c r="H73" s="17">
        <v>0</v>
      </c>
      <c r="I73" s="16">
        <v>15</v>
      </c>
      <c r="J73" s="16">
        <v>3</v>
      </c>
      <c r="K73" s="17">
        <v>0</v>
      </c>
      <c r="L73" s="17">
        <v>0</v>
      </c>
      <c r="M73" s="16">
        <v>0</v>
      </c>
      <c r="N73" s="16">
        <v>1</v>
      </c>
      <c r="O73" s="16">
        <v>0</v>
      </c>
      <c r="P73" s="16">
        <v>0</v>
      </c>
      <c r="Q73" s="16">
        <v>0</v>
      </c>
      <c r="R73" s="25">
        <v>0</v>
      </c>
      <c r="S73" s="16">
        <v>0</v>
      </c>
      <c r="T73" s="25">
        <v>1</v>
      </c>
      <c r="U73" s="16">
        <v>1</v>
      </c>
      <c r="V73" s="17">
        <v>0</v>
      </c>
      <c r="W73" s="16">
        <v>2</v>
      </c>
      <c r="X73" s="16">
        <v>20</v>
      </c>
      <c r="Y73" s="16">
        <v>0</v>
      </c>
      <c r="Z73" s="16">
        <v>0</v>
      </c>
      <c r="AA73" s="17">
        <v>0</v>
      </c>
      <c r="AB73" s="16">
        <v>0</v>
      </c>
      <c r="AC73" s="16">
        <v>0</v>
      </c>
      <c r="AD73" s="16">
        <v>6</v>
      </c>
      <c r="AE73" s="16">
        <v>0</v>
      </c>
      <c r="AF73" s="16">
        <v>0</v>
      </c>
      <c r="AG73" s="17">
        <v>7</v>
      </c>
      <c r="AH73" s="30">
        <v>0</v>
      </c>
      <c r="AI73" s="25">
        <v>0</v>
      </c>
      <c r="AJ73" s="16">
        <v>6</v>
      </c>
      <c r="AK73" s="31">
        <v>0</v>
      </c>
      <c r="AL73" s="16">
        <v>0</v>
      </c>
      <c r="AM73" s="16">
        <v>0</v>
      </c>
      <c r="AN73" s="16">
        <v>0.5</v>
      </c>
      <c r="AO73" s="16">
        <v>3000</v>
      </c>
      <c r="AP73" s="16">
        <v>0.2</v>
      </c>
      <c r="AQ73" s="16">
        <v>20</v>
      </c>
      <c r="AR73" s="25">
        <v>0</v>
      </c>
      <c r="AS73" s="15">
        <v>80001010</v>
      </c>
      <c r="AT73" s="16" t="s">
        <v>151</v>
      </c>
      <c r="AU73" s="17">
        <v>0</v>
      </c>
      <c r="AV73" s="17">
        <v>0</v>
      </c>
      <c r="AW73" s="17">
        <v>20000008</v>
      </c>
      <c r="AX73" s="46" t="s">
        <v>190</v>
      </c>
      <c r="AY73" s="38">
        <v>0</v>
      </c>
      <c r="AZ73" s="39">
        <v>0</v>
      </c>
      <c r="BA73" s="39">
        <v>0</v>
      </c>
      <c r="BB73" s="41" t="s">
        <v>232</v>
      </c>
      <c r="BC73" s="16">
        <v>0</v>
      </c>
      <c r="BD73" s="16">
        <v>0</v>
      </c>
      <c r="BE73" s="25">
        <v>0</v>
      </c>
      <c r="BF73" s="16">
        <v>1</v>
      </c>
      <c r="BG73" s="16">
        <v>0</v>
      </c>
      <c r="BH73" s="31">
        <v>0</v>
      </c>
      <c r="BI73" s="16">
        <v>0</v>
      </c>
      <c r="BJ73" s="25">
        <v>0</v>
      </c>
      <c r="BK73" s="6">
        <v>0</v>
      </c>
      <c r="BL73" s="6">
        <v>0</v>
      </c>
      <c r="BM73" s="6">
        <v>0</v>
      </c>
      <c r="BN73" s="6">
        <v>0</v>
      </c>
    </row>
    <row r="74" spans="3:66" ht="20.100000000000001" customHeight="1">
      <c r="C74" s="14">
        <v>60030013</v>
      </c>
      <c r="D74" s="16" t="s">
        <v>230</v>
      </c>
      <c r="E74" s="16">
        <v>3</v>
      </c>
      <c r="F74" s="14">
        <v>60030010</v>
      </c>
      <c r="G74" s="14">
        <v>0</v>
      </c>
      <c r="H74" s="17">
        <v>0</v>
      </c>
      <c r="I74" s="16">
        <v>0</v>
      </c>
      <c r="J74" s="16">
        <v>0</v>
      </c>
      <c r="K74" s="17">
        <v>0</v>
      </c>
      <c r="L74" s="17">
        <v>0</v>
      </c>
      <c r="M74" s="16">
        <v>0</v>
      </c>
      <c r="N74" s="16">
        <v>1</v>
      </c>
      <c r="O74" s="16">
        <v>0</v>
      </c>
      <c r="P74" s="16">
        <v>0</v>
      </c>
      <c r="Q74" s="16">
        <v>0</v>
      </c>
      <c r="R74" s="25">
        <v>0</v>
      </c>
      <c r="S74" s="16">
        <v>0</v>
      </c>
      <c r="T74" s="25">
        <v>1</v>
      </c>
      <c r="U74" s="16">
        <v>1</v>
      </c>
      <c r="V74" s="17">
        <v>0</v>
      </c>
      <c r="W74" s="16">
        <v>2.5</v>
      </c>
      <c r="X74" s="16">
        <v>30</v>
      </c>
      <c r="Y74" s="16">
        <v>0</v>
      </c>
      <c r="Z74" s="16">
        <v>0</v>
      </c>
      <c r="AA74" s="17">
        <v>0</v>
      </c>
      <c r="AB74" s="16">
        <v>0</v>
      </c>
      <c r="AC74" s="16">
        <v>0</v>
      </c>
      <c r="AD74" s="16">
        <v>6</v>
      </c>
      <c r="AE74" s="16">
        <v>0</v>
      </c>
      <c r="AF74" s="16">
        <v>0</v>
      </c>
      <c r="AG74" s="17">
        <v>7</v>
      </c>
      <c r="AH74" s="30">
        <v>0</v>
      </c>
      <c r="AI74" s="25">
        <v>0</v>
      </c>
      <c r="AJ74" s="16">
        <v>6</v>
      </c>
      <c r="AK74" s="31">
        <v>0</v>
      </c>
      <c r="AL74" s="16">
        <v>0</v>
      </c>
      <c r="AM74" s="16">
        <v>0</v>
      </c>
      <c r="AN74" s="16">
        <v>0.5</v>
      </c>
      <c r="AO74" s="16">
        <v>3000</v>
      </c>
      <c r="AP74" s="16">
        <v>0.2</v>
      </c>
      <c r="AQ74" s="16">
        <v>20</v>
      </c>
      <c r="AR74" s="25">
        <v>0</v>
      </c>
      <c r="AS74" s="15">
        <v>80001010</v>
      </c>
      <c r="AT74" s="16" t="s">
        <v>151</v>
      </c>
      <c r="AU74" s="17">
        <v>0</v>
      </c>
      <c r="AV74" s="17">
        <v>0</v>
      </c>
      <c r="AW74" s="17">
        <v>20000008</v>
      </c>
      <c r="AX74" s="46" t="s">
        <v>190</v>
      </c>
      <c r="AY74" s="38">
        <v>0</v>
      </c>
      <c r="AZ74" s="39">
        <v>0</v>
      </c>
      <c r="BA74" s="39">
        <v>0</v>
      </c>
      <c r="BB74" s="41" t="s">
        <v>233</v>
      </c>
      <c r="BC74" s="16">
        <v>0</v>
      </c>
      <c r="BD74" s="16">
        <v>0</v>
      </c>
      <c r="BE74" s="25">
        <v>0</v>
      </c>
      <c r="BF74" s="16">
        <v>1</v>
      </c>
      <c r="BG74" s="16">
        <v>0</v>
      </c>
      <c r="BH74" s="31">
        <v>0</v>
      </c>
      <c r="BI74" s="16">
        <v>0</v>
      </c>
      <c r="BJ74" s="25">
        <v>0</v>
      </c>
      <c r="BK74" s="6">
        <v>0</v>
      </c>
      <c r="BL74" s="6">
        <v>0</v>
      </c>
      <c r="BM74" s="6">
        <v>0</v>
      </c>
      <c r="BN74" s="6">
        <v>0</v>
      </c>
    </row>
    <row r="75" spans="3:66" ht="20.100000000000001" customHeight="1">
      <c r="C75" s="45">
        <v>600003311</v>
      </c>
      <c r="D75" s="46" t="s">
        <v>188</v>
      </c>
      <c r="E75" s="45">
        <v>1</v>
      </c>
      <c r="F75" s="45">
        <v>60010500</v>
      </c>
      <c r="G75" s="45">
        <v>60000302</v>
      </c>
      <c r="H75" s="45">
        <v>0</v>
      </c>
      <c r="I75" s="45">
        <v>1</v>
      </c>
      <c r="J75" s="45">
        <v>3</v>
      </c>
      <c r="K75" s="45">
        <v>0</v>
      </c>
      <c r="L75" s="45">
        <v>0</v>
      </c>
      <c r="M75" s="45">
        <v>0</v>
      </c>
      <c r="N75" s="45">
        <v>1</v>
      </c>
      <c r="O75" s="45">
        <v>0</v>
      </c>
      <c r="P75" s="45">
        <v>0</v>
      </c>
      <c r="Q75" s="45">
        <v>0</v>
      </c>
      <c r="R75" s="25">
        <v>0</v>
      </c>
      <c r="S75" s="45">
        <v>60000332</v>
      </c>
      <c r="T75" s="25">
        <v>1</v>
      </c>
      <c r="U75" s="45">
        <v>1</v>
      </c>
      <c r="V75" s="45">
        <v>0</v>
      </c>
      <c r="W75" s="45">
        <v>1</v>
      </c>
      <c r="X75" s="45">
        <v>0</v>
      </c>
      <c r="Y75" s="45">
        <v>0</v>
      </c>
      <c r="Z75" s="45">
        <v>0</v>
      </c>
      <c r="AA75" s="45">
        <v>0</v>
      </c>
      <c r="AB75" s="45">
        <v>1</v>
      </c>
      <c r="AC75" s="45">
        <v>0</v>
      </c>
      <c r="AD75" s="45">
        <v>1</v>
      </c>
      <c r="AE75" s="45">
        <v>0</v>
      </c>
      <c r="AF75" s="45">
        <v>0</v>
      </c>
      <c r="AG75" s="45">
        <v>7</v>
      </c>
      <c r="AH75" s="45">
        <v>0</v>
      </c>
      <c r="AI75" s="25">
        <v>0</v>
      </c>
      <c r="AJ75" s="45">
        <v>6</v>
      </c>
      <c r="AK75" s="45">
        <v>0</v>
      </c>
      <c r="AL75" s="45">
        <v>0</v>
      </c>
      <c r="AM75" s="45">
        <v>0</v>
      </c>
      <c r="AN75" s="45">
        <v>0.5</v>
      </c>
      <c r="AO75" s="45">
        <v>3000</v>
      </c>
      <c r="AP75" s="45">
        <v>0.2</v>
      </c>
      <c r="AQ75" s="45">
        <v>20</v>
      </c>
      <c r="AR75" s="25">
        <v>0</v>
      </c>
      <c r="AS75" s="45" t="s">
        <v>150</v>
      </c>
      <c r="AT75" s="46" t="s">
        <v>176</v>
      </c>
      <c r="AU75" s="45" t="s">
        <v>189</v>
      </c>
      <c r="AV75" s="45">
        <v>12000005</v>
      </c>
      <c r="AW75" s="49">
        <v>21000210</v>
      </c>
      <c r="AX75" s="46" t="s">
        <v>190</v>
      </c>
      <c r="AY75" s="46" t="s">
        <v>150</v>
      </c>
      <c r="AZ75" s="45">
        <v>0</v>
      </c>
      <c r="BA75" s="45">
        <v>0</v>
      </c>
      <c r="BB75" s="50"/>
      <c r="BC75" s="45">
        <v>0</v>
      </c>
      <c r="BD75" s="45">
        <v>0</v>
      </c>
      <c r="BE75" s="25">
        <v>0</v>
      </c>
      <c r="BF75" s="45">
        <v>0</v>
      </c>
      <c r="BG75" s="45">
        <v>0</v>
      </c>
      <c r="BH75" s="45">
        <v>0</v>
      </c>
      <c r="BI75" s="45">
        <v>0</v>
      </c>
      <c r="BJ75" s="25">
        <v>0</v>
      </c>
      <c r="BK75" s="6">
        <v>0</v>
      </c>
      <c r="BL75" s="6">
        <v>0</v>
      </c>
      <c r="BM75" s="6">
        <v>0</v>
      </c>
      <c r="BN75" s="6">
        <v>0</v>
      </c>
    </row>
    <row r="76" spans="3:66" ht="20.100000000000001" customHeight="1">
      <c r="C76" s="14">
        <v>60030020</v>
      </c>
      <c r="D76" s="16" t="s">
        <v>234</v>
      </c>
      <c r="E76" s="16">
        <v>0</v>
      </c>
      <c r="F76" s="14">
        <v>60030020</v>
      </c>
      <c r="G76" s="14">
        <v>60030021</v>
      </c>
      <c r="H76" s="17">
        <v>0</v>
      </c>
      <c r="I76" s="16">
        <v>7</v>
      </c>
      <c r="J76" s="16">
        <v>5</v>
      </c>
      <c r="K76" s="17">
        <v>0</v>
      </c>
      <c r="L76" s="17">
        <v>0</v>
      </c>
      <c r="M76" s="16">
        <v>0</v>
      </c>
      <c r="N76" s="16">
        <v>1</v>
      </c>
      <c r="O76" s="16">
        <v>0</v>
      </c>
      <c r="P76" s="16">
        <v>0</v>
      </c>
      <c r="Q76" s="16">
        <v>0</v>
      </c>
      <c r="R76" s="25">
        <v>0</v>
      </c>
      <c r="S76" s="16">
        <v>0</v>
      </c>
      <c r="T76" s="25">
        <v>1</v>
      </c>
      <c r="U76" s="16">
        <v>1</v>
      </c>
      <c r="V76" s="17">
        <v>0</v>
      </c>
      <c r="W76" s="16">
        <v>1.5</v>
      </c>
      <c r="X76" s="16">
        <v>0</v>
      </c>
      <c r="Y76" s="16">
        <v>0</v>
      </c>
      <c r="Z76" s="16">
        <v>0</v>
      </c>
      <c r="AA76" s="17">
        <v>0</v>
      </c>
      <c r="AB76" s="16">
        <v>0</v>
      </c>
      <c r="AC76" s="16">
        <v>0</v>
      </c>
      <c r="AD76" s="16">
        <v>12</v>
      </c>
      <c r="AE76" s="16">
        <v>1</v>
      </c>
      <c r="AF76" s="16">
        <v>15</v>
      </c>
      <c r="AG76" s="17">
        <v>7</v>
      </c>
      <c r="AH76" s="30">
        <v>0</v>
      </c>
      <c r="AI76" s="25">
        <v>0</v>
      </c>
      <c r="AJ76" s="16">
        <v>6</v>
      </c>
      <c r="AK76" s="31">
        <v>0</v>
      </c>
      <c r="AL76" s="16">
        <v>1.5</v>
      </c>
      <c r="AM76" s="16">
        <v>0</v>
      </c>
      <c r="AN76" s="16">
        <v>0.5</v>
      </c>
      <c r="AO76" s="16">
        <v>0</v>
      </c>
      <c r="AP76" s="16">
        <v>0.5</v>
      </c>
      <c r="AQ76" s="16">
        <v>20</v>
      </c>
      <c r="AR76" s="25">
        <v>0</v>
      </c>
      <c r="AS76" s="15">
        <v>80001020</v>
      </c>
      <c r="AT76" s="16" t="s">
        <v>151</v>
      </c>
      <c r="AU76" s="17">
        <v>0</v>
      </c>
      <c r="AV76" s="17">
        <v>12000003</v>
      </c>
      <c r="AW76" s="17">
        <v>20000007</v>
      </c>
      <c r="AX76" s="42" t="s">
        <v>152</v>
      </c>
      <c r="AY76" s="38">
        <v>0</v>
      </c>
      <c r="AZ76" s="39">
        <v>0</v>
      </c>
      <c r="BA76" s="39">
        <v>0</v>
      </c>
      <c r="BB76" s="41" t="s">
        <v>235</v>
      </c>
      <c r="BC76" s="16">
        <v>0</v>
      </c>
      <c r="BD76" s="16">
        <v>0</v>
      </c>
      <c r="BE76" s="25">
        <v>0</v>
      </c>
      <c r="BF76" s="16">
        <v>1</v>
      </c>
      <c r="BG76" s="16">
        <v>0</v>
      </c>
      <c r="BH76" s="31">
        <v>0</v>
      </c>
      <c r="BI76" s="16">
        <v>0</v>
      </c>
      <c r="BJ76" s="25">
        <v>0</v>
      </c>
      <c r="BK76" s="6">
        <v>0</v>
      </c>
      <c r="BL76" s="6">
        <v>0</v>
      </c>
      <c r="BM76" s="6">
        <v>0</v>
      </c>
      <c r="BN76" s="6">
        <v>0</v>
      </c>
    </row>
    <row r="77" spans="3:66" ht="20.100000000000001" customHeight="1">
      <c r="C77" s="14">
        <v>60030021</v>
      </c>
      <c r="D77" s="16" t="s">
        <v>234</v>
      </c>
      <c r="E77" s="16">
        <v>1</v>
      </c>
      <c r="F77" s="14">
        <v>60030020</v>
      </c>
      <c r="G77" s="14">
        <v>60030022</v>
      </c>
      <c r="H77" s="17">
        <v>0</v>
      </c>
      <c r="I77" s="16">
        <v>12</v>
      </c>
      <c r="J77" s="16">
        <v>3</v>
      </c>
      <c r="K77" s="17">
        <v>0</v>
      </c>
      <c r="L77" s="17">
        <v>0</v>
      </c>
      <c r="M77" s="16">
        <v>0</v>
      </c>
      <c r="N77" s="16">
        <v>1</v>
      </c>
      <c r="O77" s="16">
        <v>0</v>
      </c>
      <c r="P77" s="16">
        <v>0</v>
      </c>
      <c r="Q77" s="16">
        <v>0</v>
      </c>
      <c r="R77" s="25">
        <v>0</v>
      </c>
      <c r="S77" s="16">
        <v>0</v>
      </c>
      <c r="T77" s="25">
        <v>1</v>
      </c>
      <c r="U77" s="16">
        <v>1</v>
      </c>
      <c r="V77" s="17">
        <v>0</v>
      </c>
      <c r="W77" s="16">
        <v>1.5</v>
      </c>
      <c r="X77" s="16">
        <v>20</v>
      </c>
      <c r="Y77" s="16">
        <v>0</v>
      </c>
      <c r="Z77" s="16">
        <v>0</v>
      </c>
      <c r="AA77" s="17">
        <v>0</v>
      </c>
      <c r="AB77" s="16">
        <v>0</v>
      </c>
      <c r="AC77" s="16">
        <v>0</v>
      </c>
      <c r="AD77" s="16">
        <v>12</v>
      </c>
      <c r="AE77" s="16">
        <v>1</v>
      </c>
      <c r="AF77" s="16">
        <v>15</v>
      </c>
      <c r="AG77" s="17">
        <v>7</v>
      </c>
      <c r="AH77" s="30">
        <v>0</v>
      </c>
      <c r="AI77" s="25">
        <v>0</v>
      </c>
      <c r="AJ77" s="16">
        <v>6</v>
      </c>
      <c r="AK77" s="31">
        <v>0</v>
      </c>
      <c r="AL77" s="16">
        <v>1.5</v>
      </c>
      <c r="AM77" s="16">
        <v>0</v>
      </c>
      <c r="AN77" s="16">
        <v>0.5</v>
      </c>
      <c r="AO77" s="16">
        <v>0</v>
      </c>
      <c r="AP77" s="16">
        <v>0.5</v>
      </c>
      <c r="AQ77" s="16">
        <v>20</v>
      </c>
      <c r="AR77" s="25">
        <v>0</v>
      </c>
      <c r="AS77" s="15">
        <v>80001020</v>
      </c>
      <c r="AT77" s="16" t="s">
        <v>151</v>
      </c>
      <c r="AU77" s="17">
        <v>0</v>
      </c>
      <c r="AV77" s="17">
        <v>12000003</v>
      </c>
      <c r="AW77" s="17">
        <v>20000007</v>
      </c>
      <c r="AX77" s="42" t="s">
        <v>152</v>
      </c>
      <c r="AY77" s="38">
        <v>0</v>
      </c>
      <c r="AZ77" s="39">
        <v>0</v>
      </c>
      <c r="BA77" s="39">
        <v>0</v>
      </c>
      <c r="BB77" s="41" t="s">
        <v>235</v>
      </c>
      <c r="BC77" s="16">
        <v>0</v>
      </c>
      <c r="BD77" s="16">
        <v>0</v>
      </c>
      <c r="BE77" s="25">
        <v>0</v>
      </c>
      <c r="BF77" s="16">
        <v>1</v>
      </c>
      <c r="BG77" s="16">
        <v>0</v>
      </c>
      <c r="BH77" s="31">
        <v>0</v>
      </c>
      <c r="BI77" s="16">
        <v>0</v>
      </c>
      <c r="BJ77" s="25">
        <v>0</v>
      </c>
      <c r="BK77" s="6">
        <v>0</v>
      </c>
      <c r="BL77" s="6">
        <v>0</v>
      </c>
      <c r="BM77" s="6">
        <v>0</v>
      </c>
      <c r="BN77" s="6">
        <v>0</v>
      </c>
    </row>
    <row r="78" spans="3:66" ht="20.100000000000001" customHeight="1">
      <c r="C78" s="14">
        <v>60030022</v>
      </c>
      <c r="D78" s="16" t="s">
        <v>234</v>
      </c>
      <c r="E78" s="16">
        <v>2</v>
      </c>
      <c r="F78" s="14">
        <v>60030020</v>
      </c>
      <c r="G78" s="14">
        <v>60030023</v>
      </c>
      <c r="H78" s="17">
        <v>0</v>
      </c>
      <c r="I78" s="16">
        <v>20</v>
      </c>
      <c r="J78" s="16">
        <v>3</v>
      </c>
      <c r="K78" s="17">
        <v>0</v>
      </c>
      <c r="L78" s="17">
        <v>0</v>
      </c>
      <c r="M78" s="16">
        <v>0</v>
      </c>
      <c r="N78" s="16">
        <v>1</v>
      </c>
      <c r="O78" s="16">
        <v>0</v>
      </c>
      <c r="P78" s="16">
        <v>0</v>
      </c>
      <c r="Q78" s="16">
        <v>0</v>
      </c>
      <c r="R78" s="25">
        <v>0</v>
      </c>
      <c r="S78" s="16">
        <v>0</v>
      </c>
      <c r="T78" s="25">
        <v>1</v>
      </c>
      <c r="U78" s="16">
        <v>1</v>
      </c>
      <c r="V78" s="17">
        <v>0</v>
      </c>
      <c r="W78" s="16">
        <v>2</v>
      </c>
      <c r="X78" s="16">
        <v>35</v>
      </c>
      <c r="Y78" s="16">
        <v>0</v>
      </c>
      <c r="Z78" s="16">
        <v>0</v>
      </c>
      <c r="AA78" s="17">
        <v>0</v>
      </c>
      <c r="AB78" s="16">
        <v>0</v>
      </c>
      <c r="AC78" s="16">
        <v>0</v>
      </c>
      <c r="AD78" s="16">
        <v>12</v>
      </c>
      <c r="AE78" s="16">
        <v>1</v>
      </c>
      <c r="AF78" s="16">
        <v>15</v>
      </c>
      <c r="AG78" s="17">
        <v>7</v>
      </c>
      <c r="AH78" s="30">
        <v>0</v>
      </c>
      <c r="AI78" s="25">
        <v>0</v>
      </c>
      <c r="AJ78" s="16">
        <v>6</v>
      </c>
      <c r="AK78" s="31">
        <v>0</v>
      </c>
      <c r="AL78" s="16">
        <v>1.5</v>
      </c>
      <c r="AM78" s="16">
        <v>0</v>
      </c>
      <c r="AN78" s="16">
        <v>0.5</v>
      </c>
      <c r="AO78" s="16">
        <v>0</v>
      </c>
      <c r="AP78" s="16">
        <v>0.5</v>
      </c>
      <c r="AQ78" s="16">
        <v>20</v>
      </c>
      <c r="AR78" s="25">
        <v>0</v>
      </c>
      <c r="AS78" s="15">
        <v>80001020</v>
      </c>
      <c r="AT78" s="16" t="s">
        <v>151</v>
      </c>
      <c r="AU78" s="17">
        <v>0</v>
      </c>
      <c r="AV78" s="17">
        <v>12000003</v>
      </c>
      <c r="AW78" s="17">
        <v>20000007</v>
      </c>
      <c r="AX78" s="42" t="s">
        <v>152</v>
      </c>
      <c r="AY78" s="38">
        <v>0</v>
      </c>
      <c r="AZ78" s="39">
        <v>0</v>
      </c>
      <c r="BA78" s="39">
        <v>0</v>
      </c>
      <c r="BB78" s="41" t="s">
        <v>236</v>
      </c>
      <c r="BC78" s="16">
        <v>0</v>
      </c>
      <c r="BD78" s="16">
        <v>0</v>
      </c>
      <c r="BE78" s="25">
        <v>0</v>
      </c>
      <c r="BF78" s="16">
        <v>1</v>
      </c>
      <c r="BG78" s="16">
        <v>0</v>
      </c>
      <c r="BH78" s="31">
        <v>0</v>
      </c>
      <c r="BI78" s="16">
        <v>0</v>
      </c>
      <c r="BJ78" s="25">
        <v>0</v>
      </c>
      <c r="BK78" s="6">
        <v>0</v>
      </c>
      <c r="BL78" s="6">
        <v>0</v>
      </c>
      <c r="BM78" s="6">
        <v>0</v>
      </c>
      <c r="BN78" s="6">
        <v>0</v>
      </c>
    </row>
    <row r="79" spans="3:66" ht="20.100000000000001" customHeight="1">
      <c r="C79" s="14">
        <v>60030023</v>
      </c>
      <c r="D79" s="16" t="s">
        <v>234</v>
      </c>
      <c r="E79" s="16">
        <v>3</v>
      </c>
      <c r="F79" s="14">
        <v>60030020</v>
      </c>
      <c r="G79" s="14">
        <v>0</v>
      </c>
      <c r="H79" s="17">
        <v>0</v>
      </c>
      <c r="I79" s="16">
        <v>0</v>
      </c>
      <c r="J79" s="16">
        <v>0</v>
      </c>
      <c r="K79" s="17">
        <v>0</v>
      </c>
      <c r="L79" s="17">
        <v>0</v>
      </c>
      <c r="M79" s="16">
        <v>0</v>
      </c>
      <c r="N79" s="16">
        <v>1</v>
      </c>
      <c r="O79" s="16">
        <v>0</v>
      </c>
      <c r="P79" s="16">
        <v>0</v>
      </c>
      <c r="Q79" s="16">
        <v>0</v>
      </c>
      <c r="R79" s="25">
        <v>0</v>
      </c>
      <c r="S79" s="16">
        <v>0</v>
      </c>
      <c r="T79" s="25">
        <v>1</v>
      </c>
      <c r="U79" s="16">
        <v>1</v>
      </c>
      <c r="V79" s="17">
        <v>0</v>
      </c>
      <c r="W79" s="16">
        <v>2.5</v>
      </c>
      <c r="X79" s="16">
        <v>50</v>
      </c>
      <c r="Y79" s="16">
        <v>0</v>
      </c>
      <c r="Z79" s="16">
        <v>0</v>
      </c>
      <c r="AA79" s="17">
        <v>0</v>
      </c>
      <c r="AB79" s="16">
        <v>0</v>
      </c>
      <c r="AC79" s="16">
        <v>0</v>
      </c>
      <c r="AD79" s="16">
        <v>12</v>
      </c>
      <c r="AE79" s="16">
        <v>1</v>
      </c>
      <c r="AF79" s="16">
        <v>15</v>
      </c>
      <c r="AG79" s="17">
        <v>7</v>
      </c>
      <c r="AH79" s="30">
        <v>0</v>
      </c>
      <c r="AI79" s="25">
        <v>0</v>
      </c>
      <c r="AJ79" s="16">
        <v>6</v>
      </c>
      <c r="AK79" s="31">
        <v>0</v>
      </c>
      <c r="AL79" s="16">
        <v>1.5</v>
      </c>
      <c r="AM79" s="16">
        <v>0</v>
      </c>
      <c r="AN79" s="16">
        <v>0.5</v>
      </c>
      <c r="AO79" s="16">
        <v>0</v>
      </c>
      <c r="AP79" s="16">
        <v>0.5</v>
      </c>
      <c r="AQ79" s="16">
        <v>20</v>
      </c>
      <c r="AR79" s="25">
        <v>0</v>
      </c>
      <c r="AS79" s="15">
        <v>80001020</v>
      </c>
      <c r="AT79" s="16" t="s">
        <v>151</v>
      </c>
      <c r="AU79" s="17">
        <v>0</v>
      </c>
      <c r="AV79" s="17">
        <v>12000003</v>
      </c>
      <c r="AW79" s="17">
        <v>20000007</v>
      </c>
      <c r="AX79" s="42" t="s">
        <v>152</v>
      </c>
      <c r="AY79" s="38">
        <v>0</v>
      </c>
      <c r="AZ79" s="39">
        <v>0</v>
      </c>
      <c r="BA79" s="39">
        <v>0</v>
      </c>
      <c r="BB79" s="41" t="s">
        <v>237</v>
      </c>
      <c r="BC79" s="16">
        <v>0</v>
      </c>
      <c r="BD79" s="16">
        <v>0</v>
      </c>
      <c r="BE79" s="25">
        <v>0</v>
      </c>
      <c r="BF79" s="16">
        <v>1</v>
      </c>
      <c r="BG79" s="16">
        <v>0</v>
      </c>
      <c r="BH79" s="31">
        <v>0</v>
      </c>
      <c r="BI79" s="16">
        <v>0</v>
      </c>
      <c r="BJ79" s="25">
        <v>0</v>
      </c>
      <c r="BK79" s="6">
        <v>0</v>
      </c>
      <c r="BL79" s="6">
        <v>0</v>
      </c>
      <c r="BM79" s="6">
        <v>0</v>
      </c>
      <c r="BN79" s="6">
        <v>0</v>
      </c>
    </row>
    <row r="80" spans="3:66" ht="20.100000000000001" customHeight="1">
      <c r="C80" s="14">
        <v>60030030</v>
      </c>
      <c r="D80" s="16" t="s">
        <v>238</v>
      </c>
      <c r="E80" s="16">
        <v>0</v>
      </c>
      <c r="F80" s="14">
        <v>60030030</v>
      </c>
      <c r="G80" s="14">
        <v>60030031</v>
      </c>
      <c r="H80" s="17">
        <v>0</v>
      </c>
      <c r="I80" s="16">
        <v>12</v>
      </c>
      <c r="J80" s="16">
        <v>5</v>
      </c>
      <c r="K80" s="17">
        <v>0</v>
      </c>
      <c r="L80" s="17">
        <v>0</v>
      </c>
      <c r="M80" s="16">
        <v>0</v>
      </c>
      <c r="N80" s="16">
        <v>1</v>
      </c>
      <c r="O80" s="16">
        <v>0</v>
      </c>
      <c r="P80" s="16">
        <v>0</v>
      </c>
      <c r="Q80" s="16">
        <v>0</v>
      </c>
      <c r="R80" s="25">
        <v>0</v>
      </c>
      <c r="S80" s="16">
        <v>0</v>
      </c>
      <c r="T80" s="25">
        <v>1</v>
      </c>
      <c r="U80" s="16">
        <v>1</v>
      </c>
      <c r="V80" s="17">
        <v>0</v>
      </c>
      <c r="W80" s="16">
        <v>0</v>
      </c>
      <c r="X80" s="16">
        <v>0</v>
      </c>
      <c r="Y80" s="16">
        <v>0</v>
      </c>
      <c r="Z80" s="16">
        <v>0</v>
      </c>
      <c r="AA80" s="17">
        <v>0</v>
      </c>
      <c r="AB80" s="16">
        <v>0</v>
      </c>
      <c r="AC80" s="16">
        <v>0</v>
      </c>
      <c r="AD80" s="16">
        <v>30</v>
      </c>
      <c r="AE80" s="16">
        <v>0</v>
      </c>
      <c r="AF80" s="16">
        <v>0</v>
      </c>
      <c r="AG80" s="17">
        <v>0</v>
      </c>
      <c r="AH80" s="30">
        <v>0</v>
      </c>
      <c r="AI80" s="25">
        <v>0</v>
      </c>
      <c r="AJ80" s="16">
        <v>0</v>
      </c>
      <c r="AK80" s="31">
        <v>0</v>
      </c>
      <c r="AL80" s="16">
        <v>0</v>
      </c>
      <c r="AM80" s="16">
        <v>0</v>
      </c>
      <c r="AN80" s="16">
        <v>0</v>
      </c>
      <c r="AO80" s="16">
        <v>1000</v>
      </c>
      <c r="AP80" s="16">
        <v>0</v>
      </c>
      <c r="AQ80" s="16">
        <v>0</v>
      </c>
      <c r="AR80" s="25">
        <v>0</v>
      </c>
      <c r="AS80" s="16">
        <v>80001061</v>
      </c>
      <c r="AT80" s="16" t="s">
        <v>151</v>
      </c>
      <c r="AU80" s="17">
        <v>0</v>
      </c>
      <c r="AV80" s="17">
        <v>0</v>
      </c>
      <c r="AW80" s="17">
        <v>0</v>
      </c>
      <c r="AX80" s="42" t="s">
        <v>152</v>
      </c>
      <c r="AY80" s="38">
        <v>0</v>
      </c>
      <c r="AZ80" s="39">
        <v>0</v>
      </c>
      <c r="BA80" s="39">
        <v>0</v>
      </c>
      <c r="BB80" s="41" t="s">
        <v>239</v>
      </c>
      <c r="BC80" s="16">
        <v>0</v>
      </c>
      <c r="BD80" s="16">
        <v>0</v>
      </c>
      <c r="BE80" s="25">
        <v>0</v>
      </c>
      <c r="BF80" s="16">
        <v>0</v>
      </c>
      <c r="BG80" s="16">
        <v>0</v>
      </c>
      <c r="BH80" s="31">
        <v>0</v>
      </c>
      <c r="BI80" s="16">
        <v>0</v>
      </c>
      <c r="BJ80" s="25">
        <v>0</v>
      </c>
      <c r="BK80" s="6">
        <v>0</v>
      </c>
      <c r="BL80" s="6">
        <v>0</v>
      </c>
      <c r="BM80" s="6">
        <v>0</v>
      </c>
      <c r="BN80" s="6">
        <v>0</v>
      </c>
    </row>
    <row r="81" spans="3:66" ht="20.100000000000001" customHeight="1">
      <c r="C81" s="14">
        <v>60030031</v>
      </c>
      <c r="D81" s="16" t="s">
        <v>238</v>
      </c>
      <c r="E81" s="16">
        <v>1</v>
      </c>
      <c r="F81" s="14">
        <v>60030030</v>
      </c>
      <c r="G81" s="14">
        <v>60030032</v>
      </c>
      <c r="H81" s="17">
        <v>0</v>
      </c>
      <c r="I81" s="16">
        <v>20</v>
      </c>
      <c r="J81" s="16">
        <v>3</v>
      </c>
      <c r="K81" s="17">
        <v>0</v>
      </c>
      <c r="L81" s="17">
        <v>0</v>
      </c>
      <c r="M81" s="16">
        <v>0</v>
      </c>
      <c r="N81" s="16">
        <v>1</v>
      </c>
      <c r="O81" s="16">
        <v>0</v>
      </c>
      <c r="P81" s="16">
        <v>0</v>
      </c>
      <c r="Q81" s="16">
        <v>0</v>
      </c>
      <c r="R81" s="25">
        <v>0</v>
      </c>
      <c r="S81" s="16">
        <v>0</v>
      </c>
      <c r="T81" s="25">
        <v>1</v>
      </c>
      <c r="U81" s="16">
        <v>1</v>
      </c>
      <c r="V81" s="17">
        <v>0</v>
      </c>
      <c r="W81" s="16">
        <v>0</v>
      </c>
      <c r="X81" s="16">
        <v>0</v>
      </c>
      <c r="Y81" s="16">
        <v>0</v>
      </c>
      <c r="Z81" s="16">
        <v>0</v>
      </c>
      <c r="AA81" s="17">
        <v>0</v>
      </c>
      <c r="AB81" s="16">
        <v>0</v>
      </c>
      <c r="AC81" s="16">
        <v>0</v>
      </c>
      <c r="AD81" s="16">
        <v>30</v>
      </c>
      <c r="AE81" s="16">
        <v>0</v>
      </c>
      <c r="AF81" s="16">
        <v>0</v>
      </c>
      <c r="AG81" s="17">
        <v>0</v>
      </c>
      <c r="AH81" s="30">
        <v>0</v>
      </c>
      <c r="AI81" s="25">
        <v>0</v>
      </c>
      <c r="AJ81" s="16">
        <v>0</v>
      </c>
      <c r="AK81" s="31">
        <v>0</v>
      </c>
      <c r="AL81" s="16">
        <v>0</v>
      </c>
      <c r="AM81" s="16">
        <v>0</v>
      </c>
      <c r="AN81" s="16">
        <v>0</v>
      </c>
      <c r="AO81" s="16">
        <v>1000</v>
      </c>
      <c r="AP81" s="16">
        <v>0</v>
      </c>
      <c r="AQ81" s="16">
        <v>0</v>
      </c>
      <c r="AR81" s="25">
        <v>0</v>
      </c>
      <c r="AS81" s="16">
        <v>80001061</v>
      </c>
      <c r="AT81" s="16" t="s">
        <v>151</v>
      </c>
      <c r="AU81" s="17">
        <v>0</v>
      </c>
      <c r="AV81" s="17">
        <v>0</v>
      </c>
      <c r="AW81" s="17">
        <v>0</v>
      </c>
      <c r="AX81" s="42" t="s">
        <v>152</v>
      </c>
      <c r="AY81" s="38">
        <v>0</v>
      </c>
      <c r="AZ81" s="39">
        <v>0</v>
      </c>
      <c r="BA81" s="39">
        <v>0</v>
      </c>
      <c r="BB81" s="41" t="s">
        <v>239</v>
      </c>
      <c r="BC81" s="16">
        <v>0</v>
      </c>
      <c r="BD81" s="16">
        <v>0</v>
      </c>
      <c r="BE81" s="25">
        <v>0</v>
      </c>
      <c r="BF81" s="16">
        <v>0</v>
      </c>
      <c r="BG81" s="16">
        <v>0</v>
      </c>
      <c r="BH81" s="31">
        <v>0</v>
      </c>
      <c r="BI81" s="16">
        <v>0</v>
      </c>
      <c r="BJ81" s="25">
        <v>0</v>
      </c>
      <c r="BK81" s="6">
        <v>0</v>
      </c>
      <c r="BL81" s="6">
        <v>0</v>
      </c>
      <c r="BM81" s="6">
        <v>0</v>
      </c>
      <c r="BN81" s="6">
        <v>0</v>
      </c>
    </row>
    <row r="82" spans="3:66" ht="20.100000000000001" customHeight="1">
      <c r="C82" s="14">
        <v>60030032</v>
      </c>
      <c r="D82" s="16" t="s">
        <v>238</v>
      </c>
      <c r="E82" s="16">
        <v>2</v>
      </c>
      <c r="F82" s="14">
        <v>60030030</v>
      </c>
      <c r="G82" s="14">
        <v>60030033</v>
      </c>
      <c r="H82" s="17">
        <v>0</v>
      </c>
      <c r="I82" s="16">
        <v>25</v>
      </c>
      <c r="J82" s="16">
        <v>3</v>
      </c>
      <c r="K82" s="17">
        <v>0</v>
      </c>
      <c r="L82" s="17">
        <v>0</v>
      </c>
      <c r="M82" s="16">
        <v>0</v>
      </c>
      <c r="N82" s="16">
        <v>1</v>
      </c>
      <c r="O82" s="16">
        <v>0</v>
      </c>
      <c r="P82" s="16">
        <v>0</v>
      </c>
      <c r="Q82" s="16">
        <v>0</v>
      </c>
      <c r="R82" s="25">
        <v>0</v>
      </c>
      <c r="S82" s="16">
        <v>0</v>
      </c>
      <c r="T82" s="25">
        <v>1</v>
      </c>
      <c r="U82" s="16">
        <v>1</v>
      </c>
      <c r="V82" s="17">
        <v>0</v>
      </c>
      <c r="W82" s="16">
        <v>0</v>
      </c>
      <c r="X82" s="16">
        <v>0</v>
      </c>
      <c r="Y82" s="16">
        <v>0</v>
      </c>
      <c r="Z82" s="16">
        <v>0</v>
      </c>
      <c r="AA82" s="17">
        <v>0</v>
      </c>
      <c r="AB82" s="16">
        <v>0</v>
      </c>
      <c r="AC82" s="16">
        <v>0</v>
      </c>
      <c r="AD82" s="16">
        <v>30</v>
      </c>
      <c r="AE82" s="16">
        <v>0</v>
      </c>
      <c r="AF82" s="16">
        <v>0</v>
      </c>
      <c r="AG82" s="17">
        <v>0</v>
      </c>
      <c r="AH82" s="30">
        <v>0</v>
      </c>
      <c r="AI82" s="25">
        <v>0</v>
      </c>
      <c r="AJ82" s="16">
        <v>0</v>
      </c>
      <c r="AK82" s="31">
        <v>0</v>
      </c>
      <c r="AL82" s="16">
        <v>0</v>
      </c>
      <c r="AM82" s="16">
        <v>0</v>
      </c>
      <c r="AN82" s="16">
        <v>0</v>
      </c>
      <c r="AO82" s="16">
        <v>1000</v>
      </c>
      <c r="AP82" s="16">
        <v>0</v>
      </c>
      <c r="AQ82" s="16">
        <v>0</v>
      </c>
      <c r="AR82" s="25">
        <v>0</v>
      </c>
      <c r="AS82" s="16">
        <v>80001062</v>
      </c>
      <c r="AT82" s="16" t="s">
        <v>151</v>
      </c>
      <c r="AU82" s="17">
        <v>0</v>
      </c>
      <c r="AV82" s="17">
        <v>0</v>
      </c>
      <c r="AW82" s="17">
        <v>0</v>
      </c>
      <c r="AX82" s="42" t="s">
        <v>152</v>
      </c>
      <c r="AY82" s="38">
        <v>0</v>
      </c>
      <c r="AZ82" s="39">
        <v>0</v>
      </c>
      <c r="BA82" s="39">
        <v>0</v>
      </c>
      <c r="BB82" s="41" t="s">
        <v>240</v>
      </c>
      <c r="BC82" s="16">
        <v>0</v>
      </c>
      <c r="BD82" s="16">
        <v>0</v>
      </c>
      <c r="BE82" s="25">
        <v>0</v>
      </c>
      <c r="BF82" s="16">
        <v>0</v>
      </c>
      <c r="BG82" s="16">
        <v>0</v>
      </c>
      <c r="BH82" s="31">
        <v>0</v>
      </c>
      <c r="BI82" s="16">
        <v>0</v>
      </c>
      <c r="BJ82" s="25">
        <v>0</v>
      </c>
      <c r="BK82" s="6">
        <v>0</v>
      </c>
      <c r="BL82" s="6">
        <v>0</v>
      </c>
      <c r="BM82" s="6">
        <v>0</v>
      </c>
      <c r="BN82" s="6">
        <v>0</v>
      </c>
    </row>
    <row r="83" spans="3:66" ht="20.100000000000001" customHeight="1">
      <c r="C83" s="14">
        <v>60030033</v>
      </c>
      <c r="D83" s="16" t="s">
        <v>238</v>
      </c>
      <c r="E83" s="16">
        <v>3</v>
      </c>
      <c r="F83" s="14">
        <v>60030030</v>
      </c>
      <c r="G83" s="16">
        <v>0</v>
      </c>
      <c r="H83" s="17">
        <v>0</v>
      </c>
      <c r="I83" s="16">
        <v>0</v>
      </c>
      <c r="J83" s="16">
        <v>0</v>
      </c>
      <c r="K83" s="17">
        <v>0</v>
      </c>
      <c r="L83" s="17">
        <v>0</v>
      </c>
      <c r="M83" s="16">
        <v>0</v>
      </c>
      <c r="N83" s="16">
        <v>1</v>
      </c>
      <c r="O83" s="16">
        <v>0</v>
      </c>
      <c r="P83" s="16">
        <v>0</v>
      </c>
      <c r="Q83" s="16">
        <v>0</v>
      </c>
      <c r="R83" s="25">
        <v>0</v>
      </c>
      <c r="S83" s="16">
        <v>0</v>
      </c>
      <c r="T83" s="25">
        <v>1</v>
      </c>
      <c r="U83" s="16">
        <v>1</v>
      </c>
      <c r="V83" s="17">
        <v>0</v>
      </c>
      <c r="W83" s="16">
        <v>0</v>
      </c>
      <c r="X83" s="16">
        <v>0</v>
      </c>
      <c r="Y83" s="16">
        <v>0</v>
      </c>
      <c r="Z83" s="16">
        <v>0</v>
      </c>
      <c r="AA83" s="17">
        <v>0</v>
      </c>
      <c r="AB83" s="16">
        <v>0</v>
      </c>
      <c r="AC83" s="16">
        <v>0</v>
      </c>
      <c r="AD83" s="16">
        <v>30</v>
      </c>
      <c r="AE83" s="16">
        <v>0</v>
      </c>
      <c r="AF83" s="16">
        <v>0</v>
      </c>
      <c r="AG83" s="17">
        <v>0</v>
      </c>
      <c r="AH83" s="30">
        <v>0</v>
      </c>
      <c r="AI83" s="25">
        <v>0</v>
      </c>
      <c r="AJ83" s="16">
        <v>0</v>
      </c>
      <c r="AK83" s="31">
        <v>0</v>
      </c>
      <c r="AL83" s="16">
        <v>0</v>
      </c>
      <c r="AM83" s="16">
        <v>0</v>
      </c>
      <c r="AN83" s="16">
        <v>0</v>
      </c>
      <c r="AO83" s="16">
        <v>1000</v>
      </c>
      <c r="AP83" s="16">
        <v>0</v>
      </c>
      <c r="AQ83" s="16">
        <v>0</v>
      </c>
      <c r="AR83" s="25">
        <v>0</v>
      </c>
      <c r="AS83" s="16">
        <v>80001063</v>
      </c>
      <c r="AT83" s="16" t="s">
        <v>151</v>
      </c>
      <c r="AU83" s="17">
        <v>0</v>
      </c>
      <c r="AV83" s="17">
        <v>0</v>
      </c>
      <c r="AW83" s="17">
        <v>0</v>
      </c>
      <c r="AX83" s="42" t="s">
        <v>152</v>
      </c>
      <c r="AY83" s="38">
        <v>0</v>
      </c>
      <c r="AZ83" s="39">
        <v>0</v>
      </c>
      <c r="BA83" s="39">
        <v>0</v>
      </c>
      <c r="BB83" s="41" t="s">
        <v>241</v>
      </c>
      <c r="BC83" s="16">
        <v>0</v>
      </c>
      <c r="BD83" s="16">
        <v>0</v>
      </c>
      <c r="BE83" s="25">
        <v>0</v>
      </c>
      <c r="BF83" s="16">
        <v>0</v>
      </c>
      <c r="BG83" s="16">
        <v>0</v>
      </c>
      <c r="BH83" s="31">
        <v>0</v>
      </c>
      <c r="BI83" s="16">
        <v>0</v>
      </c>
      <c r="BJ83" s="25">
        <v>0</v>
      </c>
      <c r="BK83" s="6">
        <v>0</v>
      </c>
      <c r="BL83" s="6">
        <v>0</v>
      </c>
      <c r="BM83" s="6">
        <v>0</v>
      </c>
      <c r="BN83" s="6">
        <v>0</v>
      </c>
    </row>
    <row r="84" spans="3:66" ht="20.100000000000001" customHeight="1">
      <c r="C84" s="45">
        <v>620211331</v>
      </c>
      <c r="D84" s="46" t="s">
        <v>238</v>
      </c>
      <c r="E84" s="45">
        <v>1</v>
      </c>
      <c r="F84" s="45">
        <v>62021101</v>
      </c>
      <c r="G84" s="45">
        <f t="shared" ref="G84" si="0">C85</f>
        <v>60030040</v>
      </c>
      <c r="H84" s="45">
        <v>0</v>
      </c>
      <c r="I84" s="45">
        <v>27</v>
      </c>
      <c r="J84" s="45">
        <v>2</v>
      </c>
      <c r="K84" s="45">
        <v>17500</v>
      </c>
      <c r="L84" s="45">
        <v>0</v>
      </c>
      <c r="M84" s="45">
        <v>0</v>
      </c>
      <c r="N84" s="45">
        <v>1</v>
      </c>
      <c r="O84" s="45">
        <v>0</v>
      </c>
      <c r="P84" s="45">
        <v>0</v>
      </c>
      <c r="Q84" s="45">
        <v>0</v>
      </c>
      <c r="R84" s="25">
        <v>0</v>
      </c>
      <c r="S84" s="45">
        <v>0</v>
      </c>
      <c r="T84" s="25">
        <v>1</v>
      </c>
      <c r="U84" s="45">
        <v>2</v>
      </c>
      <c r="V84" s="45">
        <v>0</v>
      </c>
      <c r="W84" s="45">
        <v>0</v>
      </c>
      <c r="X84" s="45">
        <v>0</v>
      </c>
      <c r="Y84" s="45">
        <v>0</v>
      </c>
      <c r="Z84" s="45">
        <v>0</v>
      </c>
      <c r="AA84" s="45">
        <v>0</v>
      </c>
      <c r="AB84" s="45">
        <v>0</v>
      </c>
      <c r="AC84" s="45">
        <v>0</v>
      </c>
      <c r="AD84" s="45">
        <v>18</v>
      </c>
      <c r="AE84" s="45">
        <v>0</v>
      </c>
      <c r="AF84" s="45">
        <v>0</v>
      </c>
      <c r="AG84" s="45">
        <v>2</v>
      </c>
      <c r="AH84" s="45">
        <v>0</v>
      </c>
      <c r="AI84" s="25">
        <v>0</v>
      </c>
      <c r="AJ84" s="45">
        <v>0</v>
      </c>
      <c r="AK84" s="45">
        <v>0</v>
      </c>
      <c r="AL84" s="45">
        <v>0</v>
      </c>
      <c r="AM84" s="45">
        <v>0</v>
      </c>
      <c r="AN84" s="45">
        <v>0</v>
      </c>
      <c r="AO84" s="45">
        <v>1000</v>
      </c>
      <c r="AP84" s="45">
        <v>0</v>
      </c>
      <c r="AQ84" s="45">
        <v>0</v>
      </c>
      <c r="AR84" s="25">
        <v>92011001</v>
      </c>
      <c r="AS84" s="45" t="s">
        <v>150</v>
      </c>
      <c r="AT84" s="46" t="s">
        <v>151</v>
      </c>
      <c r="AU84" s="45" t="s">
        <v>242</v>
      </c>
      <c r="AV84" s="45">
        <v>0</v>
      </c>
      <c r="AW84" s="45">
        <v>0</v>
      </c>
      <c r="AX84" s="46" t="s">
        <v>152</v>
      </c>
      <c r="AY84" s="46" t="s">
        <v>150</v>
      </c>
      <c r="AZ84" s="45">
        <v>0</v>
      </c>
      <c r="BA84" s="45">
        <v>0</v>
      </c>
      <c r="BB84" s="50" t="s">
        <v>243</v>
      </c>
      <c r="BC84" s="45">
        <v>0</v>
      </c>
      <c r="BD84" s="45">
        <v>1</v>
      </c>
      <c r="BE84" s="25">
        <v>0</v>
      </c>
      <c r="BF84" s="45">
        <v>0</v>
      </c>
      <c r="BG84" s="45">
        <v>0</v>
      </c>
      <c r="BH84" s="45">
        <v>0</v>
      </c>
      <c r="BI84" s="16">
        <v>0</v>
      </c>
      <c r="BJ84" s="25">
        <v>0</v>
      </c>
      <c r="BK84" s="6">
        <v>0</v>
      </c>
      <c r="BL84" s="6">
        <v>0</v>
      </c>
      <c r="BM84" s="6">
        <v>0</v>
      </c>
      <c r="BN84" s="6">
        <v>0</v>
      </c>
    </row>
    <row r="85" spans="3:66" ht="20.100000000000001" customHeight="1">
      <c r="C85" s="14">
        <v>60030040</v>
      </c>
      <c r="D85" s="16" t="s">
        <v>244</v>
      </c>
      <c r="E85" s="16">
        <v>0</v>
      </c>
      <c r="F85" s="14">
        <v>60030040</v>
      </c>
      <c r="G85" s="14">
        <v>60030041</v>
      </c>
      <c r="H85" s="17">
        <v>0</v>
      </c>
      <c r="I85" s="16">
        <v>20</v>
      </c>
      <c r="J85" s="16">
        <v>5</v>
      </c>
      <c r="K85" s="17">
        <v>0</v>
      </c>
      <c r="L85" s="17">
        <v>0</v>
      </c>
      <c r="M85" s="16">
        <v>0</v>
      </c>
      <c r="N85" s="16">
        <v>1</v>
      </c>
      <c r="O85" s="16">
        <v>0</v>
      </c>
      <c r="P85" s="16">
        <v>0</v>
      </c>
      <c r="Q85" s="16">
        <v>0</v>
      </c>
      <c r="R85" s="25">
        <v>0</v>
      </c>
      <c r="S85" s="16">
        <v>0</v>
      </c>
      <c r="T85" s="25">
        <v>1</v>
      </c>
      <c r="U85" s="16">
        <v>1</v>
      </c>
      <c r="V85" s="17">
        <v>0</v>
      </c>
      <c r="W85" s="16">
        <v>2</v>
      </c>
      <c r="X85" s="16">
        <v>0</v>
      </c>
      <c r="Y85" s="16">
        <v>0</v>
      </c>
      <c r="Z85" s="16">
        <v>0</v>
      </c>
      <c r="AA85" s="17">
        <v>0</v>
      </c>
      <c r="AB85" s="16">
        <v>0</v>
      </c>
      <c r="AC85" s="16">
        <v>0</v>
      </c>
      <c r="AD85" s="16">
        <v>15</v>
      </c>
      <c r="AE85" s="16">
        <v>1</v>
      </c>
      <c r="AF85" s="16">
        <v>4</v>
      </c>
      <c r="AG85" s="17">
        <v>2</v>
      </c>
      <c r="AH85" s="30">
        <v>1</v>
      </c>
      <c r="AI85" s="25">
        <v>0</v>
      </c>
      <c r="AJ85" s="16">
        <v>8</v>
      </c>
      <c r="AK85" s="31">
        <v>0</v>
      </c>
      <c r="AL85" s="16">
        <v>0</v>
      </c>
      <c r="AM85" s="16">
        <v>0</v>
      </c>
      <c r="AN85" s="16">
        <v>0.5</v>
      </c>
      <c r="AO85" s="16">
        <v>3000</v>
      </c>
      <c r="AP85" s="16">
        <v>0</v>
      </c>
      <c r="AQ85" s="16">
        <v>0</v>
      </c>
      <c r="AR85" s="25">
        <v>0</v>
      </c>
      <c r="AS85" s="16">
        <v>0</v>
      </c>
      <c r="AT85" s="16" t="s">
        <v>151</v>
      </c>
      <c r="AU85" s="17">
        <v>0</v>
      </c>
      <c r="AV85" s="17">
        <v>0</v>
      </c>
      <c r="AW85" s="17">
        <v>20000009</v>
      </c>
      <c r="AX85" s="42" t="s">
        <v>152</v>
      </c>
      <c r="AY85" s="38">
        <v>0</v>
      </c>
      <c r="AZ85" s="39">
        <v>0</v>
      </c>
      <c r="BA85" s="39">
        <v>0</v>
      </c>
      <c r="BB85" s="41" t="s">
        <v>245</v>
      </c>
      <c r="BC85" s="16">
        <v>0</v>
      </c>
      <c r="BD85" s="16">
        <v>0</v>
      </c>
      <c r="BE85" s="25">
        <v>0</v>
      </c>
      <c r="BF85" s="16">
        <v>0</v>
      </c>
      <c r="BG85" s="16">
        <v>0</v>
      </c>
      <c r="BH85" s="31">
        <v>0</v>
      </c>
      <c r="BI85" s="16">
        <v>0</v>
      </c>
      <c r="BJ85" s="25">
        <v>0</v>
      </c>
      <c r="BK85" s="6">
        <v>0</v>
      </c>
      <c r="BL85" s="6">
        <v>0</v>
      </c>
      <c r="BM85" s="6">
        <v>0</v>
      </c>
      <c r="BN85" s="6">
        <v>0</v>
      </c>
    </row>
    <row r="86" spans="3:66" ht="20.100000000000001" customHeight="1">
      <c r="C86" s="14">
        <v>60030041</v>
      </c>
      <c r="D86" s="16" t="s">
        <v>244</v>
      </c>
      <c r="E86" s="16">
        <v>1</v>
      </c>
      <c r="F86" s="14">
        <v>60030040</v>
      </c>
      <c r="G86" s="14">
        <v>60030042</v>
      </c>
      <c r="H86" s="17">
        <v>0</v>
      </c>
      <c r="I86" s="16">
        <v>25</v>
      </c>
      <c r="J86" s="16">
        <v>3</v>
      </c>
      <c r="K86" s="17">
        <v>0</v>
      </c>
      <c r="L86" s="17">
        <v>0</v>
      </c>
      <c r="M86" s="16">
        <v>0</v>
      </c>
      <c r="N86" s="16">
        <v>1</v>
      </c>
      <c r="O86" s="16">
        <v>0</v>
      </c>
      <c r="P86" s="16">
        <v>0</v>
      </c>
      <c r="Q86" s="16">
        <v>0</v>
      </c>
      <c r="R86" s="25">
        <v>0</v>
      </c>
      <c r="S86" s="16">
        <v>0</v>
      </c>
      <c r="T86" s="25">
        <v>1</v>
      </c>
      <c r="U86" s="16">
        <v>1</v>
      </c>
      <c r="V86" s="17">
        <v>0</v>
      </c>
      <c r="W86" s="16">
        <v>2</v>
      </c>
      <c r="X86" s="16">
        <v>0</v>
      </c>
      <c r="Y86" s="16">
        <v>0</v>
      </c>
      <c r="Z86" s="16">
        <v>0</v>
      </c>
      <c r="AA86" s="17">
        <v>0</v>
      </c>
      <c r="AB86" s="16">
        <v>0</v>
      </c>
      <c r="AC86" s="16">
        <v>0</v>
      </c>
      <c r="AD86" s="16">
        <v>15</v>
      </c>
      <c r="AE86" s="16">
        <v>1</v>
      </c>
      <c r="AF86" s="16">
        <v>4</v>
      </c>
      <c r="AG86" s="17">
        <v>2</v>
      </c>
      <c r="AH86" s="30">
        <v>1</v>
      </c>
      <c r="AI86" s="25">
        <v>0</v>
      </c>
      <c r="AJ86" s="16">
        <v>8</v>
      </c>
      <c r="AK86" s="31">
        <v>0</v>
      </c>
      <c r="AL86" s="16">
        <v>0</v>
      </c>
      <c r="AM86" s="16">
        <v>0</v>
      </c>
      <c r="AN86" s="16">
        <v>0.5</v>
      </c>
      <c r="AO86" s="16">
        <v>3000</v>
      </c>
      <c r="AP86" s="16">
        <v>0</v>
      </c>
      <c r="AQ86" s="16">
        <v>0</v>
      </c>
      <c r="AR86" s="25">
        <v>0</v>
      </c>
      <c r="AS86" s="16">
        <v>0</v>
      </c>
      <c r="AT86" s="16" t="s">
        <v>151</v>
      </c>
      <c r="AU86" s="17">
        <v>0</v>
      </c>
      <c r="AV86" s="17">
        <v>0</v>
      </c>
      <c r="AW86" s="17">
        <v>20000009</v>
      </c>
      <c r="AX86" s="42" t="s">
        <v>152</v>
      </c>
      <c r="AY86" s="38">
        <v>0</v>
      </c>
      <c r="AZ86" s="39">
        <v>0</v>
      </c>
      <c r="BA86" s="39">
        <v>0</v>
      </c>
      <c r="BB86" s="41" t="s">
        <v>245</v>
      </c>
      <c r="BC86" s="16">
        <v>0</v>
      </c>
      <c r="BD86" s="16">
        <v>0</v>
      </c>
      <c r="BE86" s="25">
        <v>0</v>
      </c>
      <c r="BF86" s="16">
        <v>0</v>
      </c>
      <c r="BG86" s="16">
        <v>0</v>
      </c>
      <c r="BH86" s="31">
        <v>0</v>
      </c>
      <c r="BI86" s="16">
        <v>0</v>
      </c>
      <c r="BJ86" s="25">
        <v>0</v>
      </c>
      <c r="BK86" s="6">
        <v>0</v>
      </c>
      <c r="BL86" s="6">
        <v>0</v>
      </c>
      <c r="BM86" s="6">
        <v>0</v>
      </c>
      <c r="BN86" s="6">
        <v>0</v>
      </c>
    </row>
    <row r="87" spans="3:66" ht="20.100000000000001" customHeight="1">
      <c r="C87" s="14">
        <v>60030042</v>
      </c>
      <c r="D87" s="16" t="s">
        <v>244</v>
      </c>
      <c r="E87" s="16">
        <v>2</v>
      </c>
      <c r="F87" s="14">
        <v>60030040</v>
      </c>
      <c r="G87" s="14">
        <v>60030043</v>
      </c>
      <c r="H87" s="17">
        <v>0</v>
      </c>
      <c r="I87" s="16">
        <v>30</v>
      </c>
      <c r="J87" s="16">
        <v>3</v>
      </c>
      <c r="K87" s="17">
        <v>0</v>
      </c>
      <c r="L87" s="17">
        <v>0</v>
      </c>
      <c r="M87" s="16">
        <v>0</v>
      </c>
      <c r="N87" s="16">
        <v>1</v>
      </c>
      <c r="O87" s="16">
        <v>0</v>
      </c>
      <c r="P87" s="16">
        <v>0</v>
      </c>
      <c r="Q87" s="16">
        <v>0</v>
      </c>
      <c r="R87" s="25">
        <v>0</v>
      </c>
      <c r="S87" s="16">
        <v>0</v>
      </c>
      <c r="T87" s="25">
        <v>1</v>
      </c>
      <c r="U87" s="16">
        <v>1</v>
      </c>
      <c r="V87" s="17">
        <v>0</v>
      </c>
      <c r="W87" s="16">
        <v>2.5</v>
      </c>
      <c r="X87" s="16">
        <v>0</v>
      </c>
      <c r="Y87" s="16">
        <v>0</v>
      </c>
      <c r="Z87" s="16">
        <v>0</v>
      </c>
      <c r="AA87" s="17">
        <v>0</v>
      </c>
      <c r="AB87" s="16">
        <v>0</v>
      </c>
      <c r="AC87" s="16">
        <v>0</v>
      </c>
      <c r="AD87" s="16">
        <v>15</v>
      </c>
      <c r="AE87" s="16">
        <v>1</v>
      </c>
      <c r="AF87" s="16">
        <v>4</v>
      </c>
      <c r="AG87" s="17">
        <v>2</v>
      </c>
      <c r="AH87" s="30">
        <v>1</v>
      </c>
      <c r="AI87" s="25">
        <v>0</v>
      </c>
      <c r="AJ87" s="16">
        <v>8</v>
      </c>
      <c r="AK87" s="31">
        <v>0</v>
      </c>
      <c r="AL87" s="16">
        <v>0</v>
      </c>
      <c r="AM87" s="16">
        <v>0</v>
      </c>
      <c r="AN87" s="16">
        <v>0.5</v>
      </c>
      <c r="AO87" s="16">
        <v>3000</v>
      </c>
      <c r="AP87" s="16">
        <v>0</v>
      </c>
      <c r="AQ87" s="16">
        <v>0</v>
      </c>
      <c r="AR87" s="25">
        <v>0</v>
      </c>
      <c r="AS87" s="16">
        <v>80001030</v>
      </c>
      <c r="AT87" s="16" t="s">
        <v>151</v>
      </c>
      <c r="AU87" s="17">
        <v>0</v>
      </c>
      <c r="AV87" s="17">
        <v>0</v>
      </c>
      <c r="AW87" s="17">
        <v>20000009</v>
      </c>
      <c r="AX87" s="42" t="s">
        <v>152</v>
      </c>
      <c r="AY87" s="38">
        <v>0</v>
      </c>
      <c r="AZ87" s="39">
        <v>0</v>
      </c>
      <c r="BA87" s="39">
        <v>0</v>
      </c>
      <c r="BB87" s="41" t="s">
        <v>246</v>
      </c>
      <c r="BC87" s="16">
        <v>0</v>
      </c>
      <c r="BD87" s="16">
        <v>0</v>
      </c>
      <c r="BE87" s="25">
        <v>0</v>
      </c>
      <c r="BF87" s="16">
        <v>0</v>
      </c>
      <c r="BG87" s="16">
        <v>0</v>
      </c>
      <c r="BH87" s="31">
        <v>0</v>
      </c>
      <c r="BI87" s="16">
        <v>0</v>
      </c>
      <c r="BJ87" s="25">
        <v>0</v>
      </c>
      <c r="BK87" s="6">
        <v>0</v>
      </c>
      <c r="BL87" s="6">
        <v>0</v>
      </c>
      <c r="BM87" s="6">
        <v>0</v>
      </c>
      <c r="BN87" s="6">
        <v>0</v>
      </c>
    </row>
    <row r="88" spans="3:66" ht="20.100000000000001" customHeight="1">
      <c r="C88" s="14">
        <v>60030043</v>
      </c>
      <c r="D88" s="16" t="s">
        <v>244</v>
      </c>
      <c r="E88" s="16">
        <v>3</v>
      </c>
      <c r="F88" s="14">
        <v>60030040</v>
      </c>
      <c r="G88" s="14">
        <v>0</v>
      </c>
      <c r="H88" s="17">
        <v>0</v>
      </c>
      <c r="I88" s="16">
        <v>0</v>
      </c>
      <c r="J88" s="16">
        <v>0</v>
      </c>
      <c r="K88" s="17">
        <v>0</v>
      </c>
      <c r="L88" s="17">
        <v>0</v>
      </c>
      <c r="M88" s="16">
        <v>0</v>
      </c>
      <c r="N88" s="16">
        <v>1</v>
      </c>
      <c r="O88" s="16">
        <v>0</v>
      </c>
      <c r="P88" s="16">
        <v>0</v>
      </c>
      <c r="Q88" s="16">
        <v>0</v>
      </c>
      <c r="R88" s="25">
        <v>0</v>
      </c>
      <c r="S88" s="16">
        <v>0</v>
      </c>
      <c r="T88" s="25">
        <v>1</v>
      </c>
      <c r="U88" s="16">
        <v>1</v>
      </c>
      <c r="V88" s="17">
        <v>0</v>
      </c>
      <c r="W88" s="16">
        <v>3</v>
      </c>
      <c r="X88" s="16">
        <v>0</v>
      </c>
      <c r="Y88" s="16">
        <v>0</v>
      </c>
      <c r="Z88" s="16">
        <v>0</v>
      </c>
      <c r="AA88" s="17">
        <v>0</v>
      </c>
      <c r="AB88" s="16">
        <v>0</v>
      </c>
      <c r="AC88" s="16">
        <v>0</v>
      </c>
      <c r="AD88" s="16">
        <v>15</v>
      </c>
      <c r="AE88" s="16">
        <v>1</v>
      </c>
      <c r="AF88" s="16">
        <v>4</v>
      </c>
      <c r="AG88" s="17">
        <v>2</v>
      </c>
      <c r="AH88" s="30">
        <v>1</v>
      </c>
      <c r="AI88" s="25">
        <v>0</v>
      </c>
      <c r="AJ88" s="16">
        <v>8</v>
      </c>
      <c r="AK88" s="31">
        <v>0</v>
      </c>
      <c r="AL88" s="16">
        <v>0</v>
      </c>
      <c r="AM88" s="16">
        <v>0</v>
      </c>
      <c r="AN88" s="16">
        <v>0.5</v>
      </c>
      <c r="AO88" s="16">
        <v>3000</v>
      </c>
      <c r="AP88" s="16">
        <v>0</v>
      </c>
      <c r="AQ88" s="16">
        <v>0</v>
      </c>
      <c r="AR88" s="25">
        <v>0</v>
      </c>
      <c r="AS88" s="16">
        <v>80001030</v>
      </c>
      <c r="AT88" s="16" t="s">
        <v>151</v>
      </c>
      <c r="AU88" s="17">
        <v>0</v>
      </c>
      <c r="AV88" s="17">
        <v>0</v>
      </c>
      <c r="AW88" s="17">
        <v>20000009</v>
      </c>
      <c r="AX88" s="42" t="s">
        <v>152</v>
      </c>
      <c r="AY88" s="38">
        <v>0</v>
      </c>
      <c r="AZ88" s="39">
        <v>0</v>
      </c>
      <c r="BA88" s="39">
        <v>0</v>
      </c>
      <c r="BB88" s="41" t="s">
        <v>247</v>
      </c>
      <c r="BC88" s="16">
        <v>0</v>
      </c>
      <c r="BD88" s="16">
        <v>0</v>
      </c>
      <c r="BE88" s="25">
        <v>0</v>
      </c>
      <c r="BF88" s="16">
        <v>0</v>
      </c>
      <c r="BG88" s="16">
        <v>0</v>
      </c>
      <c r="BH88" s="31">
        <v>0</v>
      </c>
      <c r="BI88" s="16">
        <v>0</v>
      </c>
      <c r="BJ88" s="25">
        <v>0</v>
      </c>
      <c r="BK88" s="6">
        <v>0</v>
      </c>
      <c r="BL88" s="6">
        <v>0</v>
      </c>
      <c r="BM88" s="6">
        <v>0</v>
      </c>
      <c r="BN88" s="6">
        <v>0</v>
      </c>
    </row>
    <row r="89" spans="3:66" ht="20.100000000000001" customHeight="1">
      <c r="C89" s="14">
        <v>60030050</v>
      </c>
      <c r="D89" s="16" t="s">
        <v>248</v>
      </c>
      <c r="E89" s="16">
        <v>0</v>
      </c>
      <c r="F89" s="14">
        <v>60030050</v>
      </c>
      <c r="G89" s="14">
        <v>60030051</v>
      </c>
      <c r="H89" s="17">
        <v>0</v>
      </c>
      <c r="I89" s="16">
        <v>25</v>
      </c>
      <c r="J89" s="16">
        <v>5</v>
      </c>
      <c r="K89" s="17">
        <v>0</v>
      </c>
      <c r="L89" s="17">
        <v>0</v>
      </c>
      <c r="M89" s="16">
        <v>0</v>
      </c>
      <c r="N89" s="16">
        <v>1</v>
      </c>
      <c r="O89" s="16">
        <v>0</v>
      </c>
      <c r="P89" s="16">
        <v>0</v>
      </c>
      <c r="Q89" s="16">
        <v>0</v>
      </c>
      <c r="R89" s="25">
        <v>0</v>
      </c>
      <c r="S89" s="16">
        <v>0</v>
      </c>
      <c r="T89" s="25">
        <v>1</v>
      </c>
      <c r="U89" s="16">
        <v>1</v>
      </c>
      <c r="V89" s="17">
        <v>0</v>
      </c>
      <c r="W89" s="16">
        <v>0.8</v>
      </c>
      <c r="X89" s="16">
        <v>20</v>
      </c>
      <c r="Y89" s="16">
        <v>0</v>
      </c>
      <c r="Z89" s="16">
        <v>0</v>
      </c>
      <c r="AA89" s="17">
        <v>0</v>
      </c>
      <c r="AB89" s="16">
        <v>0</v>
      </c>
      <c r="AC89" s="16">
        <v>0</v>
      </c>
      <c r="AD89" s="16">
        <v>1</v>
      </c>
      <c r="AE89" s="16">
        <v>1</v>
      </c>
      <c r="AF89" s="16">
        <v>4</v>
      </c>
      <c r="AG89" s="17">
        <v>2</v>
      </c>
      <c r="AH89" s="30">
        <v>1</v>
      </c>
      <c r="AI89" s="25">
        <v>0</v>
      </c>
      <c r="AJ89" s="16">
        <v>8</v>
      </c>
      <c r="AK89" s="31">
        <v>0</v>
      </c>
      <c r="AL89" s="16">
        <v>0</v>
      </c>
      <c r="AM89" s="16">
        <v>6</v>
      </c>
      <c r="AN89" s="16">
        <v>0.5</v>
      </c>
      <c r="AO89" s="16">
        <v>10000</v>
      </c>
      <c r="AP89" s="16">
        <v>0</v>
      </c>
      <c r="AQ89" s="16">
        <v>0</v>
      </c>
      <c r="AR89" s="25">
        <v>0</v>
      </c>
      <c r="AS89" s="16">
        <v>80001050</v>
      </c>
      <c r="AT89" s="16" t="s">
        <v>151</v>
      </c>
      <c r="AU89" s="17">
        <v>0</v>
      </c>
      <c r="AV89" s="17">
        <v>0</v>
      </c>
      <c r="AW89" s="17">
        <v>20000010</v>
      </c>
      <c r="AX89" s="42" t="s">
        <v>225</v>
      </c>
      <c r="AY89" s="38">
        <v>1</v>
      </c>
      <c r="AZ89" s="39">
        <v>0</v>
      </c>
      <c r="BA89" s="39">
        <v>0</v>
      </c>
      <c r="BB89" s="41" t="s">
        <v>249</v>
      </c>
      <c r="BC89" s="16">
        <v>0</v>
      </c>
      <c r="BD89" s="16">
        <v>1</v>
      </c>
      <c r="BE89" s="25">
        <v>0</v>
      </c>
      <c r="BF89" s="16">
        <v>0</v>
      </c>
      <c r="BG89" s="16">
        <v>0</v>
      </c>
      <c r="BH89" s="31">
        <v>0</v>
      </c>
      <c r="BI89" s="16">
        <v>0</v>
      </c>
      <c r="BJ89" s="25">
        <v>0</v>
      </c>
      <c r="BK89" s="6">
        <v>0</v>
      </c>
      <c r="BL89" s="6">
        <v>0</v>
      </c>
      <c r="BM89" s="6">
        <v>0</v>
      </c>
      <c r="BN89" s="6">
        <v>0</v>
      </c>
    </row>
    <row r="90" spans="3:66" ht="20.100000000000001" customHeight="1">
      <c r="C90" s="14">
        <v>60030051</v>
      </c>
      <c r="D90" s="16" t="s">
        <v>248</v>
      </c>
      <c r="E90" s="16">
        <v>1</v>
      </c>
      <c r="F90" s="14">
        <v>60030050</v>
      </c>
      <c r="G90" s="14">
        <v>60030052</v>
      </c>
      <c r="H90" s="17">
        <v>0</v>
      </c>
      <c r="I90" s="16">
        <v>30</v>
      </c>
      <c r="J90" s="16">
        <v>3</v>
      </c>
      <c r="K90" s="17">
        <v>0</v>
      </c>
      <c r="L90" s="17">
        <v>0</v>
      </c>
      <c r="M90" s="16">
        <v>0</v>
      </c>
      <c r="N90" s="16">
        <v>1</v>
      </c>
      <c r="O90" s="16">
        <v>0</v>
      </c>
      <c r="P90" s="16">
        <v>0</v>
      </c>
      <c r="Q90" s="16">
        <v>0</v>
      </c>
      <c r="R90" s="25">
        <v>0</v>
      </c>
      <c r="S90" s="16">
        <v>0</v>
      </c>
      <c r="T90" s="25">
        <v>1</v>
      </c>
      <c r="U90" s="16">
        <v>1</v>
      </c>
      <c r="V90" s="17">
        <v>0</v>
      </c>
      <c r="W90" s="16">
        <v>0.8</v>
      </c>
      <c r="X90" s="16">
        <v>20</v>
      </c>
      <c r="Y90" s="16">
        <v>0</v>
      </c>
      <c r="Z90" s="16">
        <v>0</v>
      </c>
      <c r="AA90" s="17">
        <v>0</v>
      </c>
      <c r="AB90" s="16">
        <v>0</v>
      </c>
      <c r="AC90" s="16">
        <v>0</v>
      </c>
      <c r="AD90" s="16">
        <v>1</v>
      </c>
      <c r="AE90" s="16">
        <v>1</v>
      </c>
      <c r="AF90" s="16">
        <v>4</v>
      </c>
      <c r="AG90" s="17">
        <v>2</v>
      </c>
      <c r="AH90" s="30">
        <v>1</v>
      </c>
      <c r="AI90" s="25">
        <v>0</v>
      </c>
      <c r="AJ90" s="16">
        <v>8</v>
      </c>
      <c r="AK90" s="31">
        <v>0</v>
      </c>
      <c r="AL90" s="16">
        <v>0</v>
      </c>
      <c r="AM90" s="16">
        <v>6</v>
      </c>
      <c r="AN90" s="16">
        <v>0.5</v>
      </c>
      <c r="AO90" s="16">
        <v>10000</v>
      </c>
      <c r="AP90" s="16">
        <v>0</v>
      </c>
      <c r="AQ90" s="16">
        <v>0</v>
      </c>
      <c r="AR90" s="25">
        <v>0</v>
      </c>
      <c r="AS90" s="16">
        <v>80001050</v>
      </c>
      <c r="AT90" s="16" t="s">
        <v>151</v>
      </c>
      <c r="AU90" s="17">
        <v>0</v>
      </c>
      <c r="AV90" s="17">
        <v>0</v>
      </c>
      <c r="AW90" s="17">
        <v>20000010</v>
      </c>
      <c r="AX90" s="42" t="s">
        <v>225</v>
      </c>
      <c r="AY90" s="38">
        <v>1</v>
      </c>
      <c r="AZ90" s="39">
        <v>0</v>
      </c>
      <c r="BA90" s="39">
        <v>0</v>
      </c>
      <c r="BB90" s="41" t="s">
        <v>249</v>
      </c>
      <c r="BC90" s="16">
        <v>0</v>
      </c>
      <c r="BD90" s="16">
        <v>1</v>
      </c>
      <c r="BE90" s="25">
        <v>0</v>
      </c>
      <c r="BF90" s="16">
        <v>0</v>
      </c>
      <c r="BG90" s="16">
        <v>0</v>
      </c>
      <c r="BH90" s="31">
        <v>0</v>
      </c>
      <c r="BI90" s="16">
        <v>0</v>
      </c>
      <c r="BJ90" s="25">
        <v>0</v>
      </c>
      <c r="BK90" s="6">
        <v>0</v>
      </c>
      <c r="BL90" s="6">
        <v>0</v>
      </c>
      <c r="BM90" s="6">
        <v>0</v>
      </c>
      <c r="BN90" s="6">
        <v>0</v>
      </c>
    </row>
    <row r="91" spans="3:66" ht="20.100000000000001" customHeight="1">
      <c r="C91" s="14">
        <v>60030052</v>
      </c>
      <c r="D91" s="16" t="s">
        <v>248</v>
      </c>
      <c r="E91" s="16">
        <v>2</v>
      </c>
      <c r="F91" s="14">
        <v>60030050</v>
      </c>
      <c r="G91" s="14">
        <v>60030053</v>
      </c>
      <c r="H91" s="17">
        <v>0</v>
      </c>
      <c r="I91" s="16">
        <v>35</v>
      </c>
      <c r="J91" s="16">
        <v>3</v>
      </c>
      <c r="K91" s="17">
        <v>0</v>
      </c>
      <c r="L91" s="17">
        <v>0</v>
      </c>
      <c r="M91" s="16">
        <v>0</v>
      </c>
      <c r="N91" s="16">
        <v>1</v>
      </c>
      <c r="O91" s="16">
        <v>0</v>
      </c>
      <c r="P91" s="16">
        <v>0</v>
      </c>
      <c r="Q91" s="16">
        <v>0</v>
      </c>
      <c r="R91" s="25">
        <v>0</v>
      </c>
      <c r="S91" s="16">
        <v>0</v>
      </c>
      <c r="T91" s="25">
        <v>1</v>
      </c>
      <c r="U91" s="16">
        <v>1</v>
      </c>
      <c r="V91" s="17">
        <v>0</v>
      </c>
      <c r="W91" s="16">
        <v>1</v>
      </c>
      <c r="X91" s="16">
        <v>35</v>
      </c>
      <c r="Y91" s="16">
        <v>0</v>
      </c>
      <c r="Z91" s="16">
        <v>0</v>
      </c>
      <c r="AA91" s="17">
        <v>0</v>
      </c>
      <c r="AB91" s="16">
        <v>0</v>
      </c>
      <c r="AC91" s="16">
        <v>0</v>
      </c>
      <c r="AD91" s="16">
        <v>1</v>
      </c>
      <c r="AE91" s="16">
        <v>1</v>
      </c>
      <c r="AF91" s="16">
        <v>4</v>
      </c>
      <c r="AG91" s="17">
        <v>2</v>
      </c>
      <c r="AH91" s="30">
        <v>1</v>
      </c>
      <c r="AI91" s="25">
        <v>0</v>
      </c>
      <c r="AJ91" s="16">
        <v>8</v>
      </c>
      <c r="AK91" s="31">
        <v>0</v>
      </c>
      <c r="AL91" s="16">
        <v>0</v>
      </c>
      <c r="AM91" s="16">
        <v>6</v>
      </c>
      <c r="AN91" s="16">
        <v>0.5</v>
      </c>
      <c r="AO91" s="16">
        <v>10000</v>
      </c>
      <c r="AP91" s="16">
        <v>0</v>
      </c>
      <c r="AQ91" s="16">
        <v>0</v>
      </c>
      <c r="AR91" s="25">
        <v>0</v>
      </c>
      <c r="AS91" s="16">
        <v>80001050</v>
      </c>
      <c r="AT91" s="16" t="s">
        <v>151</v>
      </c>
      <c r="AU91" s="17">
        <v>0</v>
      </c>
      <c r="AV91" s="17">
        <v>0</v>
      </c>
      <c r="AW91" s="17">
        <v>20000010</v>
      </c>
      <c r="AX91" s="42" t="s">
        <v>225</v>
      </c>
      <c r="AY91" s="38">
        <v>1</v>
      </c>
      <c r="AZ91" s="39">
        <v>0</v>
      </c>
      <c r="BA91" s="39">
        <v>0</v>
      </c>
      <c r="BB91" s="41" t="s">
        <v>250</v>
      </c>
      <c r="BC91" s="16">
        <v>0</v>
      </c>
      <c r="BD91" s="16">
        <v>1</v>
      </c>
      <c r="BE91" s="25">
        <v>0</v>
      </c>
      <c r="BF91" s="16">
        <v>0</v>
      </c>
      <c r="BG91" s="16">
        <v>0</v>
      </c>
      <c r="BH91" s="31">
        <v>0</v>
      </c>
      <c r="BI91" s="16">
        <v>0</v>
      </c>
      <c r="BJ91" s="25">
        <v>0</v>
      </c>
      <c r="BK91" s="6">
        <v>0</v>
      </c>
      <c r="BL91" s="6">
        <v>0</v>
      </c>
      <c r="BM91" s="6">
        <v>0</v>
      </c>
      <c r="BN91" s="6">
        <v>0</v>
      </c>
    </row>
    <row r="92" spans="3:66" ht="20.100000000000001" customHeight="1">
      <c r="C92" s="14">
        <v>60030053</v>
      </c>
      <c r="D92" s="16" t="s">
        <v>248</v>
      </c>
      <c r="E92" s="16">
        <v>3</v>
      </c>
      <c r="F92" s="14">
        <v>60030050</v>
      </c>
      <c r="G92" s="14">
        <v>0</v>
      </c>
      <c r="H92" s="17">
        <v>0</v>
      </c>
      <c r="I92" s="16">
        <v>0</v>
      </c>
      <c r="J92" s="16">
        <v>0</v>
      </c>
      <c r="K92" s="17">
        <v>0</v>
      </c>
      <c r="L92" s="17">
        <v>0</v>
      </c>
      <c r="M92" s="16">
        <v>0</v>
      </c>
      <c r="N92" s="16">
        <v>1</v>
      </c>
      <c r="O92" s="16">
        <v>0</v>
      </c>
      <c r="P92" s="16">
        <v>0</v>
      </c>
      <c r="Q92" s="16">
        <v>0</v>
      </c>
      <c r="R92" s="25">
        <v>0</v>
      </c>
      <c r="S92" s="16">
        <v>0</v>
      </c>
      <c r="T92" s="25">
        <v>1</v>
      </c>
      <c r="U92" s="16">
        <v>1</v>
      </c>
      <c r="V92" s="17">
        <v>0</v>
      </c>
      <c r="W92" s="16">
        <v>1.2</v>
      </c>
      <c r="X92" s="16">
        <v>50</v>
      </c>
      <c r="Y92" s="16">
        <v>0</v>
      </c>
      <c r="Z92" s="16">
        <v>0</v>
      </c>
      <c r="AA92" s="17">
        <v>0</v>
      </c>
      <c r="AB92" s="16">
        <v>0</v>
      </c>
      <c r="AC92" s="16">
        <v>0</v>
      </c>
      <c r="AD92" s="16">
        <v>1</v>
      </c>
      <c r="AE92" s="16">
        <v>1</v>
      </c>
      <c r="AF92" s="16">
        <v>4</v>
      </c>
      <c r="AG92" s="17">
        <v>2</v>
      </c>
      <c r="AH92" s="30">
        <v>1</v>
      </c>
      <c r="AI92" s="25">
        <v>0</v>
      </c>
      <c r="AJ92" s="16">
        <v>8</v>
      </c>
      <c r="AK92" s="31">
        <v>0</v>
      </c>
      <c r="AL92" s="16">
        <v>0</v>
      </c>
      <c r="AM92" s="16">
        <v>6</v>
      </c>
      <c r="AN92" s="16">
        <v>0.5</v>
      </c>
      <c r="AO92" s="16">
        <v>10000</v>
      </c>
      <c r="AP92" s="16">
        <v>0</v>
      </c>
      <c r="AQ92" s="16">
        <v>0</v>
      </c>
      <c r="AR92" s="25">
        <v>0</v>
      </c>
      <c r="AS92" s="16">
        <v>80001050</v>
      </c>
      <c r="AT92" s="16" t="s">
        <v>151</v>
      </c>
      <c r="AU92" s="17">
        <v>0</v>
      </c>
      <c r="AV92" s="17">
        <v>0</v>
      </c>
      <c r="AW92" s="17">
        <v>20000010</v>
      </c>
      <c r="AX92" s="42" t="s">
        <v>225</v>
      </c>
      <c r="AY92" s="38">
        <v>1</v>
      </c>
      <c r="AZ92" s="39">
        <v>0</v>
      </c>
      <c r="BA92" s="39">
        <v>0</v>
      </c>
      <c r="BB92" s="41" t="s">
        <v>251</v>
      </c>
      <c r="BC92" s="16">
        <v>0</v>
      </c>
      <c r="BD92" s="16">
        <v>1</v>
      </c>
      <c r="BE92" s="25">
        <v>0</v>
      </c>
      <c r="BF92" s="16">
        <v>0</v>
      </c>
      <c r="BG92" s="16">
        <v>0</v>
      </c>
      <c r="BH92" s="31">
        <v>0</v>
      </c>
      <c r="BI92" s="16">
        <v>0</v>
      </c>
      <c r="BJ92" s="25">
        <v>0</v>
      </c>
      <c r="BK92" s="6">
        <v>0</v>
      </c>
      <c r="BL92" s="6">
        <v>0</v>
      </c>
      <c r="BM92" s="6">
        <v>0</v>
      </c>
      <c r="BN92" s="6">
        <v>0</v>
      </c>
    </row>
    <row r="93" spans="3:66" ht="20.100000000000001" customHeight="1">
      <c r="C93" s="45">
        <v>620214021</v>
      </c>
      <c r="D93" s="46" t="s">
        <v>252</v>
      </c>
      <c r="E93" s="45">
        <v>1</v>
      </c>
      <c r="F93" s="45">
        <v>62021401</v>
      </c>
      <c r="G93" s="45">
        <f t="shared" ref="G93" si="1">C94</f>
        <v>60030060</v>
      </c>
      <c r="H93" s="45">
        <v>0</v>
      </c>
      <c r="I93" s="45">
        <f t="shared" ref="I93" si="2">I87+5</f>
        <v>35</v>
      </c>
      <c r="J93" s="45">
        <v>2</v>
      </c>
      <c r="K93" s="45">
        <v>32500</v>
      </c>
      <c r="L93" s="45">
        <v>0</v>
      </c>
      <c r="M93" s="45">
        <v>0</v>
      </c>
      <c r="N93" s="45">
        <v>1</v>
      </c>
      <c r="O93" s="45">
        <v>0</v>
      </c>
      <c r="P93" s="45">
        <v>0</v>
      </c>
      <c r="Q93" s="45">
        <v>0</v>
      </c>
      <c r="R93" s="25">
        <v>0</v>
      </c>
      <c r="S93" s="45">
        <v>0</v>
      </c>
      <c r="T93" s="25">
        <v>1</v>
      </c>
      <c r="U93" s="45">
        <v>2</v>
      </c>
      <c r="V93" s="45">
        <v>0</v>
      </c>
      <c r="W93" s="45">
        <v>1</v>
      </c>
      <c r="X93" s="45">
        <v>750</v>
      </c>
      <c r="Y93" s="45">
        <v>0</v>
      </c>
      <c r="Z93" s="45">
        <v>0</v>
      </c>
      <c r="AA93" s="45">
        <v>0</v>
      </c>
      <c r="AB93" s="45">
        <v>0</v>
      </c>
      <c r="AC93" s="45">
        <v>0</v>
      </c>
      <c r="AD93" s="45">
        <v>6</v>
      </c>
      <c r="AE93" s="45">
        <v>1</v>
      </c>
      <c r="AF93" s="45">
        <v>3</v>
      </c>
      <c r="AG93" s="45">
        <v>2</v>
      </c>
      <c r="AH93" s="45">
        <v>1</v>
      </c>
      <c r="AI93" s="25">
        <v>0</v>
      </c>
      <c r="AJ93" s="45">
        <v>6</v>
      </c>
      <c r="AK93" s="45">
        <v>0</v>
      </c>
      <c r="AL93" s="45">
        <v>0</v>
      </c>
      <c r="AM93" s="45">
        <v>6</v>
      </c>
      <c r="AN93" s="45">
        <v>1</v>
      </c>
      <c r="AO93" s="45">
        <v>6000</v>
      </c>
      <c r="AP93" s="45">
        <v>0</v>
      </c>
      <c r="AQ93" s="45">
        <v>0</v>
      </c>
      <c r="AR93" s="25">
        <v>0</v>
      </c>
      <c r="AS93" s="45">
        <v>92014001</v>
      </c>
      <c r="AT93" s="46" t="s">
        <v>253</v>
      </c>
      <c r="AU93" s="45" t="s">
        <v>254</v>
      </c>
      <c r="AV93" s="45">
        <v>10002001</v>
      </c>
      <c r="AW93" s="45">
        <v>21101040</v>
      </c>
      <c r="AX93" s="46" t="s">
        <v>225</v>
      </c>
      <c r="AY93" s="46" t="s">
        <v>255</v>
      </c>
      <c r="AZ93" s="45">
        <v>0</v>
      </c>
      <c r="BA93" s="45">
        <v>0</v>
      </c>
      <c r="BB93" s="51"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5">
        <v>0</v>
      </c>
      <c r="BD93" s="45">
        <v>1</v>
      </c>
      <c r="BE93" s="25">
        <v>0</v>
      </c>
      <c r="BF93" s="45">
        <v>0</v>
      </c>
      <c r="BG93" s="45">
        <v>0</v>
      </c>
      <c r="BH93" s="45">
        <v>0</v>
      </c>
      <c r="BI93" s="16">
        <v>0</v>
      </c>
      <c r="BJ93" s="25">
        <v>0</v>
      </c>
      <c r="BK93" s="6">
        <v>0</v>
      </c>
      <c r="BL93" s="6">
        <v>0</v>
      </c>
      <c r="BM93" s="6">
        <v>0</v>
      </c>
      <c r="BN93" s="6">
        <v>0</v>
      </c>
    </row>
    <row r="94" spans="3:66" ht="20.100000000000001" customHeight="1">
      <c r="C94" s="14">
        <v>60030060</v>
      </c>
      <c r="D94" s="16" t="s">
        <v>256</v>
      </c>
      <c r="E94" s="16">
        <v>0</v>
      </c>
      <c r="F94" s="14">
        <v>60030060</v>
      </c>
      <c r="G94" s="14">
        <v>60030061</v>
      </c>
      <c r="H94" s="17">
        <v>0</v>
      </c>
      <c r="I94" s="16">
        <v>30</v>
      </c>
      <c r="J94" s="16">
        <v>5</v>
      </c>
      <c r="K94" s="17">
        <v>0</v>
      </c>
      <c r="L94" s="17">
        <v>0</v>
      </c>
      <c r="M94" s="16">
        <v>0</v>
      </c>
      <c r="N94" s="16">
        <v>1</v>
      </c>
      <c r="O94" s="16">
        <v>0</v>
      </c>
      <c r="P94" s="16">
        <v>0</v>
      </c>
      <c r="Q94" s="16">
        <v>0</v>
      </c>
      <c r="R94" s="25">
        <v>0</v>
      </c>
      <c r="S94" s="16">
        <v>0</v>
      </c>
      <c r="T94" s="25">
        <v>1</v>
      </c>
      <c r="U94" s="16">
        <v>1</v>
      </c>
      <c r="V94" s="17">
        <v>0</v>
      </c>
      <c r="W94" s="16">
        <v>3</v>
      </c>
      <c r="X94" s="16">
        <v>100</v>
      </c>
      <c r="Y94" s="16">
        <v>0</v>
      </c>
      <c r="Z94" s="16">
        <v>0</v>
      </c>
      <c r="AA94" s="17">
        <v>0</v>
      </c>
      <c r="AB94" s="16">
        <v>0</v>
      </c>
      <c r="AC94" s="16">
        <v>0</v>
      </c>
      <c r="AD94" s="16">
        <v>30</v>
      </c>
      <c r="AE94" s="16">
        <v>1</v>
      </c>
      <c r="AF94" s="16">
        <v>3</v>
      </c>
      <c r="AG94" s="17">
        <v>2</v>
      </c>
      <c r="AH94" s="30">
        <v>1</v>
      </c>
      <c r="AI94" s="25">
        <v>0</v>
      </c>
      <c r="AJ94" s="16">
        <v>8</v>
      </c>
      <c r="AK94" s="31">
        <v>0</v>
      </c>
      <c r="AL94" s="16">
        <v>2.5</v>
      </c>
      <c r="AM94" s="16">
        <v>0</v>
      </c>
      <c r="AN94" s="16">
        <v>0.5</v>
      </c>
      <c r="AO94" s="16">
        <v>10000</v>
      </c>
      <c r="AP94" s="16">
        <v>0</v>
      </c>
      <c r="AQ94" s="16">
        <v>0</v>
      </c>
      <c r="AR94" s="25">
        <v>0</v>
      </c>
      <c r="AS94" s="16">
        <v>0</v>
      </c>
      <c r="AT94" s="16" t="s">
        <v>151</v>
      </c>
      <c r="AU94" s="17">
        <v>0</v>
      </c>
      <c r="AV94" s="17">
        <v>0</v>
      </c>
      <c r="AW94" s="17">
        <v>20000011</v>
      </c>
      <c r="AX94" s="42" t="s">
        <v>152</v>
      </c>
      <c r="AY94" s="38">
        <v>0</v>
      </c>
      <c r="AZ94" s="39">
        <v>0</v>
      </c>
      <c r="BA94" s="39">
        <v>0</v>
      </c>
      <c r="BB94" s="41" t="s">
        <v>257</v>
      </c>
      <c r="BC94" s="16">
        <v>0</v>
      </c>
      <c r="BD94" s="16">
        <v>0</v>
      </c>
      <c r="BE94" s="25">
        <v>0</v>
      </c>
      <c r="BF94" s="16">
        <v>0</v>
      </c>
      <c r="BG94" s="16">
        <v>0</v>
      </c>
      <c r="BH94" s="31">
        <v>0</v>
      </c>
      <c r="BI94" s="16">
        <v>0</v>
      </c>
      <c r="BJ94" s="25">
        <v>0</v>
      </c>
      <c r="BK94" s="6">
        <v>0</v>
      </c>
      <c r="BL94" s="6">
        <v>0</v>
      </c>
      <c r="BM94" s="6">
        <v>0</v>
      </c>
      <c r="BN94" s="6">
        <v>0</v>
      </c>
    </row>
    <row r="95" spans="3:66" ht="20.100000000000001" customHeight="1">
      <c r="C95" s="14">
        <v>60030061</v>
      </c>
      <c r="D95" s="16" t="s">
        <v>256</v>
      </c>
      <c r="E95" s="16">
        <v>1</v>
      </c>
      <c r="F95" s="14">
        <v>60030060</v>
      </c>
      <c r="G95" s="14">
        <v>60030062</v>
      </c>
      <c r="H95" s="17">
        <v>0</v>
      </c>
      <c r="I95" s="16">
        <v>35</v>
      </c>
      <c r="J95" s="16">
        <v>3</v>
      </c>
      <c r="K95" s="17">
        <v>0</v>
      </c>
      <c r="L95" s="17">
        <v>0</v>
      </c>
      <c r="M95" s="16">
        <v>0</v>
      </c>
      <c r="N95" s="16">
        <v>1</v>
      </c>
      <c r="O95" s="16">
        <v>0</v>
      </c>
      <c r="P95" s="16">
        <v>0</v>
      </c>
      <c r="Q95" s="16">
        <v>0</v>
      </c>
      <c r="R95" s="25">
        <v>0</v>
      </c>
      <c r="S95" s="16">
        <v>0</v>
      </c>
      <c r="T95" s="25">
        <v>1</v>
      </c>
      <c r="U95" s="16">
        <v>1</v>
      </c>
      <c r="V95" s="17">
        <v>0</v>
      </c>
      <c r="W95" s="16">
        <v>3</v>
      </c>
      <c r="X95" s="16">
        <v>100</v>
      </c>
      <c r="Y95" s="16">
        <v>0</v>
      </c>
      <c r="Z95" s="16">
        <v>0</v>
      </c>
      <c r="AA95" s="17">
        <v>0</v>
      </c>
      <c r="AB95" s="16">
        <v>0</v>
      </c>
      <c r="AC95" s="16">
        <v>0</v>
      </c>
      <c r="AD95" s="16">
        <v>30</v>
      </c>
      <c r="AE95" s="16">
        <v>1</v>
      </c>
      <c r="AF95" s="16">
        <v>3</v>
      </c>
      <c r="AG95" s="17">
        <v>2</v>
      </c>
      <c r="AH95" s="30">
        <v>1</v>
      </c>
      <c r="AI95" s="25">
        <v>0</v>
      </c>
      <c r="AJ95" s="16">
        <v>8</v>
      </c>
      <c r="AK95" s="31">
        <v>0</v>
      </c>
      <c r="AL95" s="16">
        <v>2.5</v>
      </c>
      <c r="AM95" s="16">
        <v>0</v>
      </c>
      <c r="AN95" s="16">
        <v>0.5</v>
      </c>
      <c r="AO95" s="16">
        <v>10000</v>
      </c>
      <c r="AP95" s="16">
        <v>0</v>
      </c>
      <c r="AQ95" s="16">
        <v>0</v>
      </c>
      <c r="AR95" s="25">
        <v>0</v>
      </c>
      <c r="AS95" s="16">
        <v>0</v>
      </c>
      <c r="AT95" s="16" t="s">
        <v>151</v>
      </c>
      <c r="AU95" s="17">
        <v>0</v>
      </c>
      <c r="AV95" s="17">
        <v>0</v>
      </c>
      <c r="AW95" s="17">
        <v>20000011</v>
      </c>
      <c r="AX95" s="42" t="s">
        <v>152</v>
      </c>
      <c r="AY95" s="38">
        <v>0</v>
      </c>
      <c r="AZ95" s="39">
        <v>0</v>
      </c>
      <c r="BA95" s="39">
        <v>0</v>
      </c>
      <c r="BB95" s="41" t="s">
        <v>257</v>
      </c>
      <c r="BC95" s="16">
        <v>0</v>
      </c>
      <c r="BD95" s="16">
        <v>0</v>
      </c>
      <c r="BE95" s="25">
        <v>0</v>
      </c>
      <c r="BF95" s="16">
        <v>0</v>
      </c>
      <c r="BG95" s="16">
        <v>0</v>
      </c>
      <c r="BH95" s="31">
        <v>0</v>
      </c>
      <c r="BI95" s="16">
        <v>0</v>
      </c>
      <c r="BJ95" s="25">
        <v>0</v>
      </c>
      <c r="BK95" s="6">
        <v>0</v>
      </c>
      <c r="BL95" s="6">
        <v>0</v>
      </c>
      <c r="BM95" s="6">
        <v>0</v>
      </c>
      <c r="BN95" s="6">
        <v>0</v>
      </c>
    </row>
    <row r="96" spans="3:66" ht="20.100000000000001" customHeight="1">
      <c r="C96" s="14">
        <v>60030062</v>
      </c>
      <c r="D96" s="16" t="s">
        <v>256</v>
      </c>
      <c r="E96" s="16">
        <v>2</v>
      </c>
      <c r="F96" s="14">
        <v>60030060</v>
      </c>
      <c r="G96" s="14">
        <v>60030063</v>
      </c>
      <c r="H96" s="17">
        <v>0</v>
      </c>
      <c r="I96" s="16">
        <v>40</v>
      </c>
      <c r="J96" s="16">
        <v>3</v>
      </c>
      <c r="K96" s="17">
        <v>0</v>
      </c>
      <c r="L96" s="17">
        <v>0</v>
      </c>
      <c r="M96" s="16">
        <v>0</v>
      </c>
      <c r="N96" s="16">
        <v>1</v>
      </c>
      <c r="O96" s="16">
        <v>0</v>
      </c>
      <c r="P96" s="16">
        <v>0</v>
      </c>
      <c r="Q96" s="16">
        <v>0</v>
      </c>
      <c r="R96" s="25">
        <v>0</v>
      </c>
      <c r="S96" s="16">
        <v>0</v>
      </c>
      <c r="T96" s="25">
        <v>1</v>
      </c>
      <c r="U96" s="16">
        <v>1</v>
      </c>
      <c r="V96" s="17">
        <v>0</v>
      </c>
      <c r="W96" s="16">
        <v>4</v>
      </c>
      <c r="X96" s="16">
        <v>200</v>
      </c>
      <c r="Y96" s="16">
        <v>0</v>
      </c>
      <c r="Z96" s="16">
        <v>0</v>
      </c>
      <c r="AA96" s="17">
        <v>0</v>
      </c>
      <c r="AB96" s="16">
        <v>0</v>
      </c>
      <c r="AC96" s="16">
        <v>0</v>
      </c>
      <c r="AD96" s="16">
        <v>30</v>
      </c>
      <c r="AE96" s="16">
        <v>1</v>
      </c>
      <c r="AF96" s="16">
        <v>3</v>
      </c>
      <c r="AG96" s="17">
        <v>2</v>
      </c>
      <c r="AH96" s="30">
        <v>1</v>
      </c>
      <c r="AI96" s="25">
        <v>0</v>
      </c>
      <c r="AJ96" s="16">
        <v>8</v>
      </c>
      <c r="AK96" s="31">
        <v>0</v>
      </c>
      <c r="AL96" s="16">
        <v>2.5</v>
      </c>
      <c r="AM96" s="16">
        <v>0</v>
      </c>
      <c r="AN96" s="16">
        <v>0.5</v>
      </c>
      <c r="AO96" s="16">
        <v>10000</v>
      </c>
      <c r="AP96" s="16">
        <v>0</v>
      </c>
      <c r="AQ96" s="16">
        <v>0</v>
      </c>
      <c r="AR96" s="25">
        <v>0</v>
      </c>
      <c r="AS96" s="16">
        <v>0</v>
      </c>
      <c r="AT96" s="16" t="s">
        <v>151</v>
      </c>
      <c r="AU96" s="17">
        <v>0</v>
      </c>
      <c r="AV96" s="17">
        <v>0</v>
      </c>
      <c r="AW96" s="17">
        <v>20000011</v>
      </c>
      <c r="AX96" s="42" t="s">
        <v>152</v>
      </c>
      <c r="AY96" s="38">
        <v>0</v>
      </c>
      <c r="AZ96" s="39">
        <v>0</v>
      </c>
      <c r="BA96" s="39">
        <v>0</v>
      </c>
      <c r="BB96" s="41" t="s">
        <v>258</v>
      </c>
      <c r="BC96" s="16">
        <v>0</v>
      </c>
      <c r="BD96" s="16">
        <v>0</v>
      </c>
      <c r="BE96" s="25">
        <v>0</v>
      </c>
      <c r="BF96" s="16">
        <v>0</v>
      </c>
      <c r="BG96" s="16">
        <v>0</v>
      </c>
      <c r="BH96" s="31">
        <v>0</v>
      </c>
      <c r="BI96" s="16">
        <v>0</v>
      </c>
      <c r="BJ96" s="25">
        <v>0</v>
      </c>
      <c r="BK96" s="6">
        <v>0</v>
      </c>
      <c r="BL96" s="6">
        <v>0</v>
      </c>
      <c r="BM96" s="6">
        <v>0</v>
      </c>
      <c r="BN96" s="6">
        <v>0</v>
      </c>
    </row>
    <row r="97" spans="3:66" ht="20.100000000000001" customHeight="1">
      <c r="C97" s="14">
        <v>60030063</v>
      </c>
      <c r="D97" s="16" t="s">
        <v>256</v>
      </c>
      <c r="E97" s="16">
        <v>3</v>
      </c>
      <c r="F97" s="14">
        <v>60030060</v>
      </c>
      <c r="G97" s="14">
        <v>0</v>
      </c>
      <c r="H97" s="17">
        <v>0</v>
      </c>
      <c r="I97" s="16">
        <v>0</v>
      </c>
      <c r="J97" s="16">
        <v>0</v>
      </c>
      <c r="K97" s="17">
        <v>0</v>
      </c>
      <c r="L97" s="17">
        <v>0</v>
      </c>
      <c r="M97" s="16">
        <v>0</v>
      </c>
      <c r="N97" s="16">
        <v>1</v>
      </c>
      <c r="O97" s="16">
        <v>0</v>
      </c>
      <c r="P97" s="16">
        <v>0</v>
      </c>
      <c r="Q97" s="16">
        <v>0</v>
      </c>
      <c r="R97" s="25">
        <v>0</v>
      </c>
      <c r="S97" s="16">
        <v>0</v>
      </c>
      <c r="T97" s="25">
        <v>1</v>
      </c>
      <c r="U97" s="16">
        <v>1</v>
      </c>
      <c r="V97" s="17">
        <v>0</v>
      </c>
      <c r="W97" s="16">
        <v>5</v>
      </c>
      <c r="X97" s="16">
        <v>300</v>
      </c>
      <c r="Y97" s="16">
        <v>0</v>
      </c>
      <c r="Z97" s="16">
        <v>0</v>
      </c>
      <c r="AA97" s="17">
        <v>0</v>
      </c>
      <c r="AB97" s="16">
        <v>0</v>
      </c>
      <c r="AC97" s="16">
        <v>0</v>
      </c>
      <c r="AD97" s="16">
        <v>30</v>
      </c>
      <c r="AE97" s="16">
        <v>1</v>
      </c>
      <c r="AF97" s="16">
        <v>3</v>
      </c>
      <c r="AG97" s="17">
        <v>2</v>
      </c>
      <c r="AH97" s="30">
        <v>1</v>
      </c>
      <c r="AI97" s="25">
        <v>0</v>
      </c>
      <c r="AJ97" s="16">
        <v>8</v>
      </c>
      <c r="AK97" s="31">
        <v>0</v>
      </c>
      <c r="AL97" s="16">
        <v>2.5</v>
      </c>
      <c r="AM97" s="16">
        <v>0</v>
      </c>
      <c r="AN97" s="16">
        <v>0.5</v>
      </c>
      <c r="AO97" s="16">
        <v>10000</v>
      </c>
      <c r="AP97" s="16">
        <v>0</v>
      </c>
      <c r="AQ97" s="16">
        <v>0</v>
      </c>
      <c r="AR97" s="25">
        <v>0</v>
      </c>
      <c r="AS97" s="16">
        <v>0</v>
      </c>
      <c r="AT97" s="16" t="s">
        <v>151</v>
      </c>
      <c r="AU97" s="17">
        <v>0</v>
      </c>
      <c r="AV97" s="17">
        <v>0</v>
      </c>
      <c r="AW97" s="17">
        <v>20000011</v>
      </c>
      <c r="AX97" s="42" t="s">
        <v>152</v>
      </c>
      <c r="AY97" s="38">
        <v>0</v>
      </c>
      <c r="AZ97" s="39">
        <v>0</v>
      </c>
      <c r="BA97" s="39">
        <v>0</v>
      </c>
      <c r="BB97" s="41" t="s">
        <v>259</v>
      </c>
      <c r="BC97" s="16">
        <v>0</v>
      </c>
      <c r="BD97" s="16">
        <v>0</v>
      </c>
      <c r="BE97" s="25">
        <v>0</v>
      </c>
      <c r="BF97" s="16">
        <v>0</v>
      </c>
      <c r="BG97" s="16">
        <v>0</v>
      </c>
      <c r="BH97" s="31">
        <v>0</v>
      </c>
      <c r="BI97" s="16">
        <v>0</v>
      </c>
      <c r="BJ97" s="25">
        <v>0</v>
      </c>
      <c r="BK97" s="6">
        <v>0</v>
      </c>
      <c r="BL97" s="6">
        <v>0</v>
      </c>
      <c r="BM97" s="6">
        <v>0</v>
      </c>
      <c r="BN97" s="6">
        <v>0</v>
      </c>
    </row>
    <row r="98" spans="3:66" ht="20.100000000000001" customHeight="1">
      <c r="C98" s="14">
        <v>60090001</v>
      </c>
      <c r="D98" s="16" t="s">
        <v>260</v>
      </c>
      <c r="E98" s="16">
        <v>1</v>
      </c>
      <c r="F98" s="14">
        <v>60090001</v>
      </c>
      <c r="G98" s="16">
        <v>0</v>
      </c>
      <c r="H98" s="17">
        <v>0</v>
      </c>
      <c r="I98" s="16">
        <v>0</v>
      </c>
      <c r="J98" s="16">
        <v>0</v>
      </c>
      <c r="K98" s="17">
        <v>0</v>
      </c>
      <c r="L98" s="17">
        <v>0</v>
      </c>
      <c r="M98" s="16">
        <v>0</v>
      </c>
      <c r="N98" s="16">
        <v>1</v>
      </c>
      <c r="O98" s="16">
        <v>0</v>
      </c>
      <c r="P98" s="16">
        <v>0</v>
      </c>
      <c r="Q98" s="16">
        <v>0</v>
      </c>
      <c r="R98" s="25">
        <v>0</v>
      </c>
      <c r="S98" s="16">
        <v>0</v>
      </c>
      <c r="T98" s="25">
        <v>1</v>
      </c>
      <c r="U98" s="16">
        <v>1</v>
      </c>
      <c r="V98" s="17">
        <v>0</v>
      </c>
      <c r="W98" s="16">
        <v>0</v>
      </c>
      <c r="X98" s="16">
        <v>30</v>
      </c>
      <c r="Y98" s="16">
        <v>0</v>
      </c>
      <c r="Z98" s="16">
        <v>0</v>
      </c>
      <c r="AA98" s="17">
        <v>0</v>
      </c>
      <c r="AB98" s="16">
        <v>0</v>
      </c>
      <c r="AC98" s="16">
        <v>0</v>
      </c>
      <c r="AD98" s="16">
        <v>15</v>
      </c>
      <c r="AE98" s="16">
        <v>0</v>
      </c>
      <c r="AF98" s="16">
        <v>0</v>
      </c>
      <c r="AG98" s="17">
        <v>0</v>
      </c>
      <c r="AH98" s="30">
        <v>0</v>
      </c>
      <c r="AI98" s="25">
        <v>0</v>
      </c>
      <c r="AJ98" s="16">
        <v>0</v>
      </c>
      <c r="AK98" s="31">
        <v>0</v>
      </c>
      <c r="AL98" s="16">
        <v>0</v>
      </c>
      <c r="AM98" s="16">
        <v>0</v>
      </c>
      <c r="AN98" s="16">
        <v>0</v>
      </c>
      <c r="AO98" s="16">
        <v>1000</v>
      </c>
      <c r="AP98" s="16">
        <v>0</v>
      </c>
      <c r="AQ98" s="16">
        <v>0</v>
      </c>
      <c r="AR98" s="14">
        <v>94000201</v>
      </c>
      <c r="AS98" s="47">
        <v>0</v>
      </c>
      <c r="AT98" s="16" t="s">
        <v>151</v>
      </c>
      <c r="AU98" s="17">
        <v>0</v>
      </c>
      <c r="AV98" s="17">
        <v>0</v>
      </c>
      <c r="AW98" s="17">
        <v>20000001</v>
      </c>
      <c r="AX98" s="42" t="s">
        <v>152</v>
      </c>
      <c r="AY98" s="38">
        <v>0</v>
      </c>
      <c r="AZ98" s="39">
        <v>0</v>
      </c>
      <c r="BA98" s="39">
        <v>0</v>
      </c>
      <c r="BB98" s="48" t="s">
        <v>261</v>
      </c>
      <c r="BC98" s="16">
        <v>0</v>
      </c>
      <c r="BD98" s="16">
        <v>0</v>
      </c>
      <c r="BE98" s="25">
        <v>0</v>
      </c>
      <c r="BF98" s="16">
        <v>0</v>
      </c>
      <c r="BG98" s="16">
        <v>0</v>
      </c>
      <c r="BH98" s="31">
        <v>0</v>
      </c>
      <c r="BI98" s="16">
        <v>0</v>
      </c>
      <c r="BJ98" s="25">
        <v>0</v>
      </c>
      <c r="BK98" s="6">
        <v>0</v>
      </c>
      <c r="BL98" s="6">
        <v>0</v>
      </c>
      <c r="BM98" s="6">
        <v>0</v>
      </c>
      <c r="BN98" s="6">
        <v>0</v>
      </c>
    </row>
    <row r="99" spans="3:66" ht="20.100000000000001" customHeight="1">
      <c r="C99" s="14">
        <v>60090002</v>
      </c>
      <c r="D99" s="20" t="s">
        <v>262</v>
      </c>
      <c r="E99" s="16">
        <v>1</v>
      </c>
      <c r="F99" s="14">
        <v>60090002</v>
      </c>
      <c r="G99" s="16">
        <v>0</v>
      </c>
      <c r="H99" s="17">
        <v>0</v>
      </c>
      <c r="I99" s="16">
        <v>0</v>
      </c>
      <c r="J99" s="16">
        <v>0</v>
      </c>
      <c r="K99" s="17">
        <v>0</v>
      </c>
      <c r="L99" s="17">
        <v>0</v>
      </c>
      <c r="M99" s="16" t="s">
        <v>263</v>
      </c>
      <c r="N99" s="16">
        <v>3</v>
      </c>
      <c r="O99" s="16">
        <v>0</v>
      </c>
      <c r="P99" s="16">
        <v>0</v>
      </c>
      <c r="Q99" s="16">
        <v>0</v>
      </c>
      <c r="R99" s="25">
        <v>0</v>
      </c>
      <c r="S99" s="16">
        <v>0</v>
      </c>
      <c r="T99" s="25">
        <v>1</v>
      </c>
      <c r="U99" s="16">
        <v>0</v>
      </c>
      <c r="V99" s="17">
        <v>0</v>
      </c>
      <c r="W99" s="16">
        <v>0</v>
      </c>
      <c r="X99" s="16">
        <v>0</v>
      </c>
      <c r="Y99" s="16">
        <v>0</v>
      </c>
      <c r="Z99" s="16">
        <v>0</v>
      </c>
      <c r="AA99" s="17">
        <v>0</v>
      </c>
      <c r="AB99" s="16">
        <v>0</v>
      </c>
      <c r="AC99" s="16">
        <v>0</v>
      </c>
      <c r="AD99" s="16">
        <v>0</v>
      </c>
      <c r="AE99" s="16">
        <v>0</v>
      </c>
      <c r="AF99" s="16">
        <v>0</v>
      </c>
      <c r="AG99" s="17">
        <v>0</v>
      </c>
      <c r="AH99" s="30">
        <v>0</v>
      </c>
      <c r="AI99" s="25">
        <v>0</v>
      </c>
      <c r="AJ99" s="16">
        <v>0</v>
      </c>
      <c r="AK99" s="31">
        <v>0</v>
      </c>
      <c r="AL99" s="16">
        <v>0</v>
      </c>
      <c r="AM99" s="16">
        <v>0</v>
      </c>
      <c r="AN99" s="16">
        <v>0</v>
      </c>
      <c r="AO99" s="16">
        <v>0</v>
      </c>
      <c r="AP99" s="16">
        <v>0</v>
      </c>
      <c r="AQ99" s="16">
        <v>0</v>
      </c>
      <c r="AR99" s="25">
        <v>0</v>
      </c>
      <c r="AS99" s="15">
        <v>0</v>
      </c>
      <c r="AT99" s="16">
        <v>0</v>
      </c>
      <c r="AU99" s="17">
        <v>0</v>
      </c>
      <c r="AV99" s="17">
        <v>0</v>
      </c>
      <c r="AW99" s="17">
        <v>0</v>
      </c>
      <c r="AX99" s="42" t="s">
        <v>152</v>
      </c>
      <c r="AY99" s="38">
        <v>0</v>
      </c>
      <c r="AZ99" s="39">
        <v>0</v>
      </c>
      <c r="BA99" s="39">
        <v>0</v>
      </c>
      <c r="BB99" s="48" t="s">
        <v>264</v>
      </c>
      <c r="BC99" s="16">
        <v>0</v>
      </c>
      <c r="BD99" s="16">
        <v>0</v>
      </c>
      <c r="BE99" s="25">
        <v>0</v>
      </c>
      <c r="BF99" s="16">
        <v>0</v>
      </c>
      <c r="BG99" s="16">
        <v>0</v>
      </c>
      <c r="BH99" s="31">
        <v>0</v>
      </c>
      <c r="BI99" s="16">
        <v>0</v>
      </c>
      <c r="BJ99" s="25">
        <v>0</v>
      </c>
      <c r="BK99" s="6">
        <v>0</v>
      </c>
      <c r="BL99" s="6">
        <v>0</v>
      </c>
      <c r="BM99" s="6">
        <v>0</v>
      </c>
      <c r="BN99" s="6">
        <v>0</v>
      </c>
    </row>
    <row r="100" spans="3:66" ht="20.100000000000001" customHeight="1">
      <c r="C100" s="14">
        <v>60090003</v>
      </c>
      <c r="D100" s="16" t="s">
        <v>265</v>
      </c>
      <c r="E100" s="21">
        <v>1</v>
      </c>
      <c r="F100" s="14">
        <v>60090003</v>
      </c>
      <c r="G100" s="14">
        <v>0</v>
      </c>
      <c r="H100" s="17">
        <v>0</v>
      </c>
      <c r="I100" s="16">
        <v>0</v>
      </c>
      <c r="J100" s="16">
        <v>0</v>
      </c>
      <c r="K100" s="17">
        <v>0</v>
      </c>
      <c r="L100" s="17">
        <v>0</v>
      </c>
      <c r="M100" s="16">
        <v>0</v>
      </c>
      <c r="N100" s="16">
        <v>1</v>
      </c>
      <c r="O100" s="16">
        <v>0</v>
      </c>
      <c r="P100" s="16">
        <v>0</v>
      </c>
      <c r="Q100" s="16">
        <v>0</v>
      </c>
      <c r="R100" s="25">
        <v>0</v>
      </c>
      <c r="S100" s="16">
        <v>0</v>
      </c>
      <c r="T100" s="25">
        <v>1</v>
      </c>
      <c r="U100" s="16">
        <v>1</v>
      </c>
      <c r="V100" s="17">
        <v>0</v>
      </c>
      <c r="W100" s="16">
        <v>0</v>
      </c>
      <c r="X100" s="16">
        <v>50</v>
      </c>
      <c r="Y100" s="16">
        <v>1</v>
      </c>
      <c r="Z100" s="16">
        <v>0</v>
      </c>
      <c r="AA100" s="17">
        <v>0</v>
      </c>
      <c r="AB100" s="16">
        <v>0</v>
      </c>
      <c r="AC100" s="16">
        <v>0</v>
      </c>
      <c r="AD100" s="16">
        <v>30</v>
      </c>
      <c r="AE100" s="16">
        <v>2</v>
      </c>
      <c r="AF100" s="16" t="s">
        <v>159</v>
      </c>
      <c r="AG100" s="17">
        <v>0</v>
      </c>
      <c r="AH100" s="30">
        <v>0</v>
      </c>
      <c r="AI100" s="25">
        <v>0</v>
      </c>
      <c r="AJ100" s="16">
        <v>0</v>
      </c>
      <c r="AK100" s="31">
        <v>0</v>
      </c>
      <c r="AL100" s="16">
        <v>0</v>
      </c>
      <c r="AM100" s="16">
        <v>0</v>
      </c>
      <c r="AN100" s="16">
        <v>0</v>
      </c>
      <c r="AO100" s="16">
        <v>3000</v>
      </c>
      <c r="AP100" s="16">
        <v>0.5</v>
      </c>
      <c r="AQ100" s="16">
        <v>0</v>
      </c>
      <c r="AR100" s="25">
        <v>0</v>
      </c>
      <c r="AS100" s="16">
        <v>0</v>
      </c>
      <c r="AT100" s="16" t="s">
        <v>209</v>
      </c>
      <c r="AU100" s="17">
        <v>0</v>
      </c>
      <c r="AV100" s="17">
        <v>12000002</v>
      </c>
      <c r="AW100" s="17">
        <v>20000012</v>
      </c>
      <c r="AX100" s="42" t="s">
        <v>152</v>
      </c>
      <c r="AY100" s="38">
        <v>0</v>
      </c>
      <c r="AZ100" s="39">
        <v>0</v>
      </c>
      <c r="BA100" s="39">
        <v>0</v>
      </c>
      <c r="BB100" s="48" t="s">
        <v>266</v>
      </c>
      <c r="BC100" s="16">
        <v>0</v>
      </c>
      <c r="BD100" s="16">
        <v>0</v>
      </c>
      <c r="BE100" s="25">
        <v>0</v>
      </c>
      <c r="BF100" s="16">
        <v>0</v>
      </c>
      <c r="BG100" s="16">
        <v>0</v>
      </c>
      <c r="BH100" s="31">
        <v>0</v>
      </c>
      <c r="BI100" s="16">
        <v>0</v>
      </c>
      <c r="BJ100" s="25">
        <v>0</v>
      </c>
      <c r="BK100" s="6">
        <v>0</v>
      </c>
      <c r="BL100" s="6">
        <v>0</v>
      </c>
      <c r="BM100" s="6">
        <v>0</v>
      </c>
      <c r="BN100" s="6">
        <v>0</v>
      </c>
    </row>
    <row r="101" spans="3:66" ht="20.100000000000001" customHeight="1">
      <c r="C101" s="14">
        <v>60090004</v>
      </c>
      <c r="D101" s="16" t="s">
        <v>267</v>
      </c>
      <c r="E101" s="16">
        <v>1</v>
      </c>
      <c r="F101" s="16">
        <v>60010401</v>
      </c>
      <c r="G101" s="16">
        <v>0</v>
      </c>
      <c r="H101" s="17">
        <v>0</v>
      </c>
      <c r="I101" s="16">
        <v>0</v>
      </c>
      <c r="J101" s="16">
        <v>0</v>
      </c>
      <c r="K101" s="17">
        <v>0</v>
      </c>
      <c r="L101" s="17">
        <v>0</v>
      </c>
      <c r="M101" s="16">
        <v>0</v>
      </c>
      <c r="N101" s="16">
        <v>1</v>
      </c>
      <c r="O101" s="16">
        <v>0</v>
      </c>
      <c r="P101" s="16">
        <v>0</v>
      </c>
      <c r="Q101" s="16">
        <v>0</v>
      </c>
      <c r="R101" s="25">
        <v>0</v>
      </c>
      <c r="S101" s="16">
        <v>0</v>
      </c>
      <c r="T101" s="25">
        <v>1</v>
      </c>
      <c r="U101" s="16">
        <v>1</v>
      </c>
      <c r="V101" s="17">
        <v>0</v>
      </c>
      <c r="W101" s="16">
        <v>0</v>
      </c>
      <c r="X101" s="16">
        <v>0</v>
      </c>
      <c r="Y101" s="16">
        <v>0</v>
      </c>
      <c r="Z101" s="16">
        <v>0</v>
      </c>
      <c r="AA101" s="17">
        <v>0</v>
      </c>
      <c r="AB101" s="16">
        <v>0</v>
      </c>
      <c r="AC101" s="16">
        <v>0</v>
      </c>
      <c r="AD101" s="16">
        <v>30</v>
      </c>
      <c r="AE101" s="16">
        <v>0</v>
      </c>
      <c r="AF101" s="16">
        <v>0</v>
      </c>
      <c r="AG101" s="17">
        <v>0</v>
      </c>
      <c r="AH101" s="30">
        <v>0</v>
      </c>
      <c r="AI101" s="25">
        <v>0</v>
      </c>
      <c r="AJ101" s="16">
        <v>0</v>
      </c>
      <c r="AK101" s="31">
        <v>0</v>
      </c>
      <c r="AL101" s="16">
        <v>0</v>
      </c>
      <c r="AM101" s="16">
        <v>0</v>
      </c>
      <c r="AN101" s="16">
        <v>0</v>
      </c>
      <c r="AO101" s="16">
        <v>0</v>
      </c>
      <c r="AP101" s="16">
        <v>0</v>
      </c>
      <c r="AQ101" s="16">
        <v>0</v>
      </c>
      <c r="AR101" s="25">
        <v>0</v>
      </c>
      <c r="AS101" s="16">
        <v>90090004</v>
      </c>
      <c r="AT101" s="16" t="s">
        <v>151</v>
      </c>
      <c r="AU101" s="17">
        <v>0</v>
      </c>
      <c r="AV101" s="17">
        <v>0</v>
      </c>
      <c r="AW101" s="17">
        <v>0</v>
      </c>
      <c r="AX101" s="42" t="s">
        <v>152</v>
      </c>
      <c r="AY101" s="38">
        <v>0</v>
      </c>
      <c r="AZ101" s="39">
        <v>0</v>
      </c>
      <c r="BA101" s="39">
        <v>0</v>
      </c>
      <c r="BB101" s="48" t="s">
        <v>268</v>
      </c>
      <c r="BC101" s="16">
        <v>0</v>
      </c>
      <c r="BD101" s="16">
        <v>0</v>
      </c>
      <c r="BE101" s="25">
        <v>0</v>
      </c>
      <c r="BF101" s="16">
        <v>0</v>
      </c>
      <c r="BG101" s="16">
        <v>0</v>
      </c>
      <c r="BH101" s="31">
        <v>0</v>
      </c>
      <c r="BI101" s="16">
        <v>0</v>
      </c>
      <c r="BJ101" s="25">
        <v>0</v>
      </c>
      <c r="BK101" s="6">
        <v>0</v>
      </c>
      <c r="BL101" s="6">
        <v>0</v>
      </c>
      <c r="BM101" s="6">
        <v>0</v>
      </c>
      <c r="BN101" s="6">
        <v>0</v>
      </c>
    </row>
    <row r="102" spans="3:66" ht="20.100000000000001" customHeight="1">
      <c r="C102" s="14">
        <v>60090005</v>
      </c>
      <c r="D102" s="16" t="s">
        <v>269</v>
      </c>
      <c r="E102" s="16">
        <v>1</v>
      </c>
      <c r="F102" s="16">
        <v>60011001</v>
      </c>
      <c r="G102" s="16">
        <v>0</v>
      </c>
      <c r="H102" s="17">
        <v>0</v>
      </c>
      <c r="I102" s="16">
        <v>0</v>
      </c>
      <c r="J102" s="16">
        <v>0</v>
      </c>
      <c r="K102" s="17">
        <v>0</v>
      </c>
      <c r="L102" s="17">
        <v>0</v>
      </c>
      <c r="M102" s="16">
        <v>0</v>
      </c>
      <c r="N102" s="16">
        <v>1</v>
      </c>
      <c r="O102" s="16">
        <v>0</v>
      </c>
      <c r="P102" s="16">
        <v>0</v>
      </c>
      <c r="Q102" s="16">
        <v>0</v>
      </c>
      <c r="R102" s="25">
        <v>0</v>
      </c>
      <c r="S102" s="16">
        <v>0</v>
      </c>
      <c r="T102" s="25">
        <v>1</v>
      </c>
      <c r="U102" s="16">
        <v>1</v>
      </c>
      <c r="V102" s="17">
        <v>0</v>
      </c>
      <c r="W102" s="16">
        <v>0</v>
      </c>
      <c r="X102" s="16">
        <v>0</v>
      </c>
      <c r="Y102" s="16">
        <v>0</v>
      </c>
      <c r="Z102" s="16">
        <v>0</v>
      </c>
      <c r="AA102" s="17">
        <v>0</v>
      </c>
      <c r="AB102" s="16">
        <v>0</v>
      </c>
      <c r="AC102" s="16">
        <v>0</v>
      </c>
      <c r="AD102" s="16">
        <v>30</v>
      </c>
      <c r="AE102" s="16">
        <v>0</v>
      </c>
      <c r="AF102" s="16">
        <v>0</v>
      </c>
      <c r="AG102" s="17">
        <v>0</v>
      </c>
      <c r="AH102" s="30">
        <v>0</v>
      </c>
      <c r="AI102" s="25">
        <v>0</v>
      </c>
      <c r="AJ102" s="16">
        <v>0</v>
      </c>
      <c r="AK102" s="31">
        <v>0</v>
      </c>
      <c r="AL102" s="16">
        <v>0</v>
      </c>
      <c r="AM102" s="16">
        <v>0</v>
      </c>
      <c r="AN102" s="16">
        <v>0</v>
      </c>
      <c r="AO102" s="16">
        <v>2000</v>
      </c>
      <c r="AP102" s="16">
        <v>0</v>
      </c>
      <c r="AQ102" s="16">
        <v>0</v>
      </c>
      <c r="AR102" s="25">
        <v>0</v>
      </c>
      <c r="AS102" s="16">
        <v>90090005</v>
      </c>
      <c r="AT102" s="16" t="s">
        <v>151</v>
      </c>
      <c r="AU102" s="17">
        <v>0</v>
      </c>
      <c r="AV102" s="17">
        <v>0</v>
      </c>
      <c r="AW102" s="17">
        <v>0</v>
      </c>
      <c r="AX102" s="42" t="s">
        <v>152</v>
      </c>
      <c r="AY102" s="38">
        <v>0</v>
      </c>
      <c r="AZ102" s="39">
        <v>0</v>
      </c>
      <c r="BA102" s="39">
        <v>0</v>
      </c>
      <c r="BB102" s="48" t="s">
        <v>270</v>
      </c>
      <c r="BC102" s="16">
        <v>0</v>
      </c>
      <c r="BD102" s="16">
        <v>0</v>
      </c>
      <c r="BE102" s="25">
        <v>0</v>
      </c>
      <c r="BF102" s="16">
        <v>0</v>
      </c>
      <c r="BG102" s="16">
        <v>0</v>
      </c>
      <c r="BH102" s="31">
        <v>0</v>
      </c>
      <c r="BI102" s="16">
        <v>0</v>
      </c>
      <c r="BJ102" s="25">
        <v>0</v>
      </c>
      <c r="BK102" s="6">
        <v>0</v>
      </c>
      <c r="BL102" s="6">
        <v>0</v>
      </c>
      <c r="BM102" s="6">
        <v>0</v>
      </c>
      <c r="BN102" s="6">
        <v>0</v>
      </c>
    </row>
    <row r="103" spans="3:66" ht="20.100000000000001" customHeight="1">
      <c r="C103" s="14">
        <v>60090006</v>
      </c>
      <c r="D103" s="16" t="s">
        <v>271</v>
      </c>
      <c r="E103" s="16">
        <v>1</v>
      </c>
      <c r="F103" s="14">
        <v>60090006</v>
      </c>
      <c r="G103" s="16">
        <v>0</v>
      </c>
      <c r="H103" s="17">
        <v>0</v>
      </c>
      <c r="I103" s="16">
        <v>0</v>
      </c>
      <c r="J103" s="16">
        <v>0</v>
      </c>
      <c r="K103" s="17">
        <v>0</v>
      </c>
      <c r="L103" s="17">
        <v>0</v>
      </c>
      <c r="M103" s="16">
        <v>0</v>
      </c>
      <c r="N103" s="16">
        <v>2</v>
      </c>
      <c r="O103" s="16">
        <v>1</v>
      </c>
      <c r="P103" s="16">
        <v>0.02</v>
      </c>
      <c r="Q103" s="16">
        <v>0</v>
      </c>
      <c r="R103" s="25">
        <v>0</v>
      </c>
      <c r="S103" s="16">
        <v>0</v>
      </c>
      <c r="T103" s="25">
        <v>1</v>
      </c>
      <c r="U103" s="16">
        <v>1</v>
      </c>
      <c r="V103" s="17">
        <v>0</v>
      </c>
      <c r="W103" s="16">
        <v>0</v>
      </c>
      <c r="X103" s="16">
        <v>0</v>
      </c>
      <c r="Y103" s="16">
        <v>0</v>
      </c>
      <c r="Z103" s="16">
        <v>0</v>
      </c>
      <c r="AA103" s="17">
        <v>0</v>
      </c>
      <c r="AB103" s="16">
        <v>0</v>
      </c>
      <c r="AC103" s="16">
        <v>0</v>
      </c>
      <c r="AD103" s="16">
        <v>60</v>
      </c>
      <c r="AE103" s="16">
        <v>0</v>
      </c>
      <c r="AF103" s="16">
        <v>0</v>
      </c>
      <c r="AG103" s="17">
        <v>0</v>
      </c>
      <c r="AH103" s="30">
        <v>0</v>
      </c>
      <c r="AI103" s="25">
        <v>0</v>
      </c>
      <c r="AJ103" s="16">
        <v>0</v>
      </c>
      <c r="AK103" s="31">
        <v>0</v>
      </c>
      <c r="AL103" s="16">
        <v>0</v>
      </c>
      <c r="AM103" s="16">
        <v>0</v>
      </c>
      <c r="AN103" s="16">
        <v>0</v>
      </c>
      <c r="AO103" s="16">
        <v>2000</v>
      </c>
      <c r="AP103" s="16">
        <v>0</v>
      </c>
      <c r="AQ103" s="16">
        <v>0</v>
      </c>
      <c r="AR103" s="25">
        <v>0</v>
      </c>
      <c r="AS103" s="14">
        <v>90090006</v>
      </c>
      <c r="AT103" s="16" t="s">
        <v>151</v>
      </c>
      <c r="AU103" s="17">
        <v>0</v>
      </c>
      <c r="AV103" s="17">
        <v>0</v>
      </c>
      <c r="AW103" s="17">
        <v>0</v>
      </c>
      <c r="AX103" s="42" t="s">
        <v>152</v>
      </c>
      <c r="AY103" s="38">
        <v>0</v>
      </c>
      <c r="AZ103" s="39">
        <v>0</v>
      </c>
      <c r="BA103" s="39">
        <v>0</v>
      </c>
      <c r="BB103" s="48" t="s">
        <v>272</v>
      </c>
      <c r="BC103" s="16">
        <v>0</v>
      </c>
      <c r="BD103" s="16">
        <v>0</v>
      </c>
      <c r="BE103" s="25">
        <v>0</v>
      </c>
      <c r="BF103" s="16">
        <v>0</v>
      </c>
      <c r="BG103" s="16">
        <v>0</v>
      </c>
      <c r="BH103" s="31">
        <v>0</v>
      </c>
      <c r="BI103" s="16">
        <v>0</v>
      </c>
      <c r="BJ103" s="25">
        <v>0</v>
      </c>
      <c r="BK103" s="6">
        <v>0</v>
      </c>
      <c r="BL103" s="6">
        <v>0</v>
      </c>
      <c r="BM103" s="6">
        <v>0</v>
      </c>
      <c r="BN103" s="6">
        <v>0</v>
      </c>
    </row>
    <row r="104" spans="3:66" ht="20.100000000000001" customHeight="1">
      <c r="C104" s="14">
        <v>60090007</v>
      </c>
      <c r="D104" s="16" t="s">
        <v>260</v>
      </c>
      <c r="E104" s="16">
        <v>2</v>
      </c>
      <c r="F104" s="14">
        <v>60090001</v>
      </c>
      <c r="G104" s="16">
        <v>0</v>
      </c>
      <c r="H104" s="17">
        <v>0</v>
      </c>
      <c r="I104" s="16">
        <v>0</v>
      </c>
      <c r="J104" s="16">
        <v>0</v>
      </c>
      <c r="K104" s="17">
        <v>0</v>
      </c>
      <c r="L104" s="17">
        <v>0</v>
      </c>
      <c r="M104" s="16">
        <v>0</v>
      </c>
      <c r="N104" s="16">
        <v>1</v>
      </c>
      <c r="O104" s="16">
        <v>0</v>
      </c>
      <c r="P104" s="16">
        <v>0</v>
      </c>
      <c r="Q104" s="16">
        <v>0</v>
      </c>
      <c r="R104" s="25">
        <v>0</v>
      </c>
      <c r="S104" s="16">
        <v>0</v>
      </c>
      <c r="T104" s="25">
        <v>1</v>
      </c>
      <c r="U104" s="16">
        <v>1</v>
      </c>
      <c r="V104" s="17">
        <v>0</v>
      </c>
      <c r="W104" s="16">
        <v>0</v>
      </c>
      <c r="X104" s="16">
        <v>60</v>
      </c>
      <c r="Y104" s="16">
        <v>0</v>
      </c>
      <c r="Z104" s="16">
        <v>0</v>
      </c>
      <c r="AA104" s="17">
        <v>0</v>
      </c>
      <c r="AB104" s="16">
        <v>0</v>
      </c>
      <c r="AC104" s="16">
        <v>0</v>
      </c>
      <c r="AD104" s="16">
        <v>15</v>
      </c>
      <c r="AE104" s="16">
        <v>0</v>
      </c>
      <c r="AF104" s="16">
        <v>0</v>
      </c>
      <c r="AG104" s="17">
        <v>0</v>
      </c>
      <c r="AH104" s="30">
        <v>0</v>
      </c>
      <c r="AI104" s="25">
        <v>0</v>
      </c>
      <c r="AJ104" s="16">
        <v>0</v>
      </c>
      <c r="AK104" s="31">
        <v>0</v>
      </c>
      <c r="AL104" s="16">
        <v>0</v>
      </c>
      <c r="AM104" s="16">
        <v>0</v>
      </c>
      <c r="AN104" s="16">
        <v>0</v>
      </c>
      <c r="AO104" s="16">
        <v>1000</v>
      </c>
      <c r="AP104" s="16">
        <v>0</v>
      </c>
      <c r="AQ104" s="16">
        <v>0</v>
      </c>
      <c r="AR104" s="14">
        <v>94000202</v>
      </c>
      <c r="AS104" s="17">
        <v>0</v>
      </c>
      <c r="AT104" s="16" t="s">
        <v>151</v>
      </c>
      <c r="AU104" s="17">
        <v>0</v>
      </c>
      <c r="AV104" s="17">
        <v>0</v>
      </c>
      <c r="AW104" s="17">
        <v>20000001</v>
      </c>
      <c r="AX104" s="42" t="s">
        <v>152</v>
      </c>
      <c r="AY104" s="38">
        <v>0</v>
      </c>
      <c r="AZ104" s="39">
        <v>0</v>
      </c>
      <c r="BA104" s="39">
        <v>0</v>
      </c>
      <c r="BB104" s="48" t="s">
        <v>273</v>
      </c>
      <c r="BC104" s="16">
        <v>0</v>
      </c>
      <c r="BD104" s="16">
        <v>0</v>
      </c>
      <c r="BE104" s="25">
        <v>0</v>
      </c>
      <c r="BF104" s="16">
        <v>0</v>
      </c>
      <c r="BG104" s="16">
        <v>0</v>
      </c>
      <c r="BH104" s="31">
        <v>0</v>
      </c>
      <c r="BI104" s="16">
        <v>0</v>
      </c>
      <c r="BJ104" s="25">
        <v>0</v>
      </c>
      <c r="BK104" s="6">
        <v>0</v>
      </c>
      <c r="BL104" s="6">
        <v>0</v>
      </c>
      <c r="BM104" s="6">
        <v>0</v>
      </c>
      <c r="BN104" s="6">
        <v>0</v>
      </c>
    </row>
    <row r="105" spans="3:66" ht="20.100000000000001" customHeight="1">
      <c r="C105" s="14">
        <v>60091001</v>
      </c>
      <c r="D105" s="16" t="s">
        <v>274</v>
      </c>
      <c r="E105" s="16">
        <v>1</v>
      </c>
      <c r="F105" s="14">
        <v>60091001</v>
      </c>
      <c r="G105" s="16">
        <v>0</v>
      </c>
      <c r="H105" s="17">
        <v>0</v>
      </c>
      <c r="I105" s="16">
        <v>0</v>
      </c>
      <c r="J105" s="16">
        <v>0</v>
      </c>
      <c r="K105" s="17">
        <v>0</v>
      </c>
      <c r="L105" s="17">
        <v>0</v>
      </c>
      <c r="M105" s="16">
        <v>0</v>
      </c>
      <c r="N105" s="16">
        <v>1</v>
      </c>
      <c r="O105" s="16">
        <v>0</v>
      </c>
      <c r="P105" s="16">
        <v>0</v>
      </c>
      <c r="Q105" s="16">
        <v>0</v>
      </c>
      <c r="R105" s="25">
        <v>0</v>
      </c>
      <c r="S105" s="16">
        <v>0</v>
      </c>
      <c r="T105" s="25">
        <v>1</v>
      </c>
      <c r="U105" s="16">
        <v>1</v>
      </c>
      <c r="V105" s="17">
        <v>0</v>
      </c>
      <c r="W105" s="16">
        <v>0</v>
      </c>
      <c r="X105" s="16">
        <v>0</v>
      </c>
      <c r="Y105" s="16">
        <v>0</v>
      </c>
      <c r="Z105" s="16">
        <v>0</v>
      </c>
      <c r="AA105" s="17">
        <v>0</v>
      </c>
      <c r="AB105" s="16">
        <v>0</v>
      </c>
      <c r="AC105" s="16">
        <v>0</v>
      </c>
      <c r="AD105" s="16">
        <v>45</v>
      </c>
      <c r="AE105" s="16">
        <v>0</v>
      </c>
      <c r="AF105" s="16">
        <v>0</v>
      </c>
      <c r="AG105" s="17">
        <v>0</v>
      </c>
      <c r="AH105" s="30">
        <v>0</v>
      </c>
      <c r="AI105" s="25">
        <v>0</v>
      </c>
      <c r="AJ105" s="16">
        <v>0</v>
      </c>
      <c r="AK105" s="31">
        <v>0</v>
      </c>
      <c r="AL105" s="16">
        <v>0</v>
      </c>
      <c r="AM105" s="16">
        <v>0</v>
      </c>
      <c r="AN105" s="16">
        <v>0</v>
      </c>
      <c r="AO105" s="16">
        <v>0</v>
      </c>
      <c r="AP105" s="16">
        <v>0</v>
      </c>
      <c r="AQ105" s="16">
        <v>0</v>
      </c>
      <c r="AR105" s="25">
        <v>0</v>
      </c>
      <c r="AS105" s="15" t="s">
        <v>275</v>
      </c>
      <c r="AT105" s="16" t="s">
        <v>151</v>
      </c>
      <c r="AU105" s="17">
        <v>0</v>
      </c>
      <c r="AV105" s="17">
        <v>0</v>
      </c>
      <c r="AW105" s="17">
        <v>0</v>
      </c>
      <c r="AX105" s="42" t="s">
        <v>152</v>
      </c>
      <c r="AY105" s="38">
        <v>0</v>
      </c>
      <c r="AZ105" s="39">
        <v>0</v>
      </c>
      <c r="BA105" s="39">
        <v>0</v>
      </c>
      <c r="BB105" s="48" t="s">
        <v>276</v>
      </c>
      <c r="BC105" s="16">
        <v>0</v>
      </c>
      <c r="BD105" s="16">
        <v>0</v>
      </c>
      <c r="BE105" s="25">
        <v>0</v>
      </c>
      <c r="BF105" s="16">
        <v>0</v>
      </c>
      <c r="BG105" s="16">
        <v>0</v>
      </c>
      <c r="BH105" s="31">
        <v>0</v>
      </c>
      <c r="BI105" s="16">
        <v>0</v>
      </c>
      <c r="BJ105" s="25">
        <v>0</v>
      </c>
      <c r="BK105" s="6">
        <v>0</v>
      </c>
      <c r="BL105" s="6">
        <v>0</v>
      </c>
      <c r="BM105" s="6">
        <v>0</v>
      </c>
      <c r="BN105" s="6">
        <v>0</v>
      </c>
    </row>
    <row r="106" spans="3:66" ht="20.100000000000001" customHeight="1">
      <c r="C106" s="14">
        <v>60091002</v>
      </c>
      <c r="D106" s="16" t="s">
        <v>277</v>
      </c>
      <c r="E106" s="16">
        <v>1</v>
      </c>
      <c r="F106" s="14">
        <v>60091002</v>
      </c>
      <c r="G106" s="16">
        <v>0</v>
      </c>
      <c r="H106" s="17">
        <v>0</v>
      </c>
      <c r="I106" s="16">
        <v>0</v>
      </c>
      <c r="J106" s="16">
        <v>0</v>
      </c>
      <c r="K106" s="17">
        <v>0</v>
      </c>
      <c r="L106" s="17">
        <v>0</v>
      </c>
      <c r="M106" s="16">
        <v>0</v>
      </c>
      <c r="N106" s="16">
        <v>1</v>
      </c>
      <c r="O106" s="16">
        <v>0</v>
      </c>
      <c r="P106" s="16">
        <v>0</v>
      </c>
      <c r="Q106" s="16">
        <v>0</v>
      </c>
      <c r="R106" s="25">
        <v>0</v>
      </c>
      <c r="S106" s="16">
        <v>0</v>
      </c>
      <c r="T106" s="25">
        <v>1</v>
      </c>
      <c r="U106" s="16">
        <v>1</v>
      </c>
      <c r="V106" s="17">
        <v>0</v>
      </c>
      <c r="W106" s="16">
        <v>0</v>
      </c>
      <c r="X106" s="16">
        <v>80</v>
      </c>
      <c r="Y106" s="16">
        <v>0</v>
      </c>
      <c r="Z106" s="16">
        <v>0</v>
      </c>
      <c r="AA106" s="17">
        <v>0</v>
      </c>
      <c r="AB106" s="16">
        <v>0</v>
      </c>
      <c r="AC106" s="16">
        <v>0</v>
      </c>
      <c r="AD106" s="16">
        <v>45</v>
      </c>
      <c r="AE106" s="16">
        <v>2</v>
      </c>
      <c r="AF106" s="16" t="s">
        <v>197</v>
      </c>
      <c r="AG106" s="17">
        <v>2</v>
      </c>
      <c r="AH106" s="30">
        <v>1</v>
      </c>
      <c r="AI106" s="25">
        <v>0</v>
      </c>
      <c r="AJ106" s="16">
        <v>1</v>
      </c>
      <c r="AK106" s="31">
        <v>0</v>
      </c>
      <c r="AL106" s="16">
        <v>0</v>
      </c>
      <c r="AM106" s="16">
        <v>0</v>
      </c>
      <c r="AN106" s="16">
        <v>0.5</v>
      </c>
      <c r="AO106" s="16">
        <v>1000</v>
      </c>
      <c r="AP106" s="16">
        <v>0</v>
      </c>
      <c r="AQ106" s="16">
        <v>0</v>
      </c>
      <c r="AR106" s="25">
        <v>0</v>
      </c>
      <c r="AS106" s="16">
        <v>90091003</v>
      </c>
      <c r="AT106" s="16" t="s">
        <v>151</v>
      </c>
      <c r="AU106" s="17">
        <v>0</v>
      </c>
      <c r="AV106" s="17">
        <v>0</v>
      </c>
      <c r="AW106" s="17">
        <v>20000013</v>
      </c>
      <c r="AX106" s="42" t="s">
        <v>152</v>
      </c>
      <c r="AY106" s="38">
        <v>0</v>
      </c>
      <c r="AZ106" s="39">
        <v>0</v>
      </c>
      <c r="BA106" s="39">
        <v>0</v>
      </c>
      <c r="BB106" s="48" t="s">
        <v>278</v>
      </c>
      <c r="BC106" s="16">
        <v>0</v>
      </c>
      <c r="BD106" s="16">
        <v>0</v>
      </c>
      <c r="BE106" s="25">
        <v>0</v>
      </c>
      <c r="BF106" s="16">
        <v>0</v>
      </c>
      <c r="BG106" s="16">
        <v>0</v>
      </c>
      <c r="BH106" s="31">
        <v>0</v>
      </c>
      <c r="BI106" s="16">
        <v>0</v>
      </c>
      <c r="BJ106" s="25">
        <v>0</v>
      </c>
      <c r="BK106" s="6">
        <v>0</v>
      </c>
      <c r="BL106" s="6">
        <v>0</v>
      </c>
      <c r="BM106" s="6">
        <v>0</v>
      </c>
      <c r="BN106" s="6">
        <v>0</v>
      </c>
    </row>
    <row r="107" spans="3:66" ht="20.100000000000001" customHeight="1">
      <c r="C107" s="14">
        <v>60091003</v>
      </c>
      <c r="D107" s="16" t="s">
        <v>279</v>
      </c>
      <c r="E107" s="16">
        <v>1</v>
      </c>
      <c r="F107" s="14">
        <v>60091003</v>
      </c>
      <c r="G107" s="16">
        <v>0</v>
      </c>
      <c r="H107" s="17">
        <v>0</v>
      </c>
      <c r="I107" s="16">
        <v>0</v>
      </c>
      <c r="J107" s="16">
        <v>0</v>
      </c>
      <c r="K107" s="17">
        <v>0</v>
      </c>
      <c r="L107" s="17">
        <v>0</v>
      </c>
      <c r="M107" s="16">
        <v>0</v>
      </c>
      <c r="N107" s="16">
        <v>1</v>
      </c>
      <c r="O107" s="16">
        <v>0</v>
      </c>
      <c r="P107" s="16">
        <v>0</v>
      </c>
      <c r="Q107" s="16">
        <v>0</v>
      </c>
      <c r="R107" s="25">
        <v>0</v>
      </c>
      <c r="S107" s="16">
        <v>0</v>
      </c>
      <c r="T107" s="25">
        <v>1</v>
      </c>
      <c r="U107" s="16">
        <v>1</v>
      </c>
      <c r="V107" s="17">
        <v>0</v>
      </c>
      <c r="W107" s="16">
        <v>0</v>
      </c>
      <c r="X107" s="16">
        <v>180</v>
      </c>
      <c r="Y107" s="16">
        <v>0</v>
      </c>
      <c r="Z107" s="16">
        <v>0</v>
      </c>
      <c r="AA107" s="17">
        <v>0</v>
      </c>
      <c r="AB107" s="16">
        <v>0</v>
      </c>
      <c r="AC107" s="16">
        <v>0</v>
      </c>
      <c r="AD107" s="16">
        <v>45</v>
      </c>
      <c r="AE107" s="16">
        <v>2</v>
      </c>
      <c r="AF107" s="16" t="s">
        <v>197</v>
      </c>
      <c r="AG107" s="17">
        <v>2</v>
      </c>
      <c r="AH107" s="30">
        <v>1</v>
      </c>
      <c r="AI107" s="25">
        <v>0</v>
      </c>
      <c r="AJ107" s="16">
        <v>1</v>
      </c>
      <c r="AK107" s="31">
        <v>0</v>
      </c>
      <c r="AL107" s="16">
        <v>0</v>
      </c>
      <c r="AM107" s="16">
        <v>0</v>
      </c>
      <c r="AN107" s="16">
        <v>0.5</v>
      </c>
      <c r="AO107" s="16">
        <v>1000</v>
      </c>
      <c r="AP107" s="16">
        <v>0</v>
      </c>
      <c r="AQ107" s="16">
        <v>0</v>
      </c>
      <c r="AR107" s="25">
        <v>0</v>
      </c>
      <c r="AS107" s="16">
        <v>0</v>
      </c>
      <c r="AT107" s="16" t="s">
        <v>151</v>
      </c>
      <c r="AU107" s="17">
        <v>0</v>
      </c>
      <c r="AV107" s="17">
        <v>0</v>
      </c>
      <c r="AW107" s="17">
        <v>20000014</v>
      </c>
      <c r="AX107" s="42" t="s">
        <v>152</v>
      </c>
      <c r="AY107" s="38">
        <v>0</v>
      </c>
      <c r="AZ107" s="39">
        <v>0</v>
      </c>
      <c r="BA107" s="39">
        <v>0</v>
      </c>
      <c r="BB107" s="48" t="s">
        <v>280</v>
      </c>
      <c r="BC107" s="16">
        <v>0</v>
      </c>
      <c r="BD107" s="16">
        <v>0</v>
      </c>
      <c r="BE107" s="25">
        <v>0</v>
      </c>
      <c r="BF107" s="16">
        <v>0</v>
      </c>
      <c r="BG107" s="16">
        <v>0</v>
      </c>
      <c r="BH107" s="31">
        <v>0</v>
      </c>
      <c r="BI107" s="16">
        <v>0</v>
      </c>
      <c r="BJ107" s="25">
        <v>0</v>
      </c>
      <c r="BK107" s="6">
        <v>0</v>
      </c>
      <c r="BL107" s="6">
        <v>0</v>
      </c>
      <c r="BM107" s="6">
        <v>0</v>
      </c>
      <c r="BN107" s="6">
        <v>0</v>
      </c>
    </row>
    <row r="108" spans="3:66" ht="20.100000000000001" customHeight="1">
      <c r="C108" s="14">
        <v>60091004</v>
      </c>
      <c r="D108" s="16" t="s">
        <v>281</v>
      </c>
      <c r="E108" s="16">
        <v>1</v>
      </c>
      <c r="F108" s="14">
        <v>60091004</v>
      </c>
      <c r="G108" s="14">
        <v>0</v>
      </c>
      <c r="H108" s="17">
        <v>0</v>
      </c>
      <c r="I108" s="16">
        <v>0</v>
      </c>
      <c r="J108" s="16">
        <v>0</v>
      </c>
      <c r="K108" s="17">
        <v>0</v>
      </c>
      <c r="L108" s="17">
        <v>0</v>
      </c>
      <c r="M108" s="16">
        <v>0</v>
      </c>
      <c r="N108" s="16">
        <v>1</v>
      </c>
      <c r="O108" s="16">
        <v>0</v>
      </c>
      <c r="P108" s="16">
        <v>0</v>
      </c>
      <c r="Q108" s="16">
        <v>0</v>
      </c>
      <c r="R108" s="25">
        <v>0</v>
      </c>
      <c r="S108" s="16">
        <v>0</v>
      </c>
      <c r="T108" s="25">
        <v>1</v>
      </c>
      <c r="U108" s="16">
        <v>1</v>
      </c>
      <c r="V108" s="17">
        <v>0</v>
      </c>
      <c r="W108" s="16">
        <v>0</v>
      </c>
      <c r="X108" s="16">
        <v>40</v>
      </c>
      <c r="Y108" s="16">
        <v>0</v>
      </c>
      <c r="Z108" s="16">
        <v>0</v>
      </c>
      <c r="AA108" s="17">
        <v>0</v>
      </c>
      <c r="AB108" s="16">
        <v>0</v>
      </c>
      <c r="AC108" s="16">
        <v>0</v>
      </c>
      <c r="AD108" s="16">
        <v>45</v>
      </c>
      <c r="AE108" s="16">
        <v>2</v>
      </c>
      <c r="AF108" s="16" t="s">
        <v>197</v>
      </c>
      <c r="AG108" s="17">
        <v>2</v>
      </c>
      <c r="AH108" s="30">
        <v>1</v>
      </c>
      <c r="AI108" s="25">
        <v>0</v>
      </c>
      <c r="AJ108" s="16">
        <v>1</v>
      </c>
      <c r="AK108" s="31">
        <v>0</v>
      </c>
      <c r="AL108" s="16">
        <v>0</v>
      </c>
      <c r="AM108" s="16">
        <v>0</v>
      </c>
      <c r="AN108" s="16">
        <v>0.5</v>
      </c>
      <c r="AO108" s="16">
        <v>5000</v>
      </c>
      <c r="AP108" s="16">
        <v>0</v>
      </c>
      <c r="AQ108" s="16">
        <v>0</v>
      </c>
      <c r="AR108" s="25">
        <v>0</v>
      </c>
      <c r="AS108" s="15">
        <v>0</v>
      </c>
      <c r="AT108" s="16" t="s">
        <v>151</v>
      </c>
      <c r="AU108" s="17">
        <v>0</v>
      </c>
      <c r="AV108" s="17">
        <v>0</v>
      </c>
      <c r="AW108" s="17">
        <v>20000015</v>
      </c>
      <c r="AX108" s="42" t="s">
        <v>152</v>
      </c>
      <c r="AY108" s="38">
        <v>0</v>
      </c>
      <c r="AZ108" s="39">
        <v>0</v>
      </c>
      <c r="BA108" s="39">
        <v>0</v>
      </c>
      <c r="BB108" s="41" t="s">
        <v>282</v>
      </c>
      <c r="BC108" s="16">
        <v>0</v>
      </c>
      <c r="BD108" s="16">
        <v>0</v>
      </c>
      <c r="BE108" s="25">
        <v>0</v>
      </c>
      <c r="BF108" s="16">
        <v>0</v>
      </c>
      <c r="BG108" s="16">
        <v>0</v>
      </c>
      <c r="BH108" s="31">
        <v>0</v>
      </c>
      <c r="BI108" s="16">
        <v>0</v>
      </c>
      <c r="BJ108" s="25">
        <v>0</v>
      </c>
      <c r="BK108" s="6">
        <v>0</v>
      </c>
      <c r="BL108" s="6">
        <v>0</v>
      </c>
      <c r="BM108" s="6">
        <v>0</v>
      </c>
      <c r="BN108" s="6">
        <v>0</v>
      </c>
    </row>
    <row r="109" spans="3:66" ht="20.100000000000001" customHeight="1">
      <c r="C109" s="14">
        <v>60091005</v>
      </c>
      <c r="D109" s="16" t="s">
        <v>281</v>
      </c>
      <c r="E109" s="16">
        <v>2</v>
      </c>
      <c r="F109" s="14">
        <v>60091004</v>
      </c>
      <c r="G109" s="16">
        <v>0</v>
      </c>
      <c r="H109" s="17">
        <v>0</v>
      </c>
      <c r="I109" s="16">
        <v>0</v>
      </c>
      <c r="J109" s="16">
        <v>0</v>
      </c>
      <c r="K109" s="17">
        <v>0</v>
      </c>
      <c r="L109" s="17">
        <v>0</v>
      </c>
      <c r="M109" s="16">
        <v>0</v>
      </c>
      <c r="N109" s="16">
        <v>1</v>
      </c>
      <c r="O109" s="16">
        <v>0</v>
      </c>
      <c r="P109" s="16">
        <v>0</v>
      </c>
      <c r="Q109" s="16">
        <v>0</v>
      </c>
      <c r="R109" s="25">
        <v>0</v>
      </c>
      <c r="S109" s="16">
        <v>0</v>
      </c>
      <c r="T109" s="25">
        <v>1</v>
      </c>
      <c r="U109" s="16">
        <v>1</v>
      </c>
      <c r="V109" s="17">
        <v>0</v>
      </c>
      <c r="W109" s="16">
        <v>0</v>
      </c>
      <c r="X109" s="16">
        <v>60</v>
      </c>
      <c r="Y109" s="16">
        <v>0</v>
      </c>
      <c r="Z109" s="16">
        <v>0</v>
      </c>
      <c r="AA109" s="17">
        <v>0</v>
      </c>
      <c r="AB109" s="16">
        <v>0</v>
      </c>
      <c r="AC109" s="16">
        <v>0</v>
      </c>
      <c r="AD109" s="16">
        <v>45</v>
      </c>
      <c r="AE109" s="16">
        <v>2</v>
      </c>
      <c r="AF109" s="16" t="s">
        <v>197</v>
      </c>
      <c r="AG109" s="17">
        <v>2</v>
      </c>
      <c r="AH109" s="30">
        <v>1</v>
      </c>
      <c r="AI109" s="25">
        <v>0</v>
      </c>
      <c r="AJ109" s="16">
        <v>1</v>
      </c>
      <c r="AK109" s="31">
        <v>0</v>
      </c>
      <c r="AL109" s="16">
        <v>0</v>
      </c>
      <c r="AM109" s="16">
        <v>0</v>
      </c>
      <c r="AN109" s="16">
        <v>0.5</v>
      </c>
      <c r="AO109" s="16">
        <v>5000</v>
      </c>
      <c r="AP109" s="16">
        <v>0</v>
      </c>
      <c r="AQ109" s="16">
        <v>0</v>
      </c>
      <c r="AR109" s="25">
        <v>0</v>
      </c>
      <c r="AS109" s="15">
        <v>0</v>
      </c>
      <c r="AT109" s="16" t="s">
        <v>151</v>
      </c>
      <c r="AU109" s="17">
        <v>0</v>
      </c>
      <c r="AV109" s="17">
        <v>0</v>
      </c>
      <c r="AW109" s="17">
        <v>20000015</v>
      </c>
      <c r="AX109" s="42" t="s">
        <v>152</v>
      </c>
      <c r="AY109" s="38">
        <v>0</v>
      </c>
      <c r="AZ109" s="39">
        <v>0</v>
      </c>
      <c r="BA109" s="39">
        <v>0</v>
      </c>
      <c r="BB109" s="41" t="s">
        <v>282</v>
      </c>
      <c r="BC109" s="16">
        <v>0</v>
      </c>
      <c r="BD109" s="16">
        <v>0</v>
      </c>
      <c r="BE109" s="25">
        <v>0</v>
      </c>
      <c r="BF109" s="16">
        <v>0</v>
      </c>
      <c r="BG109" s="16">
        <v>0</v>
      </c>
      <c r="BH109" s="31">
        <v>0</v>
      </c>
      <c r="BI109" s="16">
        <v>0</v>
      </c>
      <c r="BJ109" s="25">
        <v>0</v>
      </c>
      <c r="BK109" s="6">
        <v>0</v>
      </c>
      <c r="BL109" s="6">
        <v>0</v>
      </c>
      <c r="BM109" s="6">
        <v>0</v>
      </c>
      <c r="BN109" s="6">
        <v>0</v>
      </c>
    </row>
    <row r="110" spans="3:66" ht="20.100000000000001" customHeight="1">
      <c r="C110" s="14">
        <v>60091006</v>
      </c>
      <c r="D110" s="16" t="s">
        <v>283</v>
      </c>
      <c r="E110" s="16">
        <v>1</v>
      </c>
      <c r="F110" s="14">
        <v>60090002</v>
      </c>
      <c r="G110" s="16">
        <v>0</v>
      </c>
      <c r="H110" s="17">
        <v>0</v>
      </c>
      <c r="I110" s="16">
        <v>0</v>
      </c>
      <c r="J110" s="16">
        <v>0</v>
      </c>
      <c r="K110" s="17">
        <v>0</v>
      </c>
      <c r="L110" s="17">
        <v>0</v>
      </c>
      <c r="M110" s="15" t="s">
        <v>284</v>
      </c>
      <c r="N110" s="16">
        <v>3</v>
      </c>
      <c r="O110" s="16">
        <v>0</v>
      </c>
      <c r="P110" s="16">
        <v>0</v>
      </c>
      <c r="Q110" s="16">
        <v>0</v>
      </c>
      <c r="R110" s="25">
        <v>0</v>
      </c>
      <c r="S110" s="16">
        <v>0</v>
      </c>
      <c r="T110" s="25">
        <v>1</v>
      </c>
      <c r="U110" s="16">
        <v>0</v>
      </c>
      <c r="V110" s="17">
        <v>0</v>
      </c>
      <c r="W110" s="16">
        <v>0</v>
      </c>
      <c r="X110" s="16">
        <v>0</v>
      </c>
      <c r="Y110" s="16">
        <v>0</v>
      </c>
      <c r="Z110" s="16">
        <v>0</v>
      </c>
      <c r="AA110" s="17">
        <v>0</v>
      </c>
      <c r="AB110" s="16">
        <v>0</v>
      </c>
      <c r="AC110" s="16">
        <v>0</v>
      </c>
      <c r="AD110" s="16">
        <v>0</v>
      </c>
      <c r="AE110" s="16">
        <v>0</v>
      </c>
      <c r="AF110" s="16">
        <v>0</v>
      </c>
      <c r="AG110" s="17">
        <v>0</v>
      </c>
      <c r="AH110" s="30">
        <v>0</v>
      </c>
      <c r="AI110" s="25">
        <v>0</v>
      </c>
      <c r="AJ110" s="16">
        <v>0</v>
      </c>
      <c r="AK110" s="31">
        <v>0</v>
      </c>
      <c r="AL110" s="16">
        <v>0</v>
      </c>
      <c r="AM110" s="16">
        <v>0</v>
      </c>
      <c r="AN110" s="16">
        <v>0</v>
      </c>
      <c r="AO110" s="16">
        <v>0</v>
      </c>
      <c r="AP110" s="16">
        <v>0</v>
      </c>
      <c r="AQ110" s="16">
        <v>0</v>
      </c>
      <c r="AR110" s="25">
        <v>0</v>
      </c>
      <c r="AS110" s="15">
        <v>0</v>
      </c>
      <c r="AT110" s="16">
        <v>0</v>
      </c>
      <c r="AU110" s="17">
        <v>0</v>
      </c>
      <c r="AV110" s="17">
        <v>0</v>
      </c>
      <c r="AW110" s="17">
        <v>0</v>
      </c>
      <c r="AX110" s="42" t="s">
        <v>152</v>
      </c>
      <c r="AY110" s="38">
        <v>0</v>
      </c>
      <c r="AZ110" s="39">
        <v>0</v>
      </c>
      <c r="BA110" s="39">
        <v>0</v>
      </c>
      <c r="BB110" s="41" t="s">
        <v>283</v>
      </c>
      <c r="BC110" s="16">
        <v>0</v>
      </c>
      <c r="BD110" s="16">
        <v>0</v>
      </c>
      <c r="BE110" s="25">
        <v>0</v>
      </c>
      <c r="BF110" s="16">
        <v>0</v>
      </c>
      <c r="BG110" s="16">
        <v>0</v>
      </c>
      <c r="BH110" s="31">
        <v>0</v>
      </c>
      <c r="BI110" s="16">
        <v>0</v>
      </c>
      <c r="BJ110" s="25">
        <v>0</v>
      </c>
      <c r="BK110" s="6">
        <v>0</v>
      </c>
      <c r="BL110" s="6">
        <v>0</v>
      </c>
      <c r="BM110" s="6">
        <v>0</v>
      </c>
      <c r="BN110" s="6">
        <v>0</v>
      </c>
    </row>
    <row r="111" spans="3:66" ht="20.100000000000001" customHeight="1">
      <c r="C111" s="14">
        <v>60091007</v>
      </c>
      <c r="D111" s="16" t="s">
        <v>285</v>
      </c>
      <c r="E111" s="16">
        <v>1</v>
      </c>
      <c r="F111" s="14">
        <v>60090002</v>
      </c>
      <c r="G111" s="16">
        <v>0</v>
      </c>
      <c r="H111" s="17">
        <v>0</v>
      </c>
      <c r="I111" s="16">
        <v>0</v>
      </c>
      <c r="J111" s="16">
        <v>0</v>
      </c>
      <c r="K111" s="17">
        <v>0</v>
      </c>
      <c r="L111" s="17">
        <v>0</v>
      </c>
      <c r="M111" s="15" t="s">
        <v>286</v>
      </c>
      <c r="N111" s="16">
        <v>3</v>
      </c>
      <c r="O111" s="16">
        <v>0</v>
      </c>
      <c r="P111" s="16">
        <v>0</v>
      </c>
      <c r="Q111" s="16">
        <v>0</v>
      </c>
      <c r="R111" s="25">
        <v>0</v>
      </c>
      <c r="S111" s="16">
        <v>0</v>
      </c>
      <c r="T111" s="25">
        <v>1</v>
      </c>
      <c r="U111" s="16">
        <v>0</v>
      </c>
      <c r="V111" s="17">
        <v>0</v>
      </c>
      <c r="W111" s="16">
        <v>0</v>
      </c>
      <c r="X111" s="16">
        <v>0</v>
      </c>
      <c r="Y111" s="16">
        <v>0</v>
      </c>
      <c r="Z111" s="16">
        <v>0</v>
      </c>
      <c r="AA111" s="17">
        <v>0</v>
      </c>
      <c r="AB111" s="16">
        <v>0</v>
      </c>
      <c r="AC111" s="16">
        <v>0</v>
      </c>
      <c r="AD111" s="16">
        <v>0</v>
      </c>
      <c r="AE111" s="16">
        <v>0</v>
      </c>
      <c r="AF111" s="16">
        <v>0</v>
      </c>
      <c r="AG111" s="17">
        <v>0</v>
      </c>
      <c r="AH111" s="30">
        <v>0</v>
      </c>
      <c r="AI111" s="25">
        <v>0</v>
      </c>
      <c r="AJ111" s="16">
        <v>0</v>
      </c>
      <c r="AK111" s="31">
        <v>0</v>
      </c>
      <c r="AL111" s="16">
        <v>0</v>
      </c>
      <c r="AM111" s="16">
        <v>0</v>
      </c>
      <c r="AN111" s="16">
        <v>0</v>
      </c>
      <c r="AO111" s="16">
        <v>0</v>
      </c>
      <c r="AP111" s="16">
        <v>0</v>
      </c>
      <c r="AQ111" s="16">
        <v>0</v>
      </c>
      <c r="AR111" s="25">
        <v>0</v>
      </c>
      <c r="AS111" s="15">
        <v>0</v>
      </c>
      <c r="AT111" s="16">
        <v>0</v>
      </c>
      <c r="AU111" s="17">
        <v>0</v>
      </c>
      <c r="AV111" s="17">
        <v>0</v>
      </c>
      <c r="AW111" s="17">
        <v>0</v>
      </c>
      <c r="AX111" s="42" t="s">
        <v>152</v>
      </c>
      <c r="AY111" s="38">
        <v>0</v>
      </c>
      <c r="AZ111" s="39">
        <v>0</v>
      </c>
      <c r="BA111" s="39">
        <v>0</v>
      </c>
      <c r="BB111" s="41" t="s">
        <v>285</v>
      </c>
      <c r="BC111" s="16">
        <v>0</v>
      </c>
      <c r="BD111" s="16">
        <v>0</v>
      </c>
      <c r="BE111" s="25">
        <v>0</v>
      </c>
      <c r="BF111" s="16">
        <v>0</v>
      </c>
      <c r="BG111" s="16">
        <v>0</v>
      </c>
      <c r="BH111" s="31">
        <v>0</v>
      </c>
      <c r="BI111" s="16">
        <v>0</v>
      </c>
      <c r="BJ111" s="25">
        <v>0</v>
      </c>
      <c r="BK111" s="6">
        <v>0</v>
      </c>
      <c r="BL111" s="6">
        <v>0</v>
      </c>
      <c r="BM111" s="6">
        <v>0</v>
      </c>
      <c r="BN111" s="6">
        <v>0</v>
      </c>
    </row>
    <row r="112" spans="3:66" ht="20.100000000000001" customHeight="1">
      <c r="C112" s="14">
        <v>60091008</v>
      </c>
      <c r="D112" s="16" t="s">
        <v>287</v>
      </c>
      <c r="E112" s="16">
        <v>1</v>
      </c>
      <c r="F112" s="14" t="s">
        <v>288</v>
      </c>
      <c r="G112" s="16">
        <v>0</v>
      </c>
      <c r="H112" s="17">
        <v>0</v>
      </c>
      <c r="I112" s="16">
        <v>0</v>
      </c>
      <c r="J112" s="16">
        <v>0</v>
      </c>
      <c r="K112" s="17">
        <v>0</v>
      </c>
      <c r="L112" s="17">
        <v>0</v>
      </c>
      <c r="M112" s="16">
        <v>0</v>
      </c>
      <c r="N112" s="16">
        <v>2</v>
      </c>
      <c r="O112" s="16">
        <v>1</v>
      </c>
      <c r="P112" s="16">
        <v>0.05</v>
      </c>
      <c r="Q112" s="16">
        <v>0</v>
      </c>
      <c r="R112" s="25">
        <v>0</v>
      </c>
      <c r="S112" s="16">
        <v>0</v>
      </c>
      <c r="T112" s="25">
        <v>1</v>
      </c>
      <c r="U112" s="16">
        <v>1</v>
      </c>
      <c r="V112" s="17">
        <v>0</v>
      </c>
      <c r="W112" s="16">
        <v>0</v>
      </c>
      <c r="X112" s="16">
        <v>10</v>
      </c>
      <c r="Y112" s="16">
        <v>0</v>
      </c>
      <c r="Z112" s="16">
        <v>0</v>
      </c>
      <c r="AA112" s="17">
        <v>0</v>
      </c>
      <c r="AB112" s="16">
        <v>0</v>
      </c>
      <c r="AC112" s="16">
        <v>0</v>
      </c>
      <c r="AD112" s="16">
        <v>15</v>
      </c>
      <c r="AE112" s="16">
        <v>0</v>
      </c>
      <c r="AF112" s="16">
        <v>0</v>
      </c>
      <c r="AG112" s="17">
        <v>0</v>
      </c>
      <c r="AH112" s="30">
        <v>0</v>
      </c>
      <c r="AI112" s="25">
        <v>0</v>
      </c>
      <c r="AJ112" s="16">
        <v>0</v>
      </c>
      <c r="AK112" s="31">
        <v>0</v>
      </c>
      <c r="AL112" s="16">
        <v>0</v>
      </c>
      <c r="AM112" s="16">
        <v>0</v>
      </c>
      <c r="AN112" s="16">
        <v>0</v>
      </c>
      <c r="AO112" s="16">
        <v>1000</v>
      </c>
      <c r="AP112" s="16">
        <v>0</v>
      </c>
      <c r="AQ112" s="16">
        <v>0</v>
      </c>
      <c r="AR112" s="25">
        <v>94000105</v>
      </c>
      <c r="AS112" s="14">
        <v>0</v>
      </c>
      <c r="AT112" s="16" t="s">
        <v>151</v>
      </c>
      <c r="AU112" s="17">
        <v>0</v>
      </c>
      <c r="AV112" s="17">
        <v>0</v>
      </c>
      <c r="AW112" s="17">
        <v>20000001</v>
      </c>
      <c r="AX112" s="42" t="s">
        <v>152</v>
      </c>
      <c r="AY112" s="38">
        <v>0</v>
      </c>
      <c r="AZ112" s="39">
        <v>0</v>
      </c>
      <c r="BA112" s="39">
        <v>0</v>
      </c>
      <c r="BB112" s="48" t="s">
        <v>289</v>
      </c>
      <c r="BC112" s="16">
        <v>0</v>
      </c>
      <c r="BD112" s="16">
        <v>0</v>
      </c>
      <c r="BE112" s="25">
        <v>0</v>
      </c>
      <c r="BF112" s="16">
        <v>0</v>
      </c>
      <c r="BG112" s="16">
        <v>0</v>
      </c>
      <c r="BH112" s="31">
        <v>0</v>
      </c>
      <c r="BI112" s="16">
        <v>0</v>
      </c>
      <c r="BJ112" s="25">
        <v>0</v>
      </c>
      <c r="BK112" s="6">
        <v>0</v>
      </c>
      <c r="BL112" s="6">
        <v>0</v>
      </c>
      <c r="BM112" s="6">
        <v>0</v>
      </c>
      <c r="BN112" s="6">
        <v>0</v>
      </c>
    </row>
    <row r="113" spans="3:66" ht="20.100000000000001" customHeight="1">
      <c r="C113" s="14">
        <v>60091009</v>
      </c>
      <c r="D113" s="16" t="s">
        <v>290</v>
      </c>
      <c r="E113" s="16">
        <v>1</v>
      </c>
      <c r="F113" s="14" t="s">
        <v>288</v>
      </c>
      <c r="G113" s="16">
        <v>0</v>
      </c>
      <c r="H113" s="17">
        <v>0</v>
      </c>
      <c r="I113" s="16">
        <v>0</v>
      </c>
      <c r="J113" s="16">
        <v>0</v>
      </c>
      <c r="K113" s="17">
        <v>0</v>
      </c>
      <c r="L113" s="17">
        <v>0</v>
      </c>
      <c r="M113" s="16">
        <v>0</v>
      </c>
      <c r="N113" s="16">
        <v>2</v>
      </c>
      <c r="O113" s="16">
        <v>2</v>
      </c>
      <c r="P113" s="16">
        <v>0.2</v>
      </c>
      <c r="Q113" s="16">
        <v>1</v>
      </c>
      <c r="R113" s="25">
        <v>0</v>
      </c>
      <c r="S113" s="16">
        <v>0</v>
      </c>
      <c r="T113" s="25">
        <v>1</v>
      </c>
      <c r="U113" s="16">
        <v>1</v>
      </c>
      <c r="V113" s="17">
        <v>0</v>
      </c>
      <c r="W113" s="16">
        <v>0</v>
      </c>
      <c r="X113" s="16">
        <v>200</v>
      </c>
      <c r="Y113" s="16">
        <v>0</v>
      </c>
      <c r="Z113" s="16">
        <v>0</v>
      </c>
      <c r="AA113" s="17">
        <v>0</v>
      </c>
      <c r="AB113" s="16">
        <v>0</v>
      </c>
      <c r="AC113" s="16">
        <v>0</v>
      </c>
      <c r="AD113" s="16">
        <v>600</v>
      </c>
      <c r="AE113" s="16">
        <v>0</v>
      </c>
      <c r="AF113" s="16">
        <v>0</v>
      </c>
      <c r="AG113" s="17">
        <v>0</v>
      </c>
      <c r="AH113" s="30">
        <v>0</v>
      </c>
      <c r="AI113" s="25">
        <v>0</v>
      </c>
      <c r="AJ113" s="16">
        <v>0</v>
      </c>
      <c r="AK113" s="31">
        <v>0</v>
      </c>
      <c r="AL113" s="16">
        <v>0</v>
      </c>
      <c r="AM113" s="16">
        <v>0</v>
      </c>
      <c r="AN113" s="16">
        <v>0</v>
      </c>
      <c r="AO113" s="16">
        <v>1000</v>
      </c>
      <c r="AP113" s="16">
        <v>0</v>
      </c>
      <c r="AQ113" s="16">
        <v>0</v>
      </c>
      <c r="AR113" s="25">
        <v>0</v>
      </c>
      <c r="AS113" s="14">
        <v>0</v>
      </c>
      <c r="AT113" s="16" t="s">
        <v>151</v>
      </c>
      <c r="AU113" s="17">
        <v>0</v>
      </c>
      <c r="AV113" s="17">
        <v>0</v>
      </c>
      <c r="AW113" s="17">
        <v>20000001</v>
      </c>
      <c r="AX113" s="42" t="s">
        <v>152</v>
      </c>
      <c r="AY113" s="38">
        <v>0</v>
      </c>
      <c r="AZ113" s="39">
        <v>0</v>
      </c>
      <c r="BA113" s="39">
        <v>0</v>
      </c>
      <c r="BB113" s="48" t="s">
        <v>291</v>
      </c>
      <c r="BC113" s="16">
        <v>0</v>
      </c>
      <c r="BD113" s="16">
        <v>0</v>
      </c>
      <c r="BE113" s="25">
        <v>0</v>
      </c>
      <c r="BF113" s="16">
        <v>0</v>
      </c>
      <c r="BG113" s="16">
        <v>0</v>
      </c>
      <c r="BH113" s="31">
        <v>0</v>
      </c>
      <c r="BI113" s="16">
        <v>0</v>
      </c>
      <c r="BJ113" s="25">
        <v>0</v>
      </c>
      <c r="BK113" s="6">
        <v>0</v>
      </c>
      <c r="BL113" s="6">
        <v>0</v>
      </c>
      <c r="BM113" s="6">
        <v>0</v>
      </c>
      <c r="BN113" s="6">
        <v>0</v>
      </c>
    </row>
    <row r="114" spans="3:66" ht="20.100000000000001" customHeight="1">
      <c r="C114" s="14">
        <v>60092001</v>
      </c>
      <c r="D114" s="16" t="s">
        <v>292</v>
      </c>
      <c r="E114" s="16">
        <v>1</v>
      </c>
      <c r="F114" s="14">
        <v>60092001</v>
      </c>
      <c r="G114" s="16">
        <v>0</v>
      </c>
      <c r="H114" s="17">
        <v>0</v>
      </c>
      <c r="I114" s="16">
        <v>0</v>
      </c>
      <c r="J114" s="16">
        <v>0</v>
      </c>
      <c r="K114" s="17">
        <v>0</v>
      </c>
      <c r="L114" s="17">
        <v>0</v>
      </c>
      <c r="M114" s="16">
        <v>0</v>
      </c>
      <c r="N114" s="16">
        <v>1</v>
      </c>
      <c r="O114" s="16">
        <v>0</v>
      </c>
      <c r="P114" s="16">
        <v>0</v>
      </c>
      <c r="Q114" s="16">
        <v>0</v>
      </c>
      <c r="R114" s="25">
        <v>0</v>
      </c>
      <c r="S114" s="16">
        <v>0</v>
      </c>
      <c r="T114" s="25">
        <v>1</v>
      </c>
      <c r="U114" s="16">
        <v>1</v>
      </c>
      <c r="V114" s="17">
        <v>0</v>
      </c>
      <c r="W114" s="16">
        <v>0</v>
      </c>
      <c r="X114" s="16">
        <v>200</v>
      </c>
      <c r="Y114" s="16">
        <v>0</v>
      </c>
      <c r="Z114" s="16">
        <v>0</v>
      </c>
      <c r="AA114" s="17">
        <v>0</v>
      </c>
      <c r="AB114" s="16">
        <v>0</v>
      </c>
      <c r="AC114" s="16">
        <v>0</v>
      </c>
      <c r="AD114" s="16">
        <v>45</v>
      </c>
      <c r="AE114" s="16">
        <v>0</v>
      </c>
      <c r="AF114" s="16">
        <v>0</v>
      </c>
      <c r="AG114" s="17">
        <v>0</v>
      </c>
      <c r="AH114" s="30">
        <v>0</v>
      </c>
      <c r="AI114" s="25">
        <v>0</v>
      </c>
      <c r="AJ114" s="16">
        <v>0</v>
      </c>
      <c r="AK114" s="31">
        <v>0</v>
      </c>
      <c r="AL114" s="16">
        <v>0</v>
      </c>
      <c r="AM114" s="16">
        <v>0</v>
      </c>
      <c r="AN114" s="16">
        <v>0</v>
      </c>
      <c r="AO114" s="16">
        <v>1000</v>
      </c>
      <c r="AP114" s="16">
        <v>0</v>
      </c>
      <c r="AQ114" s="16">
        <v>0</v>
      </c>
      <c r="AR114" s="25">
        <v>0</v>
      </c>
      <c r="AS114" s="14">
        <v>0</v>
      </c>
      <c r="AT114" s="16" t="s">
        <v>151</v>
      </c>
      <c r="AU114" s="17">
        <v>0</v>
      </c>
      <c r="AV114" s="17">
        <v>0</v>
      </c>
      <c r="AW114" s="17">
        <v>20000001</v>
      </c>
      <c r="AX114" s="42" t="s">
        <v>152</v>
      </c>
      <c r="AY114" s="38">
        <v>0</v>
      </c>
      <c r="AZ114" s="39">
        <v>0</v>
      </c>
      <c r="BA114" s="39">
        <v>0</v>
      </c>
      <c r="BB114" s="48" t="s">
        <v>293</v>
      </c>
      <c r="BC114" s="16">
        <v>0</v>
      </c>
      <c r="BD114" s="16">
        <v>0</v>
      </c>
      <c r="BE114" s="25">
        <v>0</v>
      </c>
      <c r="BF114" s="16">
        <v>0</v>
      </c>
      <c r="BG114" s="16">
        <v>0</v>
      </c>
      <c r="BH114" s="31">
        <v>0</v>
      </c>
      <c r="BI114" s="16">
        <v>0</v>
      </c>
      <c r="BJ114" s="25">
        <v>0</v>
      </c>
      <c r="BK114" s="6">
        <v>0</v>
      </c>
      <c r="BL114" s="6">
        <v>0</v>
      </c>
      <c r="BM114" s="6">
        <v>0</v>
      </c>
      <c r="BN114" s="6">
        <v>0</v>
      </c>
    </row>
    <row r="115" spans="3:66" ht="20.100000000000001" customHeight="1">
      <c r="C115" s="14">
        <v>60092002</v>
      </c>
      <c r="D115" s="16" t="s">
        <v>294</v>
      </c>
      <c r="E115" s="16">
        <v>1</v>
      </c>
      <c r="F115" s="16">
        <v>60091001</v>
      </c>
      <c r="G115" s="16">
        <v>0</v>
      </c>
      <c r="H115" s="17">
        <v>0</v>
      </c>
      <c r="I115" s="16">
        <v>0</v>
      </c>
      <c r="J115" s="16">
        <v>0</v>
      </c>
      <c r="K115" s="17">
        <v>0</v>
      </c>
      <c r="L115" s="17">
        <v>0</v>
      </c>
      <c r="M115" s="16">
        <v>0</v>
      </c>
      <c r="N115" s="16">
        <v>1</v>
      </c>
      <c r="O115" s="16">
        <v>0</v>
      </c>
      <c r="P115" s="16">
        <v>0</v>
      </c>
      <c r="Q115" s="16">
        <v>0</v>
      </c>
      <c r="R115" s="25">
        <v>0</v>
      </c>
      <c r="S115" s="16">
        <v>0</v>
      </c>
      <c r="T115" s="25">
        <v>1</v>
      </c>
      <c r="U115" s="16">
        <v>1</v>
      </c>
      <c r="V115" s="17">
        <v>0</v>
      </c>
      <c r="W115" s="16">
        <v>0</v>
      </c>
      <c r="X115" s="16">
        <v>0</v>
      </c>
      <c r="Y115" s="16">
        <v>0</v>
      </c>
      <c r="Z115" s="16">
        <v>0</v>
      </c>
      <c r="AA115" s="17">
        <v>0</v>
      </c>
      <c r="AB115" s="16">
        <v>0</v>
      </c>
      <c r="AC115" s="16">
        <v>0</v>
      </c>
      <c r="AD115" s="16">
        <v>45</v>
      </c>
      <c r="AE115" s="16">
        <v>0</v>
      </c>
      <c r="AF115" s="16">
        <v>0</v>
      </c>
      <c r="AG115" s="17">
        <v>0</v>
      </c>
      <c r="AH115" s="30">
        <v>0</v>
      </c>
      <c r="AI115" s="25">
        <v>0</v>
      </c>
      <c r="AJ115" s="16">
        <v>0</v>
      </c>
      <c r="AK115" s="31">
        <v>0</v>
      </c>
      <c r="AL115" s="16">
        <v>0</v>
      </c>
      <c r="AM115" s="16">
        <v>0</v>
      </c>
      <c r="AN115" s="16">
        <v>0</v>
      </c>
      <c r="AO115" s="16">
        <v>0</v>
      </c>
      <c r="AP115" s="16">
        <v>0</v>
      </c>
      <c r="AQ115" s="16">
        <v>0</v>
      </c>
      <c r="AR115" s="25">
        <v>0</v>
      </c>
      <c r="AS115" s="15" t="s">
        <v>295</v>
      </c>
      <c r="AT115" s="16" t="s">
        <v>151</v>
      </c>
      <c r="AU115" s="17">
        <v>0</v>
      </c>
      <c r="AV115" s="17">
        <v>0</v>
      </c>
      <c r="AW115" s="17">
        <v>0</v>
      </c>
      <c r="AX115" s="42" t="s">
        <v>152</v>
      </c>
      <c r="AY115" s="38">
        <v>0</v>
      </c>
      <c r="AZ115" s="39">
        <v>0</v>
      </c>
      <c r="BA115" s="39">
        <v>0</v>
      </c>
      <c r="BB115" s="48" t="s">
        <v>296</v>
      </c>
      <c r="BC115" s="16">
        <v>0</v>
      </c>
      <c r="BD115" s="16">
        <v>0</v>
      </c>
      <c r="BE115" s="25">
        <v>0</v>
      </c>
      <c r="BF115" s="16">
        <v>0</v>
      </c>
      <c r="BG115" s="16">
        <v>0</v>
      </c>
      <c r="BH115" s="31">
        <v>0</v>
      </c>
      <c r="BI115" s="16">
        <v>0</v>
      </c>
      <c r="BJ115" s="25">
        <v>0</v>
      </c>
      <c r="BK115" s="6">
        <v>0</v>
      </c>
      <c r="BL115" s="6">
        <v>0</v>
      </c>
      <c r="BM115" s="6">
        <v>0</v>
      </c>
      <c r="BN115" s="6">
        <v>0</v>
      </c>
    </row>
    <row r="116" spans="3:66" ht="20.100000000000001" customHeight="1">
      <c r="C116" s="14">
        <v>60092003</v>
      </c>
      <c r="D116" s="16" t="s">
        <v>297</v>
      </c>
      <c r="E116" s="21">
        <v>1</v>
      </c>
      <c r="F116" s="14">
        <v>60092003</v>
      </c>
      <c r="G116" s="16">
        <v>0</v>
      </c>
      <c r="H116" s="17">
        <v>0</v>
      </c>
      <c r="I116" s="16">
        <v>0</v>
      </c>
      <c r="J116" s="16">
        <v>0</v>
      </c>
      <c r="K116" s="17">
        <v>0</v>
      </c>
      <c r="L116" s="17">
        <v>0</v>
      </c>
      <c r="M116" s="16">
        <v>2</v>
      </c>
      <c r="N116" s="16">
        <v>1</v>
      </c>
      <c r="O116" s="16">
        <v>0</v>
      </c>
      <c r="P116" s="16">
        <v>0</v>
      </c>
      <c r="Q116" s="16">
        <v>0</v>
      </c>
      <c r="R116" s="25">
        <v>0</v>
      </c>
      <c r="S116" s="16">
        <v>0</v>
      </c>
      <c r="T116" s="25">
        <v>1</v>
      </c>
      <c r="U116" s="16">
        <v>1</v>
      </c>
      <c r="V116" s="17">
        <v>0</v>
      </c>
      <c r="W116" s="16">
        <v>0</v>
      </c>
      <c r="X116" s="16">
        <v>300</v>
      </c>
      <c r="Y116" s="16">
        <v>0</v>
      </c>
      <c r="Z116" s="16">
        <v>0</v>
      </c>
      <c r="AA116" s="17">
        <v>0</v>
      </c>
      <c r="AB116" s="16">
        <v>0</v>
      </c>
      <c r="AC116" s="16">
        <v>0</v>
      </c>
      <c r="AD116" s="16">
        <v>45</v>
      </c>
      <c r="AE116" s="16">
        <v>2</v>
      </c>
      <c r="AF116" s="16" t="s">
        <v>298</v>
      </c>
      <c r="AG116" s="17">
        <v>0</v>
      </c>
      <c r="AH116" s="30">
        <v>0</v>
      </c>
      <c r="AI116" s="25">
        <v>0</v>
      </c>
      <c r="AJ116" s="16">
        <v>0</v>
      </c>
      <c r="AK116" s="31">
        <v>0</v>
      </c>
      <c r="AL116" s="16">
        <v>0</v>
      </c>
      <c r="AM116" s="16">
        <v>0</v>
      </c>
      <c r="AN116" s="16">
        <v>0</v>
      </c>
      <c r="AO116" s="16">
        <v>3000</v>
      </c>
      <c r="AP116" s="16">
        <v>0.5</v>
      </c>
      <c r="AQ116" s="16">
        <v>5</v>
      </c>
      <c r="AR116" s="25">
        <v>0</v>
      </c>
      <c r="AS116" s="15" t="s">
        <v>150</v>
      </c>
      <c r="AT116" s="16" t="s">
        <v>209</v>
      </c>
      <c r="AU116" s="17">
        <v>0</v>
      </c>
      <c r="AV116" s="17">
        <v>12000002</v>
      </c>
      <c r="AW116" s="17">
        <v>20000016</v>
      </c>
      <c r="AX116" s="42" t="s">
        <v>152</v>
      </c>
      <c r="AY116" s="38">
        <v>0</v>
      </c>
      <c r="AZ116" s="39">
        <v>0</v>
      </c>
      <c r="BA116" s="39">
        <v>0</v>
      </c>
      <c r="BB116" s="41" t="s">
        <v>299</v>
      </c>
      <c r="BC116" s="16">
        <v>0</v>
      </c>
      <c r="BD116" s="16">
        <v>0</v>
      </c>
      <c r="BE116" s="25">
        <v>0</v>
      </c>
      <c r="BF116" s="16">
        <v>0</v>
      </c>
      <c r="BG116" s="16">
        <v>0</v>
      </c>
      <c r="BH116" s="31">
        <v>0</v>
      </c>
      <c r="BI116" s="16">
        <v>0</v>
      </c>
      <c r="BJ116" s="25">
        <v>0</v>
      </c>
      <c r="BK116" s="6">
        <v>0</v>
      </c>
      <c r="BL116" s="6">
        <v>0</v>
      </c>
      <c r="BM116" s="6">
        <v>0</v>
      </c>
      <c r="BN116" s="6">
        <v>0</v>
      </c>
    </row>
    <row r="117" spans="3:66" ht="20.100000000000001" customHeight="1">
      <c r="C117" s="14">
        <v>60092004</v>
      </c>
      <c r="D117" s="16" t="s">
        <v>300</v>
      </c>
      <c r="E117" s="16">
        <v>1</v>
      </c>
      <c r="F117" s="14">
        <v>60092004</v>
      </c>
      <c r="G117" s="16">
        <v>0</v>
      </c>
      <c r="H117" s="17">
        <v>0</v>
      </c>
      <c r="I117" s="16">
        <v>0</v>
      </c>
      <c r="J117" s="16">
        <v>0</v>
      </c>
      <c r="K117" s="17">
        <v>0</v>
      </c>
      <c r="L117" s="17">
        <v>0</v>
      </c>
      <c r="M117" s="16">
        <v>0</v>
      </c>
      <c r="N117" s="16">
        <v>1</v>
      </c>
      <c r="O117" s="16">
        <v>0</v>
      </c>
      <c r="P117" s="16">
        <v>0</v>
      </c>
      <c r="Q117" s="16">
        <v>0</v>
      </c>
      <c r="R117" s="25">
        <v>0</v>
      </c>
      <c r="S117" s="16">
        <v>0</v>
      </c>
      <c r="T117" s="25">
        <v>1</v>
      </c>
      <c r="U117" s="16">
        <v>1</v>
      </c>
      <c r="V117" s="17">
        <v>0</v>
      </c>
      <c r="W117" s="16">
        <v>0</v>
      </c>
      <c r="X117" s="16">
        <v>350</v>
      </c>
      <c r="Y117" s="16">
        <v>0</v>
      </c>
      <c r="Z117" s="16">
        <v>0</v>
      </c>
      <c r="AA117" s="17">
        <v>0</v>
      </c>
      <c r="AB117" s="16">
        <v>0</v>
      </c>
      <c r="AC117" s="16">
        <v>0</v>
      </c>
      <c r="AD117" s="16">
        <v>45</v>
      </c>
      <c r="AE117" s="16">
        <v>2</v>
      </c>
      <c r="AF117" s="16" t="s">
        <v>197</v>
      </c>
      <c r="AG117" s="17">
        <v>2</v>
      </c>
      <c r="AH117" s="30">
        <v>1</v>
      </c>
      <c r="AI117" s="25">
        <v>0</v>
      </c>
      <c r="AJ117" s="16">
        <v>3</v>
      </c>
      <c r="AK117" s="31">
        <v>0</v>
      </c>
      <c r="AL117" s="16">
        <v>0</v>
      </c>
      <c r="AM117" s="16">
        <v>0</v>
      </c>
      <c r="AN117" s="16">
        <v>0.5</v>
      </c>
      <c r="AO117" s="16">
        <v>1000</v>
      </c>
      <c r="AP117" s="16">
        <v>0</v>
      </c>
      <c r="AQ117" s="16">
        <v>0</v>
      </c>
      <c r="AR117" s="25">
        <v>0</v>
      </c>
      <c r="AS117" s="16">
        <v>90091003</v>
      </c>
      <c r="AT117" s="16" t="s">
        <v>151</v>
      </c>
      <c r="AU117" s="17">
        <v>0</v>
      </c>
      <c r="AV117" s="17">
        <v>0</v>
      </c>
      <c r="AW117" s="17">
        <v>20000017</v>
      </c>
      <c r="AX117" s="42" t="s">
        <v>152</v>
      </c>
      <c r="AY117" s="38">
        <v>0</v>
      </c>
      <c r="AZ117" s="39">
        <v>0</v>
      </c>
      <c r="BA117" s="39">
        <v>0</v>
      </c>
      <c r="BB117" s="48" t="s">
        <v>301</v>
      </c>
      <c r="BC117" s="16">
        <v>0</v>
      </c>
      <c r="BD117" s="16">
        <v>0</v>
      </c>
      <c r="BE117" s="25">
        <v>0</v>
      </c>
      <c r="BF117" s="16">
        <v>0</v>
      </c>
      <c r="BG117" s="16">
        <v>0</v>
      </c>
      <c r="BH117" s="31">
        <v>0</v>
      </c>
      <c r="BI117" s="16">
        <v>0</v>
      </c>
      <c r="BJ117" s="25">
        <v>0</v>
      </c>
      <c r="BK117" s="6">
        <v>0</v>
      </c>
      <c r="BL117" s="6">
        <v>0</v>
      </c>
      <c r="BM117" s="6">
        <v>0</v>
      </c>
      <c r="BN117" s="6">
        <v>0</v>
      </c>
    </row>
    <row r="118" spans="3:66" ht="20.100000000000001" customHeight="1">
      <c r="C118" s="14">
        <v>60092005</v>
      </c>
      <c r="D118" s="16" t="s">
        <v>300</v>
      </c>
      <c r="E118" s="16">
        <v>1</v>
      </c>
      <c r="F118" s="16">
        <v>60011301</v>
      </c>
      <c r="G118" s="16">
        <v>0</v>
      </c>
      <c r="H118" s="17">
        <v>0</v>
      </c>
      <c r="I118" s="16">
        <v>0</v>
      </c>
      <c r="J118" s="16">
        <v>0</v>
      </c>
      <c r="K118" s="17">
        <v>0</v>
      </c>
      <c r="L118" s="17">
        <v>0</v>
      </c>
      <c r="M118" s="16">
        <v>0</v>
      </c>
      <c r="N118" s="16">
        <v>1</v>
      </c>
      <c r="O118" s="16">
        <v>0</v>
      </c>
      <c r="P118" s="16">
        <v>0</v>
      </c>
      <c r="Q118" s="16">
        <v>0</v>
      </c>
      <c r="R118" s="25">
        <v>0</v>
      </c>
      <c r="S118" s="16">
        <v>0</v>
      </c>
      <c r="T118" s="25">
        <v>1</v>
      </c>
      <c r="U118" s="16">
        <v>1</v>
      </c>
      <c r="V118" s="17">
        <v>0</v>
      </c>
      <c r="W118" s="16">
        <v>0</v>
      </c>
      <c r="X118" s="16">
        <v>500</v>
      </c>
      <c r="Y118" s="16">
        <v>0</v>
      </c>
      <c r="Z118" s="16">
        <v>0</v>
      </c>
      <c r="AA118" s="17">
        <v>0</v>
      </c>
      <c r="AB118" s="16">
        <v>0</v>
      </c>
      <c r="AC118" s="16">
        <v>0</v>
      </c>
      <c r="AD118" s="16">
        <v>45</v>
      </c>
      <c r="AE118" s="16">
        <v>2</v>
      </c>
      <c r="AF118" s="16" t="s">
        <v>197</v>
      </c>
      <c r="AG118" s="17">
        <v>2</v>
      </c>
      <c r="AH118" s="30">
        <v>1</v>
      </c>
      <c r="AI118" s="25">
        <v>0</v>
      </c>
      <c r="AJ118" s="16">
        <v>1</v>
      </c>
      <c r="AK118" s="31">
        <v>0</v>
      </c>
      <c r="AL118" s="16">
        <v>0</v>
      </c>
      <c r="AM118" s="16">
        <v>0</v>
      </c>
      <c r="AN118" s="16">
        <v>0.5</v>
      </c>
      <c r="AO118" s="16">
        <v>1000</v>
      </c>
      <c r="AP118" s="16">
        <v>0</v>
      </c>
      <c r="AQ118" s="16">
        <v>0</v>
      </c>
      <c r="AR118" s="25">
        <v>0</v>
      </c>
      <c r="AS118" s="15" t="s">
        <v>302</v>
      </c>
      <c r="AT118" s="16" t="s">
        <v>151</v>
      </c>
      <c r="AU118" s="17">
        <v>0</v>
      </c>
      <c r="AV118" s="17">
        <v>0</v>
      </c>
      <c r="AW118" s="17">
        <v>20000017</v>
      </c>
      <c r="AX118" s="42" t="s">
        <v>152</v>
      </c>
      <c r="AY118" s="38">
        <v>0</v>
      </c>
      <c r="AZ118" s="39">
        <v>0</v>
      </c>
      <c r="BA118" s="39">
        <v>0</v>
      </c>
      <c r="BB118" s="48" t="s">
        <v>303</v>
      </c>
      <c r="BC118" s="16">
        <v>0</v>
      </c>
      <c r="BD118" s="16">
        <v>0</v>
      </c>
      <c r="BE118" s="25">
        <v>0</v>
      </c>
      <c r="BF118" s="16">
        <v>0</v>
      </c>
      <c r="BG118" s="16">
        <v>0</v>
      </c>
      <c r="BH118" s="31">
        <v>0</v>
      </c>
      <c r="BI118" s="16">
        <v>0</v>
      </c>
      <c r="BJ118" s="25">
        <v>0</v>
      </c>
      <c r="BK118" s="6">
        <v>0</v>
      </c>
      <c r="BL118" s="6">
        <v>0</v>
      </c>
      <c r="BM118" s="6">
        <v>0</v>
      </c>
      <c r="BN118" s="6">
        <v>0</v>
      </c>
    </row>
    <row r="119" spans="3:66" ht="20.100000000000001" customHeight="1">
      <c r="C119" s="14">
        <v>60092006</v>
      </c>
      <c r="D119" s="16" t="s">
        <v>304</v>
      </c>
      <c r="E119" s="16">
        <v>1</v>
      </c>
      <c r="F119" s="14">
        <v>60090002</v>
      </c>
      <c r="G119" s="16">
        <v>0</v>
      </c>
      <c r="H119" s="17">
        <v>0</v>
      </c>
      <c r="I119" s="16">
        <v>0</v>
      </c>
      <c r="J119" s="16">
        <v>0</v>
      </c>
      <c r="K119" s="17">
        <v>0</v>
      </c>
      <c r="L119" s="17">
        <v>0</v>
      </c>
      <c r="M119" s="15" t="s">
        <v>305</v>
      </c>
      <c r="N119" s="16">
        <v>3</v>
      </c>
      <c r="O119" s="16">
        <v>0</v>
      </c>
      <c r="P119" s="16">
        <v>0</v>
      </c>
      <c r="Q119" s="16">
        <v>0</v>
      </c>
      <c r="R119" s="25">
        <v>0</v>
      </c>
      <c r="S119" s="16">
        <v>0</v>
      </c>
      <c r="T119" s="25">
        <v>1</v>
      </c>
      <c r="U119" s="16">
        <v>0</v>
      </c>
      <c r="V119" s="17">
        <v>0</v>
      </c>
      <c r="W119" s="16">
        <v>0</v>
      </c>
      <c r="X119" s="16">
        <v>0</v>
      </c>
      <c r="Y119" s="16">
        <v>0</v>
      </c>
      <c r="Z119" s="16">
        <v>0</v>
      </c>
      <c r="AA119" s="17">
        <v>0</v>
      </c>
      <c r="AB119" s="16">
        <v>0</v>
      </c>
      <c r="AC119" s="16">
        <v>0</v>
      </c>
      <c r="AD119" s="16">
        <v>0</v>
      </c>
      <c r="AE119" s="16">
        <v>0</v>
      </c>
      <c r="AF119" s="16">
        <v>0</v>
      </c>
      <c r="AG119" s="17">
        <v>0</v>
      </c>
      <c r="AH119" s="30">
        <v>0</v>
      </c>
      <c r="AI119" s="25">
        <v>0</v>
      </c>
      <c r="AJ119" s="16">
        <v>0</v>
      </c>
      <c r="AK119" s="31">
        <v>0</v>
      </c>
      <c r="AL119" s="16">
        <v>0</v>
      </c>
      <c r="AM119" s="16">
        <v>0</v>
      </c>
      <c r="AN119" s="16">
        <v>0</v>
      </c>
      <c r="AO119" s="16">
        <v>0</v>
      </c>
      <c r="AP119" s="16">
        <v>0</v>
      </c>
      <c r="AQ119" s="16">
        <v>0</v>
      </c>
      <c r="AR119" s="25">
        <v>0</v>
      </c>
      <c r="AS119" s="15">
        <v>0</v>
      </c>
      <c r="AT119" s="16">
        <v>0</v>
      </c>
      <c r="AU119" s="17">
        <v>0</v>
      </c>
      <c r="AV119" s="17">
        <v>0</v>
      </c>
      <c r="AW119" s="17">
        <v>0</v>
      </c>
      <c r="AX119" s="42" t="s">
        <v>152</v>
      </c>
      <c r="AY119" s="38">
        <v>0</v>
      </c>
      <c r="AZ119" s="39">
        <v>0</v>
      </c>
      <c r="BA119" s="39">
        <v>0</v>
      </c>
      <c r="BB119" s="41" t="s">
        <v>304</v>
      </c>
      <c r="BC119" s="16">
        <v>0</v>
      </c>
      <c r="BD119" s="16">
        <v>0</v>
      </c>
      <c r="BE119" s="25">
        <v>0</v>
      </c>
      <c r="BF119" s="16">
        <v>0</v>
      </c>
      <c r="BG119" s="16">
        <v>0</v>
      </c>
      <c r="BH119" s="31">
        <v>0</v>
      </c>
      <c r="BI119" s="16">
        <v>0</v>
      </c>
      <c r="BJ119" s="25">
        <v>0</v>
      </c>
      <c r="BK119" s="6">
        <v>0</v>
      </c>
      <c r="BL119" s="6">
        <v>0</v>
      </c>
      <c r="BM119" s="6">
        <v>0</v>
      </c>
      <c r="BN119" s="6">
        <v>0</v>
      </c>
    </row>
    <row r="120" spans="3:66" ht="20.100000000000001" customHeight="1">
      <c r="C120" s="14">
        <v>60092007</v>
      </c>
      <c r="D120" s="16" t="s">
        <v>306</v>
      </c>
      <c r="E120" s="16">
        <v>1</v>
      </c>
      <c r="F120" s="14" t="s">
        <v>288</v>
      </c>
      <c r="G120" s="16">
        <v>0</v>
      </c>
      <c r="H120" s="17">
        <v>0</v>
      </c>
      <c r="I120" s="16">
        <v>0</v>
      </c>
      <c r="J120" s="16">
        <v>0</v>
      </c>
      <c r="K120" s="17">
        <v>0</v>
      </c>
      <c r="L120" s="17">
        <v>0</v>
      </c>
      <c r="M120" s="16">
        <v>0</v>
      </c>
      <c r="N120" s="16">
        <v>2</v>
      </c>
      <c r="O120" s="16">
        <v>1</v>
      </c>
      <c r="P120" s="16">
        <v>0.02</v>
      </c>
      <c r="Q120" s="16">
        <v>0</v>
      </c>
      <c r="R120" s="25">
        <v>0</v>
      </c>
      <c r="S120" s="16">
        <v>0</v>
      </c>
      <c r="T120" s="25">
        <v>1</v>
      </c>
      <c r="U120" s="16">
        <v>1</v>
      </c>
      <c r="V120" s="17">
        <v>0</v>
      </c>
      <c r="W120" s="16">
        <v>0</v>
      </c>
      <c r="X120" s="16">
        <v>0</v>
      </c>
      <c r="Y120" s="16">
        <v>0</v>
      </c>
      <c r="Z120" s="16">
        <v>0</v>
      </c>
      <c r="AA120" s="17">
        <v>0</v>
      </c>
      <c r="AB120" s="16">
        <v>0</v>
      </c>
      <c r="AC120" s="16">
        <v>0</v>
      </c>
      <c r="AD120" s="16">
        <v>60</v>
      </c>
      <c r="AE120" s="16">
        <v>0</v>
      </c>
      <c r="AF120" s="16">
        <v>0</v>
      </c>
      <c r="AG120" s="17">
        <v>0</v>
      </c>
      <c r="AH120" s="30">
        <v>0</v>
      </c>
      <c r="AI120" s="25">
        <v>0</v>
      </c>
      <c r="AJ120" s="16">
        <v>0</v>
      </c>
      <c r="AK120" s="31">
        <v>0</v>
      </c>
      <c r="AL120" s="16">
        <v>0</v>
      </c>
      <c r="AM120" s="16">
        <v>0</v>
      </c>
      <c r="AN120" s="16">
        <v>0</v>
      </c>
      <c r="AO120" s="16">
        <v>2000</v>
      </c>
      <c r="AP120" s="16">
        <v>0</v>
      </c>
      <c r="AQ120" s="16">
        <v>0</v>
      </c>
      <c r="AR120" s="25">
        <v>0</v>
      </c>
      <c r="AS120" s="14">
        <v>90091004</v>
      </c>
      <c r="AT120" s="16" t="s">
        <v>151</v>
      </c>
      <c r="AU120" s="17">
        <v>0</v>
      </c>
      <c r="AV120" s="17">
        <v>0</v>
      </c>
      <c r="AW120" s="17">
        <v>0</v>
      </c>
      <c r="AX120" s="42" t="s">
        <v>152</v>
      </c>
      <c r="AY120" s="38">
        <v>0</v>
      </c>
      <c r="AZ120" s="39">
        <v>0</v>
      </c>
      <c r="BA120" s="39">
        <v>0</v>
      </c>
      <c r="BB120" s="48" t="s">
        <v>272</v>
      </c>
      <c r="BC120" s="16">
        <v>0</v>
      </c>
      <c r="BD120" s="16">
        <v>0</v>
      </c>
      <c r="BE120" s="25">
        <v>0</v>
      </c>
      <c r="BF120" s="16">
        <v>0</v>
      </c>
      <c r="BG120" s="16">
        <v>0</v>
      </c>
      <c r="BH120" s="31">
        <v>0</v>
      </c>
      <c r="BI120" s="16">
        <v>0</v>
      </c>
      <c r="BJ120" s="25">
        <v>0</v>
      </c>
      <c r="BK120" s="6">
        <v>0</v>
      </c>
      <c r="BL120" s="6">
        <v>0</v>
      </c>
      <c r="BM120" s="6">
        <v>0</v>
      </c>
      <c r="BN120" s="6">
        <v>0</v>
      </c>
    </row>
    <row r="121" spans="3:66" ht="20.100000000000001" customHeight="1">
      <c r="C121" s="14">
        <v>60093001</v>
      </c>
      <c r="D121" s="16" t="s">
        <v>307</v>
      </c>
      <c r="E121" s="16">
        <v>1</v>
      </c>
      <c r="F121" s="14">
        <v>60093001</v>
      </c>
      <c r="G121" s="16">
        <v>0</v>
      </c>
      <c r="H121" s="17">
        <v>0</v>
      </c>
      <c r="I121" s="16">
        <v>0</v>
      </c>
      <c r="J121" s="16">
        <v>0</v>
      </c>
      <c r="K121" s="17">
        <v>0</v>
      </c>
      <c r="L121" s="17">
        <v>0</v>
      </c>
      <c r="M121" s="16">
        <v>0</v>
      </c>
      <c r="N121" s="16">
        <v>1</v>
      </c>
      <c r="O121" s="16">
        <v>0</v>
      </c>
      <c r="P121" s="16">
        <v>0</v>
      </c>
      <c r="Q121" s="16">
        <v>0</v>
      </c>
      <c r="R121" s="25">
        <v>0</v>
      </c>
      <c r="S121" s="16">
        <v>0</v>
      </c>
      <c r="T121" s="25">
        <v>1</v>
      </c>
      <c r="U121" s="16">
        <v>1</v>
      </c>
      <c r="V121" s="17">
        <v>0</v>
      </c>
      <c r="W121" s="16">
        <v>0</v>
      </c>
      <c r="X121" s="16">
        <v>0</v>
      </c>
      <c r="Y121" s="16">
        <v>0</v>
      </c>
      <c r="Z121" s="16">
        <v>0</v>
      </c>
      <c r="AA121" s="17">
        <v>0</v>
      </c>
      <c r="AB121" s="16">
        <v>0</v>
      </c>
      <c r="AC121" s="16">
        <v>0</v>
      </c>
      <c r="AD121" s="16">
        <v>45</v>
      </c>
      <c r="AE121" s="16">
        <v>0</v>
      </c>
      <c r="AF121" s="16">
        <v>0</v>
      </c>
      <c r="AG121" s="17">
        <v>0</v>
      </c>
      <c r="AH121" s="30">
        <v>0</v>
      </c>
      <c r="AI121" s="25">
        <v>0</v>
      </c>
      <c r="AJ121" s="16">
        <v>0</v>
      </c>
      <c r="AK121" s="31">
        <v>0</v>
      </c>
      <c r="AL121" s="16">
        <v>0</v>
      </c>
      <c r="AM121" s="16">
        <v>0</v>
      </c>
      <c r="AN121" s="16">
        <v>0</v>
      </c>
      <c r="AO121" s="16">
        <v>2000</v>
      </c>
      <c r="AP121" s="16">
        <v>0</v>
      </c>
      <c r="AQ121" s="16">
        <v>0</v>
      </c>
      <c r="AR121" s="25">
        <v>0</v>
      </c>
      <c r="AS121" s="16">
        <v>90093001</v>
      </c>
      <c r="AT121" s="16" t="s">
        <v>151</v>
      </c>
      <c r="AU121" s="17">
        <v>0</v>
      </c>
      <c r="AV121" s="17">
        <v>0</v>
      </c>
      <c r="AW121" s="17">
        <v>0</v>
      </c>
      <c r="AX121" s="42" t="s">
        <v>152</v>
      </c>
      <c r="AY121" s="38">
        <v>0</v>
      </c>
      <c r="AZ121" s="39">
        <v>0</v>
      </c>
      <c r="BA121" s="39">
        <v>0</v>
      </c>
      <c r="BB121" s="48" t="s">
        <v>308</v>
      </c>
      <c r="BC121" s="16">
        <v>0</v>
      </c>
      <c r="BD121" s="16">
        <v>0</v>
      </c>
      <c r="BE121" s="25">
        <v>0</v>
      </c>
      <c r="BF121" s="16">
        <v>0</v>
      </c>
      <c r="BG121" s="16">
        <v>0</v>
      </c>
      <c r="BH121" s="31">
        <v>0</v>
      </c>
      <c r="BI121" s="16">
        <v>0</v>
      </c>
      <c r="BJ121" s="25">
        <v>0</v>
      </c>
      <c r="BK121" s="6">
        <v>0</v>
      </c>
      <c r="BL121" s="6">
        <v>0</v>
      </c>
      <c r="BM121" s="6">
        <v>0</v>
      </c>
      <c r="BN121" s="6">
        <v>0</v>
      </c>
    </row>
    <row r="122" spans="3:66" ht="20.100000000000001" customHeight="1">
      <c r="C122" s="14">
        <v>60093002</v>
      </c>
      <c r="D122" s="16" t="s">
        <v>309</v>
      </c>
      <c r="E122" s="16">
        <v>1</v>
      </c>
      <c r="F122" s="14">
        <v>60093002</v>
      </c>
      <c r="G122" s="16">
        <v>0</v>
      </c>
      <c r="H122" s="17">
        <v>0</v>
      </c>
      <c r="I122" s="16">
        <v>0</v>
      </c>
      <c r="J122" s="16">
        <v>0</v>
      </c>
      <c r="K122" s="17">
        <v>0</v>
      </c>
      <c r="L122" s="17">
        <v>0</v>
      </c>
      <c r="M122" s="16">
        <v>0</v>
      </c>
      <c r="N122" s="16">
        <v>1</v>
      </c>
      <c r="O122" s="16">
        <v>0</v>
      </c>
      <c r="P122" s="16">
        <v>0</v>
      </c>
      <c r="Q122" s="16">
        <v>0</v>
      </c>
      <c r="R122" s="25">
        <v>0</v>
      </c>
      <c r="S122" s="16">
        <v>0</v>
      </c>
      <c r="T122" s="25">
        <v>1</v>
      </c>
      <c r="U122" s="16">
        <v>1</v>
      </c>
      <c r="V122" s="17">
        <v>0</v>
      </c>
      <c r="W122" s="16">
        <v>0</v>
      </c>
      <c r="X122" s="16">
        <v>400</v>
      </c>
      <c r="Y122" s="16">
        <v>0</v>
      </c>
      <c r="Z122" s="16">
        <v>0</v>
      </c>
      <c r="AA122" s="17">
        <v>0</v>
      </c>
      <c r="AB122" s="16">
        <v>0</v>
      </c>
      <c r="AC122" s="16">
        <v>0</v>
      </c>
      <c r="AD122" s="16">
        <v>45</v>
      </c>
      <c r="AE122" s="16">
        <v>0</v>
      </c>
      <c r="AF122" s="16">
        <v>0</v>
      </c>
      <c r="AG122" s="17">
        <v>0</v>
      </c>
      <c r="AH122" s="30">
        <v>0</v>
      </c>
      <c r="AI122" s="25">
        <v>0</v>
      </c>
      <c r="AJ122" s="16">
        <v>0</v>
      </c>
      <c r="AK122" s="31">
        <v>0</v>
      </c>
      <c r="AL122" s="16">
        <v>0</v>
      </c>
      <c r="AM122" s="16">
        <v>0</v>
      </c>
      <c r="AN122" s="16">
        <v>0</v>
      </c>
      <c r="AO122" s="16">
        <v>1000</v>
      </c>
      <c r="AP122" s="16">
        <v>0</v>
      </c>
      <c r="AQ122" s="16">
        <v>0</v>
      </c>
      <c r="AR122" s="25">
        <v>0</v>
      </c>
      <c r="AS122" s="14">
        <v>0</v>
      </c>
      <c r="AT122" s="16" t="s">
        <v>151</v>
      </c>
      <c r="AU122" s="17">
        <v>0</v>
      </c>
      <c r="AV122" s="17">
        <v>0</v>
      </c>
      <c r="AW122" s="17">
        <v>20000001</v>
      </c>
      <c r="AX122" s="42" t="s">
        <v>152</v>
      </c>
      <c r="AY122" s="38">
        <v>0</v>
      </c>
      <c r="AZ122" s="39">
        <v>0</v>
      </c>
      <c r="BA122" s="39">
        <v>0</v>
      </c>
      <c r="BB122" s="48" t="s">
        <v>310</v>
      </c>
      <c r="BC122" s="16">
        <v>0</v>
      </c>
      <c r="BD122" s="16">
        <v>0</v>
      </c>
      <c r="BE122" s="25">
        <v>0</v>
      </c>
      <c r="BF122" s="16">
        <v>0</v>
      </c>
      <c r="BG122" s="16">
        <v>0</v>
      </c>
      <c r="BH122" s="31">
        <v>0</v>
      </c>
      <c r="BI122" s="16">
        <v>0</v>
      </c>
      <c r="BJ122" s="25">
        <v>0</v>
      </c>
      <c r="BK122" s="6">
        <v>0</v>
      </c>
      <c r="BL122" s="6">
        <v>0</v>
      </c>
      <c r="BM122" s="6">
        <v>0</v>
      </c>
      <c r="BN122" s="6">
        <v>0</v>
      </c>
    </row>
    <row r="123" spans="3:66" ht="20.100000000000001" customHeight="1">
      <c r="C123" s="14">
        <v>60093003</v>
      </c>
      <c r="D123" s="16" t="s">
        <v>265</v>
      </c>
      <c r="E123" s="21">
        <v>1</v>
      </c>
      <c r="F123" s="14">
        <v>60090003</v>
      </c>
      <c r="G123" s="14">
        <v>0</v>
      </c>
      <c r="H123" s="17">
        <v>0</v>
      </c>
      <c r="I123" s="16">
        <v>0</v>
      </c>
      <c r="J123" s="16">
        <v>0</v>
      </c>
      <c r="K123" s="17">
        <v>0</v>
      </c>
      <c r="L123" s="17">
        <v>0</v>
      </c>
      <c r="M123" s="16">
        <v>0</v>
      </c>
      <c r="N123" s="16">
        <v>1</v>
      </c>
      <c r="O123" s="16">
        <v>0</v>
      </c>
      <c r="P123" s="16">
        <v>0</v>
      </c>
      <c r="Q123" s="16">
        <v>0</v>
      </c>
      <c r="R123" s="25">
        <v>0</v>
      </c>
      <c r="S123" s="16">
        <v>0</v>
      </c>
      <c r="T123" s="25">
        <v>1</v>
      </c>
      <c r="U123" s="16">
        <v>1</v>
      </c>
      <c r="V123" s="17">
        <v>0</v>
      </c>
      <c r="W123" s="16">
        <v>0</v>
      </c>
      <c r="X123" s="16">
        <v>500</v>
      </c>
      <c r="Y123" s="16">
        <v>1</v>
      </c>
      <c r="Z123" s="16">
        <v>0</v>
      </c>
      <c r="AA123" s="17">
        <v>0</v>
      </c>
      <c r="AB123" s="16">
        <v>0</v>
      </c>
      <c r="AC123" s="16">
        <v>0</v>
      </c>
      <c r="AD123" s="16">
        <v>45</v>
      </c>
      <c r="AE123" s="16">
        <v>2</v>
      </c>
      <c r="AF123" s="16" t="s">
        <v>159</v>
      </c>
      <c r="AG123" s="17">
        <v>0</v>
      </c>
      <c r="AH123" s="30">
        <v>0</v>
      </c>
      <c r="AI123" s="25">
        <v>0</v>
      </c>
      <c r="AJ123" s="16">
        <v>0</v>
      </c>
      <c r="AK123" s="31">
        <v>0</v>
      </c>
      <c r="AL123" s="16">
        <v>0</v>
      </c>
      <c r="AM123" s="16">
        <v>0</v>
      </c>
      <c r="AN123" s="16">
        <v>0</v>
      </c>
      <c r="AO123" s="16">
        <v>3000</v>
      </c>
      <c r="AP123" s="16">
        <v>0.5</v>
      </c>
      <c r="AQ123" s="16">
        <v>0</v>
      </c>
      <c r="AR123" s="25">
        <v>0</v>
      </c>
      <c r="AS123" s="16">
        <v>0</v>
      </c>
      <c r="AT123" s="16" t="s">
        <v>209</v>
      </c>
      <c r="AU123" s="17">
        <v>0</v>
      </c>
      <c r="AV123" s="17">
        <v>12000002</v>
      </c>
      <c r="AW123" s="17">
        <v>0</v>
      </c>
      <c r="AX123" s="42" t="s">
        <v>152</v>
      </c>
      <c r="AY123" s="38">
        <v>0</v>
      </c>
      <c r="AZ123" s="39">
        <v>0</v>
      </c>
      <c r="BA123" s="39">
        <v>0</v>
      </c>
      <c r="BB123" s="48" t="s">
        <v>311</v>
      </c>
      <c r="BC123" s="16">
        <v>0</v>
      </c>
      <c r="BD123" s="16">
        <v>0</v>
      </c>
      <c r="BE123" s="25">
        <v>0</v>
      </c>
      <c r="BF123" s="16">
        <v>0</v>
      </c>
      <c r="BG123" s="16">
        <v>0</v>
      </c>
      <c r="BH123" s="31">
        <v>0</v>
      </c>
      <c r="BI123" s="16">
        <v>0</v>
      </c>
      <c r="BJ123" s="25">
        <v>0</v>
      </c>
      <c r="BK123" s="6">
        <v>0</v>
      </c>
      <c r="BL123" s="6">
        <v>0</v>
      </c>
      <c r="BM123" s="6">
        <v>0</v>
      </c>
      <c r="BN123" s="6">
        <v>0</v>
      </c>
    </row>
    <row r="124" spans="3:66" ht="20.100000000000001" customHeight="1">
      <c r="C124" s="14">
        <v>60093004</v>
      </c>
      <c r="D124" s="16" t="s">
        <v>312</v>
      </c>
      <c r="E124" s="16">
        <v>1</v>
      </c>
      <c r="F124" s="14">
        <v>60093004</v>
      </c>
      <c r="G124" s="16">
        <v>0</v>
      </c>
      <c r="H124" s="17">
        <v>0</v>
      </c>
      <c r="I124" s="16">
        <v>0</v>
      </c>
      <c r="J124" s="16">
        <v>0</v>
      </c>
      <c r="K124" s="17">
        <v>0</v>
      </c>
      <c r="L124" s="17">
        <v>0</v>
      </c>
      <c r="M124" s="16">
        <v>0</v>
      </c>
      <c r="N124" s="16">
        <v>1</v>
      </c>
      <c r="O124" s="16">
        <v>0</v>
      </c>
      <c r="P124" s="16">
        <v>0</v>
      </c>
      <c r="Q124" s="16">
        <v>0</v>
      </c>
      <c r="R124" s="25">
        <v>0</v>
      </c>
      <c r="S124" s="16">
        <v>0</v>
      </c>
      <c r="T124" s="25">
        <v>1</v>
      </c>
      <c r="U124" s="16">
        <v>1</v>
      </c>
      <c r="V124" s="17">
        <v>0</v>
      </c>
      <c r="W124" s="16">
        <v>0</v>
      </c>
      <c r="X124" s="16">
        <v>500</v>
      </c>
      <c r="Y124" s="16">
        <v>1</v>
      </c>
      <c r="Z124" s="16">
        <v>0</v>
      </c>
      <c r="AA124" s="17">
        <v>0</v>
      </c>
      <c r="AB124" s="16">
        <v>0</v>
      </c>
      <c r="AC124" s="16">
        <v>0</v>
      </c>
      <c r="AD124" s="16">
        <v>45</v>
      </c>
      <c r="AE124" s="16">
        <v>1</v>
      </c>
      <c r="AF124" s="16">
        <v>2.5</v>
      </c>
      <c r="AG124" s="17">
        <v>0</v>
      </c>
      <c r="AH124" s="30">
        <v>0</v>
      </c>
      <c r="AI124" s="25">
        <v>0</v>
      </c>
      <c r="AJ124" s="16">
        <v>0</v>
      </c>
      <c r="AK124" s="31">
        <v>0</v>
      </c>
      <c r="AL124" s="16">
        <v>0</v>
      </c>
      <c r="AM124" s="16">
        <v>0</v>
      </c>
      <c r="AN124" s="16">
        <v>0.5</v>
      </c>
      <c r="AO124" s="16">
        <v>2000</v>
      </c>
      <c r="AP124" s="16">
        <v>0.1</v>
      </c>
      <c r="AQ124" s="16">
        <v>0</v>
      </c>
      <c r="AR124" s="25">
        <v>0</v>
      </c>
      <c r="AS124" s="15" t="s">
        <v>313</v>
      </c>
      <c r="AT124" s="16" t="s">
        <v>209</v>
      </c>
      <c r="AU124" s="17">
        <v>0</v>
      </c>
      <c r="AV124" s="17">
        <v>12000001</v>
      </c>
      <c r="AW124" s="17">
        <v>0</v>
      </c>
      <c r="AX124" s="42" t="s">
        <v>152</v>
      </c>
      <c r="AY124" s="38">
        <v>0</v>
      </c>
      <c r="AZ124" s="39">
        <v>0</v>
      </c>
      <c r="BA124" s="39">
        <v>0</v>
      </c>
      <c r="BB124" s="41" t="s">
        <v>314</v>
      </c>
      <c r="BC124" s="16">
        <v>0</v>
      </c>
      <c r="BD124" s="16">
        <v>0</v>
      </c>
      <c r="BE124" s="25">
        <v>0</v>
      </c>
      <c r="BF124" s="16">
        <v>0</v>
      </c>
      <c r="BG124" s="16">
        <v>0</v>
      </c>
      <c r="BH124" s="31">
        <v>0</v>
      </c>
      <c r="BI124" s="16">
        <v>0</v>
      </c>
      <c r="BJ124" s="25">
        <v>0</v>
      </c>
      <c r="BK124" s="6">
        <v>0</v>
      </c>
      <c r="BL124" s="6">
        <v>0</v>
      </c>
      <c r="BM124" s="6">
        <v>0</v>
      </c>
      <c r="BN124" s="6">
        <v>0</v>
      </c>
    </row>
    <row r="125" spans="3:66" ht="20.100000000000001" customHeight="1">
      <c r="C125" s="14">
        <v>60093005</v>
      </c>
      <c r="D125" s="16" t="s">
        <v>315</v>
      </c>
      <c r="E125" s="16">
        <v>1</v>
      </c>
      <c r="F125" s="14" t="s">
        <v>288</v>
      </c>
      <c r="G125" s="16">
        <v>0</v>
      </c>
      <c r="H125" s="17">
        <v>0</v>
      </c>
      <c r="I125" s="16">
        <v>0</v>
      </c>
      <c r="J125" s="16">
        <v>0</v>
      </c>
      <c r="K125" s="17">
        <v>0</v>
      </c>
      <c r="L125" s="17">
        <v>0</v>
      </c>
      <c r="M125" s="16">
        <v>0</v>
      </c>
      <c r="N125" s="16">
        <v>2</v>
      </c>
      <c r="O125" s="16">
        <v>2</v>
      </c>
      <c r="P125" s="16">
        <v>0.5</v>
      </c>
      <c r="Q125" s="16">
        <v>0</v>
      </c>
      <c r="R125" s="25">
        <v>0</v>
      </c>
      <c r="S125" s="16">
        <v>0</v>
      </c>
      <c r="T125" s="25">
        <v>1</v>
      </c>
      <c r="U125" s="16">
        <v>1</v>
      </c>
      <c r="V125" s="17">
        <v>0</v>
      </c>
      <c r="W125" s="16">
        <v>0</v>
      </c>
      <c r="X125" s="16">
        <v>100</v>
      </c>
      <c r="Y125" s="16">
        <v>0</v>
      </c>
      <c r="Z125" s="16">
        <v>0</v>
      </c>
      <c r="AA125" s="17">
        <v>0</v>
      </c>
      <c r="AB125" s="16">
        <v>0</v>
      </c>
      <c r="AC125" s="16">
        <v>0</v>
      </c>
      <c r="AD125" s="16">
        <v>60</v>
      </c>
      <c r="AE125" s="16">
        <v>0</v>
      </c>
      <c r="AF125" s="16">
        <v>0</v>
      </c>
      <c r="AG125" s="17">
        <v>0</v>
      </c>
      <c r="AH125" s="30">
        <v>0</v>
      </c>
      <c r="AI125" s="25">
        <v>0</v>
      </c>
      <c r="AJ125" s="16">
        <v>0</v>
      </c>
      <c r="AK125" s="31">
        <v>0</v>
      </c>
      <c r="AL125" s="16">
        <v>0</v>
      </c>
      <c r="AM125" s="16">
        <v>0</v>
      </c>
      <c r="AN125" s="16">
        <v>0</v>
      </c>
      <c r="AO125" s="16">
        <v>1000</v>
      </c>
      <c r="AP125" s="16">
        <v>0</v>
      </c>
      <c r="AQ125" s="16">
        <v>0</v>
      </c>
      <c r="AR125" s="25">
        <v>0</v>
      </c>
      <c r="AS125" s="14">
        <v>0</v>
      </c>
      <c r="AT125" s="16" t="s">
        <v>151</v>
      </c>
      <c r="AU125" s="17">
        <v>0</v>
      </c>
      <c r="AV125" s="17">
        <v>0</v>
      </c>
      <c r="AW125" s="17">
        <v>20000001</v>
      </c>
      <c r="AX125" s="42" t="s">
        <v>152</v>
      </c>
      <c r="AY125" s="38">
        <v>0</v>
      </c>
      <c r="AZ125" s="39">
        <v>0</v>
      </c>
      <c r="BA125" s="39">
        <v>0</v>
      </c>
      <c r="BB125" s="48" t="s">
        <v>316</v>
      </c>
      <c r="BC125" s="16">
        <v>0</v>
      </c>
      <c r="BD125" s="16">
        <v>0</v>
      </c>
      <c r="BE125" s="25">
        <v>0</v>
      </c>
      <c r="BF125" s="16">
        <v>0</v>
      </c>
      <c r="BG125" s="16">
        <v>0</v>
      </c>
      <c r="BH125" s="31">
        <v>0</v>
      </c>
      <c r="BI125" s="16">
        <v>0</v>
      </c>
      <c r="BJ125" s="25">
        <v>0</v>
      </c>
      <c r="BK125" s="6">
        <v>0</v>
      </c>
      <c r="BL125" s="6">
        <v>0</v>
      </c>
      <c r="BM125" s="6">
        <v>0</v>
      </c>
      <c r="BN125" s="6">
        <v>0</v>
      </c>
    </row>
    <row r="126" spans="3:66" ht="20.100000000000001" customHeight="1">
      <c r="C126" s="14">
        <v>60093006</v>
      </c>
      <c r="D126" s="16" t="s">
        <v>317</v>
      </c>
      <c r="E126" s="16">
        <v>1</v>
      </c>
      <c r="F126" s="14">
        <v>60091001</v>
      </c>
      <c r="G126" s="16">
        <v>0</v>
      </c>
      <c r="H126" s="17">
        <v>0</v>
      </c>
      <c r="I126" s="16">
        <v>0</v>
      </c>
      <c r="J126" s="16">
        <v>0</v>
      </c>
      <c r="K126" s="17">
        <v>0</v>
      </c>
      <c r="L126" s="17">
        <v>0</v>
      </c>
      <c r="M126" s="16">
        <v>0</v>
      </c>
      <c r="N126" s="16">
        <v>2</v>
      </c>
      <c r="O126" s="16">
        <v>2</v>
      </c>
      <c r="P126" s="16">
        <v>0.2</v>
      </c>
      <c r="Q126" s="16">
        <v>1</v>
      </c>
      <c r="R126" s="25">
        <v>0</v>
      </c>
      <c r="S126" s="16">
        <v>0</v>
      </c>
      <c r="T126" s="25">
        <v>1</v>
      </c>
      <c r="U126" s="16">
        <v>1</v>
      </c>
      <c r="V126" s="17">
        <v>0</v>
      </c>
      <c r="W126" s="16">
        <v>0</v>
      </c>
      <c r="X126" s="16">
        <v>500</v>
      </c>
      <c r="Y126" s="16">
        <v>0</v>
      </c>
      <c r="Z126" s="16">
        <v>0</v>
      </c>
      <c r="AA126" s="17">
        <v>0</v>
      </c>
      <c r="AB126" s="16">
        <v>0</v>
      </c>
      <c r="AC126" s="16">
        <v>0</v>
      </c>
      <c r="AD126" s="16">
        <v>600</v>
      </c>
      <c r="AE126" s="16">
        <v>0</v>
      </c>
      <c r="AF126" s="16">
        <v>0</v>
      </c>
      <c r="AG126" s="17">
        <v>0</v>
      </c>
      <c r="AH126" s="30">
        <v>0</v>
      </c>
      <c r="AI126" s="25">
        <v>0</v>
      </c>
      <c r="AJ126" s="16">
        <v>0</v>
      </c>
      <c r="AK126" s="31">
        <v>0</v>
      </c>
      <c r="AL126" s="16">
        <v>0</v>
      </c>
      <c r="AM126" s="16">
        <v>0</v>
      </c>
      <c r="AN126" s="16">
        <v>0</v>
      </c>
      <c r="AO126" s="16">
        <v>1000</v>
      </c>
      <c r="AP126" s="16">
        <v>0</v>
      </c>
      <c r="AQ126" s="16">
        <v>0</v>
      </c>
      <c r="AR126" s="25">
        <v>0</v>
      </c>
      <c r="AS126" s="14">
        <v>0</v>
      </c>
      <c r="AT126" s="16" t="s">
        <v>151</v>
      </c>
      <c r="AU126" s="17">
        <v>0</v>
      </c>
      <c r="AV126" s="17">
        <v>0</v>
      </c>
      <c r="AW126" s="17">
        <v>20000001</v>
      </c>
      <c r="AX126" s="42" t="s">
        <v>152</v>
      </c>
      <c r="AY126" s="38">
        <v>0</v>
      </c>
      <c r="AZ126" s="39">
        <v>0</v>
      </c>
      <c r="BA126" s="39">
        <v>0</v>
      </c>
      <c r="BB126" s="48" t="s">
        <v>318</v>
      </c>
      <c r="BC126" s="16">
        <v>0</v>
      </c>
      <c r="BD126" s="16">
        <v>0</v>
      </c>
      <c r="BE126" s="25">
        <v>0</v>
      </c>
      <c r="BF126" s="16">
        <v>0</v>
      </c>
      <c r="BG126" s="16">
        <v>0</v>
      </c>
      <c r="BH126" s="31">
        <v>0</v>
      </c>
      <c r="BI126" s="16">
        <v>0</v>
      </c>
      <c r="BJ126" s="25">
        <v>0</v>
      </c>
      <c r="BK126" s="6">
        <v>0</v>
      </c>
      <c r="BL126" s="6">
        <v>0</v>
      </c>
      <c r="BM126" s="6">
        <v>0</v>
      </c>
      <c r="BN126" s="6">
        <v>0</v>
      </c>
    </row>
    <row r="127" spans="3:66" ht="20.100000000000001" customHeight="1">
      <c r="C127" s="14">
        <v>60093007</v>
      </c>
      <c r="D127" s="16" t="s">
        <v>309</v>
      </c>
      <c r="E127" s="16">
        <v>2</v>
      </c>
      <c r="F127" s="14">
        <v>60093002</v>
      </c>
      <c r="G127" s="16">
        <v>0</v>
      </c>
      <c r="H127" s="17">
        <v>0</v>
      </c>
      <c r="I127" s="16">
        <v>0</v>
      </c>
      <c r="J127" s="16">
        <v>0</v>
      </c>
      <c r="K127" s="17">
        <v>0</v>
      </c>
      <c r="L127" s="17">
        <v>0</v>
      </c>
      <c r="M127" s="16">
        <v>0</v>
      </c>
      <c r="N127" s="16">
        <v>1</v>
      </c>
      <c r="O127" s="16">
        <v>0</v>
      </c>
      <c r="P127" s="16">
        <v>0</v>
      </c>
      <c r="Q127" s="16">
        <v>0</v>
      </c>
      <c r="R127" s="25">
        <v>0</v>
      </c>
      <c r="S127" s="16">
        <v>0</v>
      </c>
      <c r="T127" s="25">
        <v>1</v>
      </c>
      <c r="U127" s="16">
        <v>1</v>
      </c>
      <c r="V127" s="17">
        <v>0</v>
      </c>
      <c r="W127" s="16">
        <v>0</v>
      </c>
      <c r="X127" s="16">
        <v>600</v>
      </c>
      <c r="Y127" s="16">
        <v>0</v>
      </c>
      <c r="Z127" s="16">
        <v>0</v>
      </c>
      <c r="AA127" s="17">
        <v>0</v>
      </c>
      <c r="AB127" s="16">
        <v>0</v>
      </c>
      <c r="AC127" s="16">
        <v>0</v>
      </c>
      <c r="AD127" s="16">
        <v>45</v>
      </c>
      <c r="AE127" s="16">
        <v>0</v>
      </c>
      <c r="AF127" s="16">
        <v>0</v>
      </c>
      <c r="AG127" s="17">
        <v>0</v>
      </c>
      <c r="AH127" s="30">
        <v>0</v>
      </c>
      <c r="AI127" s="25">
        <v>0</v>
      </c>
      <c r="AJ127" s="16">
        <v>0</v>
      </c>
      <c r="AK127" s="31">
        <v>0</v>
      </c>
      <c r="AL127" s="16">
        <v>0</v>
      </c>
      <c r="AM127" s="16">
        <v>0</v>
      </c>
      <c r="AN127" s="16">
        <v>0</v>
      </c>
      <c r="AO127" s="16">
        <v>1000</v>
      </c>
      <c r="AP127" s="16">
        <v>0</v>
      </c>
      <c r="AQ127" s="16">
        <v>0</v>
      </c>
      <c r="AR127" s="25">
        <v>0</v>
      </c>
      <c r="AS127" s="14">
        <v>0</v>
      </c>
      <c r="AT127" s="16" t="s">
        <v>151</v>
      </c>
      <c r="AU127" s="17">
        <v>0</v>
      </c>
      <c r="AV127" s="17">
        <v>0</v>
      </c>
      <c r="AW127" s="17">
        <v>20000001</v>
      </c>
      <c r="AX127" s="42" t="s">
        <v>152</v>
      </c>
      <c r="AY127" s="38">
        <v>0</v>
      </c>
      <c r="AZ127" s="39">
        <v>0</v>
      </c>
      <c r="BA127" s="39">
        <v>0</v>
      </c>
      <c r="BB127" s="48" t="s">
        <v>273</v>
      </c>
      <c r="BC127" s="16">
        <v>0</v>
      </c>
      <c r="BD127" s="16">
        <v>0</v>
      </c>
      <c r="BE127" s="25">
        <v>0</v>
      </c>
      <c r="BF127" s="16">
        <v>0</v>
      </c>
      <c r="BG127" s="16">
        <v>0</v>
      </c>
      <c r="BH127" s="31">
        <v>0</v>
      </c>
      <c r="BI127" s="16">
        <v>0</v>
      </c>
      <c r="BJ127" s="25">
        <v>0</v>
      </c>
      <c r="BK127" s="6">
        <v>0</v>
      </c>
      <c r="BL127" s="6">
        <v>0</v>
      </c>
      <c r="BM127" s="6">
        <v>0</v>
      </c>
      <c r="BN127" s="6">
        <v>0</v>
      </c>
    </row>
    <row r="128" spans="3:66" ht="20.100000000000001" customHeight="1">
      <c r="C128" s="14">
        <v>60093008</v>
      </c>
      <c r="D128" s="16" t="s">
        <v>319</v>
      </c>
      <c r="E128" s="16">
        <v>1</v>
      </c>
      <c r="F128" s="14">
        <v>60090002</v>
      </c>
      <c r="G128" s="16">
        <v>0</v>
      </c>
      <c r="H128" s="17">
        <v>0</v>
      </c>
      <c r="I128" s="16">
        <v>0</v>
      </c>
      <c r="J128" s="16">
        <v>0</v>
      </c>
      <c r="K128" s="17">
        <v>0</v>
      </c>
      <c r="L128" s="17">
        <v>0</v>
      </c>
      <c r="M128" s="15" t="s">
        <v>320</v>
      </c>
      <c r="N128" s="16">
        <v>3</v>
      </c>
      <c r="O128" s="16">
        <v>0</v>
      </c>
      <c r="P128" s="16">
        <v>0</v>
      </c>
      <c r="Q128" s="16">
        <v>0</v>
      </c>
      <c r="R128" s="25">
        <v>0</v>
      </c>
      <c r="S128" s="16">
        <v>0</v>
      </c>
      <c r="T128" s="25">
        <v>1</v>
      </c>
      <c r="U128" s="16">
        <v>0</v>
      </c>
      <c r="V128" s="17">
        <v>0</v>
      </c>
      <c r="W128" s="16">
        <v>0</v>
      </c>
      <c r="X128" s="16">
        <v>0</v>
      </c>
      <c r="Y128" s="16">
        <v>0</v>
      </c>
      <c r="Z128" s="16">
        <v>0</v>
      </c>
      <c r="AA128" s="17">
        <v>0</v>
      </c>
      <c r="AB128" s="16">
        <v>0</v>
      </c>
      <c r="AC128" s="16">
        <v>0</v>
      </c>
      <c r="AD128" s="16">
        <v>0</v>
      </c>
      <c r="AE128" s="16">
        <v>0</v>
      </c>
      <c r="AF128" s="16">
        <v>0</v>
      </c>
      <c r="AG128" s="17">
        <v>0</v>
      </c>
      <c r="AH128" s="30">
        <v>0</v>
      </c>
      <c r="AI128" s="25">
        <v>0</v>
      </c>
      <c r="AJ128" s="16">
        <v>0</v>
      </c>
      <c r="AK128" s="31">
        <v>0</v>
      </c>
      <c r="AL128" s="16">
        <v>0</v>
      </c>
      <c r="AM128" s="16">
        <v>0</v>
      </c>
      <c r="AN128" s="16">
        <v>0</v>
      </c>
      <c r="AO128" s="16">
        <v>0</v>
      </c>
      <c r="AP128" s="16">
        <v>0</v>
      </c>
      <c r="AQ128" s="16">
        <v>0</v>
      </c>
      <c r="AR128" s="25">
        <v>0</v>
      </c>
      <c r="AS128" s="15">
        <v>0</v>
      </c>
      <c r="AT128" s="16">
        <v>0</v>
      </c>
      <c r="AU128" s="17">
        <v>0</v>
      </c>
      <c r="AV128" s="17">
        <v>0</v>
      </c>
      <c r="AW128" s="17">
        <v>0</v>
      </c>
      <c r="AX128" s="42" t="s">
        <v>152</v>
      </c>
      <c r="AY128" s="38">
        <v>0</v>
      </c>
      <c r="AZ128" s="39">
        <v>0</v>
      </c>
      <c r="BA128" s="39">
        <v>0</v>
      </c>
      <c r="BB128" s="48" t="s">
        <v>264</v>
      </c>
      <c r="BC128" s="16">
        <v>0</v>
      </c>
      <c r="BD128" s="16">
        <v>0</v>
      </c>
      <c r="BE128" s="25">
        <v>0</v>
      </c>
      <c r="BF128" s="16">
        <v>0</v>
      </c>
      <c r="BG128" s="16">
        <v>0</v>
      </c>
      <c r="BH128" s="31">
        <v>0</v>
      </c>
      <c r="BI128" s="16">
        <v>0</v>
      </c>
      <c r="BJ128" s="25">
        <v>0</v>
      </c>
      <c r="BK128" s="6">
        <v>0</v>
      </c>
      <c r="BL128" s="6">
        <v>0</v>
      </c>
      <c r="BM128" s="6">
        <v>0</v>
      </c>
      <c r="BN128" s="6">
        <v>0</v>
      </c>
    </row>
    <row r="129" spans="3:66" ht="20.100000000000001" customHeight="1">
      <c r="C129" s="8">
        <v>61000001</v>
      </c>
      <c r="D129" s="9" t="s">
        <v>321</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8">
        <v>0</v>
      </c>
      <c r="AI129" s="6">
        <v>0</v>
      </c>
      <c r="AJ129" s="9">
        <v>0</v>
      </c>
      <c r="AK129" s="29">
        <v>0</v>
      </c>
      <c r="AL129" s="9">
        <v>0</v>
      </c>
      <c r="AM129" s="9">
        <v>0</v>
      </c>
      <c r="AN129" s="9">
        <v>0</v>
      </c>
      <c r="AO129" s="9">
        <v>2000</v>
      </c>
      <c r="AP129" s="9">
        <v>0</v>
      </c>
      <c r="AQ129" s="9">
        <v>0</v>
      </c>
      <c r="AR129" s="6">
        <v>0</v>
      </c>
      <c r="AS129" s="9">
        <v>91000001</v>
      </c>
      <c r="AT129" s="9" t="s">
        <v>151</v>
      </c>
      <c r="AU129" s="10">
        <v>0</v>
      </c>
      <c r="AV129" s="10">
        <v>0</v>
      </c>
      <c r="AW129" s="10">
        <v>0</v>
      </c>
      <c r="AX129" s="19" t="s">
        <v>152</v>
      </c>
      <c r="AY129" s="1">
        <v>0</v>
      </c>
      <c r="AZ129" s="34">
        <v>0</v>
      </c>
      <c r="BA129" s="34">
        <v>0</v>
      </c>
      <c r="BB129" s="36" t="s">
        <v>322</v>
      </c>
      <c r="BC129" s="9">
        <v>0</v>
      </c>
      <c r="BD129" s="9">
        <v>0</v>
      </c>
      <c r="BE129" s="18">
        <v>0</v>
      </c>
      <c r="BF129" s="9">
        <v>0</v>
      </c>
      <c r="BG129" s="9">
        <v>0</v>
      </c>
      <c r="BH129" s="29">
        <v>0</v>
      </c>
      <c r="BI129" s="9">
        <v>0</v>
      </c>
      <c r="BJ129" s="6">
        <v>0</v>
      </c>
      <c r="BK129" s="6">
        <v>0</v>
      </c>
      <c r="BL129" s="6">
        <v>0</v>
      </c>
      <c r="BM129" s="6">
        <v>0</v>
      </c>
      <c r="BN129" s="6">
        <v>0</v>
      </c>
    </row>
    <row r="130" spans="3:66" ht="20.100000000000001" customHeight="1">
      <c r="C130" s="8">
        <v>61000002</v>
      </c>
      <c r="D130" s="9" t="s">
        <v>321</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8">
        <v>0</v>
      </c>
      <c r="AI130" s="6">
        <v>0</v>
      </c>
      <c r="AJ130" s="9">
        <v>0</v>
      </c>
      <c r="AK130" s="29">
        <v>0</v>
      </c>
      <c r="AL130" s="9">
        <v>0</v>
      </c>
      <c r="AM130" s="9">
        <v>0</v>
      </c>
      <c r="AN130" s="9">
        <v>0</v>
      </c>
      <c r="AO130" s="9">
        <v>2000</v>
      </c>
      <c r="AP130" s="9">
        <v>0</v>
      </c>
      <c r="AQ130" s="9">
        <v>0</v>
      </c>
      <c r="AR130" s="6">
        <v>0</v>
      </c>
      <c r="AS130" s="9">
        <v>91000002</v>
      </c>
      <c r="AT130" s="9" t="s">
        <v>151</v>
      </c>
      <c r="AU130" s="10">
        <v>0</v>
      </c>
      <c r="AV130" s="10">
        <v>0</v>
      </c>
      <c r="AW130" s="10">
        <v>0</v>
      </c>
      <c r="AX130" s="19" t="s">
        <v>152</v>
      </c>
      <c r="AY130" s="1">
        <v>0</v>
      </c>
      <c r="AZ130" s="34">
        <v>0</v>
      </c>
      <c r="BA130" s="34">
        <v>0</v>
      </c>
      <c r="BB130" s="36" t="s">
        <v>323</v>
      </c>
      <c r="BC130" s="9">
        <v>0</v>
      </c>
      <c r="BD130" s="9">
        <v>0</v>
      </c>
      <c r="BE130" s="18">
        <v>0</v>
      </c>
      <c r="BF130" s="9">
        <v>0</v>
      </c>
      <c r="BG130" s="9">
        <v>0</v>
      </c>
      <c r="BH130" s="29">
        <v>0</v>
      </c>
      <c r="BI130" s="9">
        <v>0</v>
      </c>
      <c r="BJ130" s="6">
        <v>0</v>
      </c>
      <c r="BK130" s="6">
        <v>0</v>
      </c>
      <c r="BL130" s="6">
        <v>0</v>
      </c>
      <c r="BM130" s="6">
        <v>0</v>
      </c>
      <c r="BN130" s="6">
        <v>0</v>
      </c>
    </row>
    <row r="131" spans="3:66" ht="20.100000000000001" customHeight="1">
      <c r="C131" s="8">
        <v>61000003</v>
      </c>
      <c r="D131" s="9" t="s">
        <v>321</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8">
        <v>0</v>
      </c>
      <c r="AI131" s="6">
        <v>0</v>
      </c>
      <c r="AJ131" s="9">
        <v>0</v>
      </c>
      <c r="AK131" s="29">
        <v>0</v>
      </c>
      <c r="AL131" s="9">
        <v>0</v>
      </c>
      <c r="AM131" s="9">
        <v>0</v>
      </c>
      <c r="AN131" s="9">
        <v>0</v>
      </c>
      <c r="AO131" s="9">
        <v>2000</v>
      </c>
      <c r="AP131" s="9">
        <v>0</v>
      </c>
      <c r="AQ131" s="9">
        <v>0</v>
      </c>
      <c r="AR131" s="6">
        <v>0</v>
      </c>
      <c r="AS131" s="9">
        <v>91000003</v>
      </c>
      <c r="AT131" s="9" t="s">
        <v>151</v>
      </c>
      <c r="AU131" s="10">
        <v>0</v>
      </c>
      <c r="AV131" s="10">
        <v>0</v>
      </c>
      <c r="AW131" s="10">
        <v>0</v>
      </c>
      <c r="AX131" s="19" t="s">
        <v>152</v>
      </c>
      <c r="AY131" s="1">
        <v>0</v>
      </c>
      <c r="AZ131" s="34">
        <v>0</v>
      </c>
      <c r="BA131" s="34">
        <v>0</v>
      </c>
      <c r="BB131" s="36" t="s">
        <v>324</v>
      </c>
      <c r="BC131" s="9">
        <v>0</v>
      </c>
      <c r="BD131" s="9">
        <v>0</v>
      </c>
      <c r="BE131" s="18">
        <v>0</v>
      </c>
      <c r="BF131" s="9">
        <v>0</v>
      </c>
      <c r="BG131" s="9">
        <v>0</v>
      </c>
      <c r="BH131" s="29">
        <v>0</v>
      </c>
      <c r="BI131" s="9">
        <v>0</v>
      </c>
      <c r="BJ131" s="6">
        <v>0</v>
      </c>
      <c r="BK131" s="6">
        <v>0</v>
      </c>
      <c r="BL131" s="6">
        <v>0</v>
      </c>
      <c r="BM131" s="6">
        <v>0</v>
      </c>
      <c r="BN131" s="6">
        <v>0</v>
      </c>
    </row>
    <row r="132" spans="3:66" ht="20.100000000000001" customHeight="1">
      <c r="C132" s="8">
        <v>61000004</v>
      </c>
      <c r="D132" s="9" t="s">
        <v>321</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8">
        <v>0</v>
      </c>
      <c r="AI132" s="6">
        <v>0</v>
      </c>
      <c r="AJ132" s="9">
        <v>0</v>
      </c>
      <c r="AK132" s="29">
        <v>0</v>
      </c>
      <c r="AL132" s="9">
        <v>0</v>
      </c>
      <c r="AM132" s="9">
        <v>0</v>
      </c>
      <c r="AN132" s="9">
        <v>0</v>
      </c>
      <c r="AO132" s="9">
        <v>2000</v>
      </c>
      <c r="AP132" s="9">
        <v>0</v>
      </c>
      <c r="AQ132" s="9">
        <v>0</v>
      </c>
      <c r="AR132" s="6">
        <v>0</v>
      </c>
      <c r="AS132" s="9">
        <v>91000004</v>
      </c>
      <c r="AT132" s="9" t="s">
        <v>151</v>
      </c>
      <c r="AU132" s="10">
        <v>0</v>
      </c>
      <c r="AV132" s="10">
        <v>0</v>
      </c>
      <c r="AW132" s="10">
        <v>0</v>
      </c>
      <c r="AX132" s="19" t="s">
        <v>152</v>
      </c>
      <c r="AY132" s="1">
        <v>0</v>
      </c>
      <c r="AZ132" s="34">
        <v>0</v>
      </c>
      <c r="BA132" s="34">
        <v>0</v>
      </c>
      <c r="BB132" s="36" t="s">
        <v>325</v>
      </c>
      <c r="BC132" s="9">
        <v>0</v>
      </c>
      <c r="BD132" s="9">
        <v>0</v>
      </c>
      <c r="BE132" s="18">
        <v>0</v>
      </c>
      <c r="BF132" s="9">
        <v>0</v>
      </c>
      <c r="BG132" s="9">
        <v>0</v>
      </c>
      <c r="BH132" s="29">
        <v>0</v>
      </c>
      <c r="BI132" s="9">
        <v>0</v>
      </c>
      <c r="BJ132" s="6">
        <v>0</v>
      </c>
      <c r="BK132" s="6">
        <v>0</v>
      </c>
      <c r="BL132" s="6">
        <v>0</v>
      </c>
      <c r="BM132" s="6">
        <v>0</v>
      </c>
      <c r="BN132" s="6">
        <v>0</v>
      </c>
    </row>
    <row r="133" spans="3:66" ht="20.100000000000001" customHeight="1">
      <c r="C133" s="8">
        <v>61000005</v>
      </c>
      <c r="D133" s="9" t="s">
        <v>326</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8">
        <v>0</v>
      </c>
      <c r="AI133" s="6">
        <v>0</v>
      </c>
      <c r="AJ133" s="9">
        <v>0</v>
      </c>
      <c r="AK133" s="29">
        <v>0</v>
      </c>
      <c r="AL133" s="9">
        <v>0</v>
      </c>
      <c r="AM133" s="9">
        <v>0</v>
      </c>
      <c r="AN133" s="9">
        <v>0</v>
      </c>
      <c r="AO133" s="9">
        <v>2000</v>
      </c>
      <c r="AP133" s="9">
        <v>0</v>
      </c>
      <c r="AQ133" s="9">
        <v>0</v>
      </c>
      <c r="AR133" s="6">
        <v>0</v>
      </c>
      <c r="AS133" s="9">
        <v>91000005</v>
      </c>
      <c r="AT133" s="9" t="s">
        <v>151</v>
      </c>
      <c r="AU133" s="10">
        <v>0</v>
      </c>
      <c r="AV133" s="10">
        <v>0</v>
      </c>
      <c r="AW133" s="10">
        <v>0</v>
      </c>
      <c r="AX133" s="19" t="s">
        <v>152</v>
      </c>
      <c r="AY133" s="1">
        <v>0</v>
      </c>
      <c r="AZ133" s="34">
        <v>0</v>
      </c>
      <c r="BA133" s="34">
        <v>0</v>
      </c>
      <c r="BB133" s="36" t="s">
        <v>327</v>
      </c>
      <c r="BC133" s="9">
        <v>0</v>
      </c>
      <c r="BD133" s="9">
        <v>0</v>
      </c>
      <c r="BE133" s="18">
        <v>0</v>
      </c>
      <c r="BF133" s="9">
        <v>0</v>
      </c>
      <c r="BG133" s="9">
        <v>0</v>
      </c>
      <c r="BH133" s="29">
        <v>0</v>
      </c>
      <c r="BI133" s="9">
        <v>0</v>
      </c>
      <c r="BJ133" s="6">
        <v>0</v>
      </c>
      <c r="BK133" s="6">
        <v>0</v>
      </c>
      <c r="BL133" s="6">
        <v>0</v>
      </c>
      <c r="BM133" s="6">
        <v>0</v>
      </c>
      <c r="BN133" s="6">
        <v>0</v>
      </c>
    </row>
    <row r="134" spans="3:66" ht="20.100000000000001" customHeight="1">
      <c r="C134" s="8">
        <v>61000006</v>
      </c>
      <c r="D134" s="9" t="s">
        <v>326</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8">
        <v>0</v>
      </c>
      <c r="AI134" s="6">
        <v>0</v>
      </c>
      <c r="AJ134" s="9">
        <v>0</v>
      </c>
      <c r="AK134" s="29">
        <v>0</v>
      </c>
      <c r="AL134" s="9">
        <v>0</v>
      </c>
      <c r="AM134" s="9">
        <v>0</v>
      </c>
      <c r="AN134" s="9">
        <v>0</v>
      </c>
      <c r="AO134" s="9">
        <v>2000</v>
      </c>
      <c r="AP134" s="9">
        <v>0</v>
      </c>
      <c r="AQ134" s="9">
        <v>0</v>
      </c>
      <c r="AR134" s="6">
        <v>0</v>
      </c>
      <c r="AS134" s="9">
        <v>91000006</v>
      </c>
      <c r="AT134" s="9" t="s">
        <v>151</v>
      </c>
      <c r="AU134" s="10">
        <v>0</v>
      </c>
      <c r="AV134" s="10">
        <v>0</v>
      </c>
      <c r="AW134" s="10">
        <v>0</v>
      </c>
      <c r="AX134" s="19" t="s">
        <v>152</v>
      </c>
      <c r="AY134" s="1">
        <v>0</v>
      </c>
      <c r="AZ134" s="34">
        <v>0</v>
      </c>
      <c r="BA134" s="34">
        <v>0</v>
      </c>
      <c r="BB134" s="36" t="s">
        <v>328</v>
      </c>
      <c r="BC134" s="9">
        <v>0</v>
      </c>
      <c r="BD134" s="9">
        <v>0</v>
      </c>
      <c r="BE134" s="18">
        <v>0</v>
      </c>
      <c r="BF134" s="9">
        <v>0</v>
      </c>
      <c r="BG134" s="9">
        <v>0</v>
      </c>
      <c r="BH134" s="29">
        <v>0</v>
      </c>
      <c r="BI134" s="9">
        <v>0</v>
      </c>
      <c r="BJ134" s="6">
        <v>0</v>
      </c>
      <c r="BK134" s="6">
        <v>0</v>
      </c>
      <c r="BL134" s="6">
        <v>0</v>
      </c>
      <c r="BM134" s="6">
        <v>0</v>
      </c>
      <c r="BN134" s="6">
        <v>0</v>
      </c>
    </row>
    <row r="135" spans="3:66" ht="20.100000000000001" customHeight="1">
      <c r="C135" s="8">
        <v>61000007</v>
      </c>
      <c r="D135" s="32" t="s">
        <v>329</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8">
        <v>0</v>
      </c>
      <c r="AI135" s="6">
        <v>0</v>
      </c>
      <c r="AJ135" s="9">
        <v>0</v>
      </c>
      <c r="AK135" s="29">
        <v>0</v>
      </c>
      <c r="AL135" s="9">
        <v>0</v>
      </c>
      <c r="AM135" s="9">
        <v>0</v>
      </c>
      <c r="AN135" s="9">
        <v>0</v>
      </c>
      <c r="AO135" s="9">
        <v>2000</v>
      </c>
      <c r="AP135" s="9">
        <v>0</v>
      </c>
      <c r="AQ135" s="9">
        <v>0</v>
      </c>
      <c r="AR135" s="6">
        <v>0</v>
      </c>
      <c r="AS135" s="9">
        <v>91000007</v>
      </c>
      <c r="AT135" s="9" t="s">
        <v>151</v>
      </c>
      <c r="AU135" s="10">
        <v>0</v>
      </c>
      <c r="AV135" s="10">
        <v>0</v>
      </c>
      <c r="AW135" s="10">
        <v>0</v>
      </c>
      <c r="AX135" s="19" t="s">
        <v>152</v>
      </c>
      <c r="AY135" s="1">
        <v>0</v>
      </c>
      <c r="AZ135" s="34">
        <v>0</v>
      </c>
      <c r="BA135" s="34">
        <v>0</v>
      </c>
      <c r="BB135" s="36" t="s">
        <v>330</v>
      </c>
      <c r="BC135" s="9">
        <v>0</v>
      </c>
      <c r="BD135" s="9">
        <v>0</v>
      </c>
      <c r="BE135" s="18">
        <v>0</v>
      </c>
      <c r="BF135" s="9">
        <v>0</v>
      </c>
      <c r="BG135" s="9">
        <v>0</v>
      </c>
      <c r="BH135" s="29">
        <v>0</v>
      </c>
      <c r="BI135" s="9">
        <v>0</v>
      </c>
      <c r="BJ135" s="6">
        <v>0</v>
      </c>
      <c r="BK135" s="6">
        <v>0</v>
      </c>
      <c r="BL135" s="6">
        <v>0</v>
      </c>
      <c r="BM135" s="6">
        <v>0</v>
      </c>
      <c r="BN135" s="6">
        <v>0</v>
      </c>
    </row>
    <row r="136" spans="3:66" ht="20.100000000000001" customHeight="1">
      <c r="C136" s="8">
        <v>61000008</v>
      </c>
      <c r="D136" s="32" t="s">
        <v>329</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8">
        <v>0</v>
      </c>
      <c r="AI136" s="6">
        <v>0</v>
      </c>
      <c r="AJ136" s="9">
        <v>0</v>
      </c>
      <c r="AK136" s="29">
        <v>0</v>
      </c>
      <c r="AL136" s="9">
        <v>0</v>
      </c>
      <c r="AM136" s="9">
        <v>0</v>
      </c>
      <c r="AN136" s="9">
        <v>0</v>
      </c>
      <c r="AO136" s="9">
        <v>2000</v>
      </c>
      <c r="AP136" s="9">
        <v>0</v>
      </c>
      <c r="AQ136" s="9">
        <v>0</v>
      </c>
      <c r="AR136" s="6">
        <v>0</v>
      </c>
      <c r="AS136" s="9">
        <v>91000008</v>
      </c>
      <c r="AT136" s="9" t="s">
        <v>151</v>
      </c>
      <c r="AU136" s="10">
        <v>0</v>
      </c>
      <c r="AV136" s="10">
        <v>0</v>
      </c>
      <c r="AW136" s="10">
        <v>0</v>
      </c>
      <c r="AX136" s="19" t="s">
        <v>152</v>
      </c>
      <c r="AY136" s="1">
        <v>0</v>
      </c>
      <c r="AZ136" s="34">
        <v>0</v>
      </c>
      <c r="BA136" s="34">
        <v>0</v>
      </c>
      <c r="BB136" s="36" t="s">
        <v>331</v>
      </c>
      <c r="BC136" s="9">
        <v>0</v>
      </c>
      <c r="BD136" s="9">
        <v>0</v>
      </c>
      <c r="BE136" s="18">
        <v>0</v>
      </c>
      <c r="BF136" s="9">
        <v>0</v>
      </c>
      <c r="BG136" s="9">
        <v>0</v>
      </c>
      <c r="BH136" s="29">
        <v>0</v>
      </c>
      <c r="BI136" s="9">
        <v>0</v>
      </c>
      <c r="BJ136" s="6">
        <v>0</v>
      </c>
      <c r="BK136" s="6">
        <v>0</v>
      </c>
      <c r="BL136" s="6">
        <v>0</v>
      </c>
      <c r="BM136" s="6">
        <v>0</v>
      </c>
      <c r="BN136" s="6">
        <v>0</v>
      </c>
    </row>
    <row r="137" spans="3:66" ht="20.100000000000001" customHeight="1">
      <c r="C137" s="8">
        <v>61000009</v>
      </c>
      <c r="D137" s="9" t="s">
        <v>332</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8">
        <v>0</v>
      </c>
      <c r="AI137" s="6">
        <v>0</v>
      </c>
      <c r="AJ137" s="9">
        <v>0</v>
      </c>
      <c r="AK137" s="29">
        <v>0</v>
      </c>
      <c r="AL137" s="9">
        <v>0</v>
      </c>
      <c r="AM137" s="9">
        <v>0</v>
      </c>
      <c r="AN137" s="9">
        <v>0</v>
      </c>
      <c r="AO137" s="9">
        <v>2000</v>
      </c>
      <c r="AP137" s="9">
        <v>0</v>
      </c>
      <c r="AQ137" s="9">
        <v>0</v>
      </c>
      <c r="AR137" s="6">
        <v>0</v>
      </c>
      <c r="AS137" s="9">
        <v>91000009</v>
      </c>
      <c r="AT137" s="9" t="s">
        <v>151</v>
      </c>
      <c r="AU137" s="10">
        <v>0</v>
      </c>
      <c r="AV137" s="10">
        <v>0</v>
      </c>
      <c r="AW137" s="10">
        <v>0</v>
      </c>
      <c r="AX137" s="19" t="s">
        <v>152</v>
      </c>
      <c r="AY137" s="1">
        <v>0</v>
      </c>
      <c r="AZ137" s="34">
        <v>0</v>
      </c>
      <c r="BA137" s="34">
        <v>0</v>
      </c>
      <c r="BB137" s="36" t="s">
        <v>333</v>
      </c>
      <c r="BC137" s="9">
        <v>0</v>
      </c>
      <c r="BD137" s="9">
        <v>0</v>
      </c>
      <c r="BE137" s="18">
        <v>0</v>
      </c>
      <c r="BF137" s="9">
        <v>0</v>
      </c>
      <c r="BG137" s="9">
        <v>0</v>
      </c>
      <c r="BH137" s="29">
        <v>0</v>
      </c>
      <c r="BI137" s="9">
        <v>0</v>
      </c>
      <c r="BJ137" s="6">
        <v>0</v>
      </c>
      <c r="BK137" s="6">
        <v>0</v>
      </c>
      <c r="BL137" s="6">
        <v>0</v>
      </c>
      <c r="BM137" s="6">
        <v>0</v>
      </c>
      <c r="BN137" s="6">
        <v>0</v>
      </c>
    </row>
    <row r="138" spans="3:66" ht="20.100000000000001" customHeight="1">
      <c r="C138" s="8">
        <v>620001011</v>
      </c>
      <c r="D138" s="9" t="s">
        <v>334</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8">
        <v>0</v>
      </c>
      <c r="AI138" s="6">
        <v>0</v>
      </c>
      <c r="AJ138" s="9">
        <v>0</v>
      </c>
      <c r="AK138" s="29">
        <v>0</v>
      </c>
      <c r="AL138" s="9">
        <v>0</v>
      </c>
      <c r="AM138" s="9">
        <v>0</v>
      </c>
      <c r="AN138" s="9">
        <v>0</v>
      </c>
      <c r="AO138" s="9">
        <v>2000</v>
      </c>
      <c r="AP138" s="9">
        <v>0</v>
      </c>
      <c r="AQ138" s="9">
        <v>0</v>
      </c>
      <c r="AR138" s="6">
        <v>0</v>
      </c>
      <c r="AS138" s="9">
        <v>82000101</v>
      </c>
      <c r="AT138" s="9" t="s">
        <v>151</v>
      </c>
      <c r="AU138" s="10">
        <v>0</v>
      </c>
      <c r="AV138" s="10">
        <v>0</v>
      </c>
      <c r="AW138" s="10">
        <v>0</v>
      </c>
      <c r="AX138" s="19" t="s">
        <v>152</v>
      </c>
      <c r="AY138" s="1">
        <v>0</v>
      </c>
      <c r="AZ138" s="34">
        <v>0</v>
      </c>
      <c r="BA138" s="34">
        <v>0</v>
      </c>
      <c r="BB138" s="36" t="s">
        <v>335</v>
      </c>
      <c r="BC138" s="9">
        <v>0</v>
      </c>
      <c r="BD138" s="9">
        <v>0</v>
      </c>
      <c r="BE138" s="18">
        <v>0</v>
      </c>
      <c r="BF138" s="9">
        <v>0</v>
      </c>
      <c r="BG138" s="9">
        <v>0</v>
      </c>
      <c r="BH138" s="29">
        <v>0</v>
      </c>
      <c r="BI138" s="9">
        <v>0</v>
      </c>
      <c r="BJ138" s="6">
        <v>0</v>
      </c>
      <c r="BK138" s="6">
        <v>0</v>
      </c>
      <c r="BL138" s="6">
        <v>0</v>
      </c>
      <c r="BM138" s="6">
        <v>0</v>
      </c>
      <c r="BN138" s="6">
        <v>0</v>
      </c>
    </row>
    <row r="139" spans="3:66" ht="20.100000000000001" customHeight="1">
      <c r="C139" s="8">
        <v>620001021</v>
      </c>
      <c r="D139" s="9" t="s">
        <v>336</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8">
        <v>0</v>
      </c>
      <c r="AI139" s="6">
        <v>0</v>
      </c>
      <c r="AJ139" s="9">
        <v>0</v>
      </c>
      <c r="AK139" s="29">
        <v>0</v>
      </c>
      <c r="AL139" s="9">
        <v>0</v>
      </c>
      <c r="AM139" s="9">
        <v>0</v>
      </c>
      <c r="AN139" s="9">
        <v>0</v>
      </c>
      <c r="AO139" s="9">
        <v>2000</v>
      </c>
      <c r="AP139" s="9">
        <v>0</v>
      </c>
      <c r="AQ139" s="9">
        <v>0</v>
      </c>
      <c r="AR139" s="6">
        <v>0</v>
      </c>
      <c r="AS139" s="6">
        <v>82000102</v>
      </c>
      <c r="AT139" s="9" t="s">
        <v>151</v>
      </c>
      <c r="AU139" s="10">
        <v>0</v>
      </c>
      <c r="AV139" s="10">
        <v>0</v>
      </c>
      <c r="AW139" s="10">
        <v>20000001</v>
      </c>
      <c r="AX139" s="19" t="s">
        <v>152</v>
      </c>
      <c r="AY139" s="1">
        <v>0</v>
      </c>
      <c r="AZ139" s="34">
        <v>0</v>
      </c>
      <c r="BA139" s="34">
        <v>0</v>
      </c>
      <c r="BB139" s="36" t="s">
        <v>337</v>
      </c>
      <c r="BC139" s="9">
        <v>0</v>
      </c>
      <c r="BD139" s="9">
        <v>0</v>
      </c>
      <c r="BE139" s="18">
        <v>0</v>
      </c>
      <c r="BF139" s="9">
        <v>0</v>
      </c>
      <c r="BG139" s="9">
        <v>0</v>
      </c>
      <c r="BH139" s="29">
        <v>0</v>
      </c>
      <c r="BI139" s="9">
        <v>0</v>
      </c>
      <c r="BJ139" s="6">
        <v>0</v>
      </c>
      <c r="BK139" s="6">
        <v>0</v>
      </c>
      <c r="BL139" s="6">
        <v>0</v>
      </c>
      <c r="BM139" s="6">
        <v>0</v>
      </c>
      <c r="BN139" s="6">
        <v>0</v>
      </c>
    </row>
    <row r="140" spans="3:66" ht="20.100000000000001" customHeight="1">
      <c r="C140" s="8">
        <v>620001031</v>
      </c>
      <c r="D140" s="9" t="s">
        <v>338</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8">
        <v>0</v>
      </c>
      <c r="AI140" s="6">
        <v>0</v>
      </c>
      <c r="AJ140" s="9">
        <v>0</v>
      </c>
      <c r="AK140" s="29">
        <v>0</v>
      </c>
      <c r="AL140" s="9">
        <v>0</v>
      </c>
      <c r="AM140" s="9">
        <v>0</v>
      </c>
      <c r="AN140" s="9">
        <v>0</v>
      </c>
      <c r="AO140" s="9">
        <v>2000</v>
      </c>
      <c r="AP140" s="9">
        <v>0</v>
      </c>
      <c r="AQ140" s="9">
        <v>0</v>
      </c>
      <c r="AR140" s="6">
        <v>0</v>
      </c>
      <c r="AS140" s="9">
        <v>0</v>
      </c>
      <c r="AT140" s="9" t="s">
        <v>151</v>
      </c>
      <c r="AU140" s="10">
        <v>0</v>
      </c>
      <c r="AV140" s="10">
        <v>0</v>
      </c>
      <c r="AW140" s="10">
        <v>0</v>
      </c>
      <c r="AX140" s="12" t="s">
        <v>339</v>
      </c>
      <c r="AY140" s="9" t="s">
        <v>340</v>
      </c>
      <c r="AZ140" s="34">
        <v>0</v>
      </c>
      <c r="BA140" s="34">
        <v>0</v>
      </c>
      <c r="BB140" s="36" t="s">
        <v>341</v>
      </c>
      <c r="BC140" s="9">
        <v>0</v>
      </c>
      <c r="BD140" s="9">
        <v>0</v>
      </c>
      <c r="BE140" s="18">
        <v>0</v>
      </c>
      <c r="BF140" s="9">
        <v>0</v>
      </c>
      <c r="BG140" s="9">
        <v>0</v>
      </c>
      <c r="BH140" s="29">
        <v>0</v>
      </c>
      <c r="BI140" s="9">
        <v>0</v>
      </c>
      <c r="BJ140" s="6">
        <v>0</v>
      </c>
      <c r="BK140" s="6">
        <v>0</v>
      </c>
      <c r="BL140" s="6">
        <v>0</v>
      </c>
      <c r="BM140" s="6">
        <v>0</v>
      </c>
      <c r="BN140" s="6">
        <v>0</v>
      </c>
    </row>
    <row r="141" spans="3:66" ht="20.100000000000001" customHeight="1">
      <c r="C141" s="8">
        <v>62000201</v>
      </c>
      <c r="D141" s="9" t="s">
        <v>342</v>
      </c>
      <c r="E141" s="9">
        <v>1</v>
      </c>
      <c r="F141" s="9">
        <v>60010002</v>
      </c>
      <c r="G141" s="9">
        <v>0</v>
      </c>
      <c r="H141" s="10">
        <v>0</v>
      </c>
      <c r="I141" s="9">
        <v>1</v>
      </c>
      <c r="J141" s="9">
        <v>0</v>
      </c>
      <c r="K141" s="10">
        <v>0</v>
      </c>
      <c r="L141" s="10">
        <v>0</v>
      </c>
      <c r="M141" s="9">
        <v>0</v>
      </c>
      <c r="N141" s="9">
        <v>2</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343</v>
      </c>
      <c r="AG141" s="10">
        <v>1</v>
      </c>
      <c r="AH141" s="28">
        <v>1</v>
      </c>
      <c r="AI141" s="6">
        <v>0</v>
      </c>
      <c r="AJ141" s="9">
        <v>2</v>
      </c>
      <c r="AK141" s="29">
        <v>0</v>
      </c>
      <c r="AL141" s="9">
        <v>0</v>
      </c>
      <c r="AM141" s="9">
        <v>0</v>
      </c>
      <c r="AN141" s="9">
        <v>0.5</v>
      </c>
      <c r="AO141" s="9">
        <v>2500</v>
      </c>
      <c r="AP141" s="9">
        <v>3</v>
      </c>
      <c r="AQ141" s="9">
        <v>0</v>
      </c>
      <c r="AR141" s="6">
        <v>0</v>
      </c>
      <c r="AS141" s="32" t="s">
        <v>344</v>
      </c>
      <c r="AT141" s="9" t="s">
        <v>151</v>
      </c>
      <c r="AU141" s="10">
        <v>0</v>
      </c>
      <c r="AV141" s="10">
        <v>0</v>
      </c>
      <c r="AW141" s="10">
        <v>20000018</v>
      </c>
      <c r="AX141" s="19" t="s">
        <v>152</v>
      </c>
      <c r="AY141" s="9">
        <v>0</v>
      </c>
      <c r="AZ141" s="34">
        <v>0</v>
      </c>
      <c r="BA141" s="34">
        <v>0</v>
      </c>
      <c r="BB141" s="36" t="s">
        <v>345</v>
      </c>
      <c r="BC141" s="9">
        <v>0</v>
      </c>
      <c r="BD141" s="9">
        <v>0</v>
      </c>
      <c r="BE141" s="18">
        <v>0</v>
      </c>
      <c r="BF141" s="9">
        <v>0</v>
      </c>
      <c r="BG141" s="9">
        <v>3</v>
      </c>
      <c r="BH141" s="29">
        <v>0</v>
      </c>
      <c r="BI141" s="9">
        <v>0</v>
      </c>
      <c r="BJ141" s="6">
        <v>0</v>
      </c>
      <c r="BK141" s="6">
        <v>0</v>
      </c>
      <c r="BL141" s="6">
        <v>0</v>
      </c>
      <c r="BM141" s="6">
        <v>0</v>
      </c>
      <c r="BN141" s="6">
        <v>0</v>
      </c>
    </row>
    <row r="142" spans="3:66" ht="20.100000000000001" customHeight="1">
      <c r="C142" s="8">
        <v>62000202</v>
      </c>
      <c r="D142" s="9" t="s">
        <v>346</v>
      </c>
      <c r="E142" s="9">
        <v>1</v>
      </c>
      <c r="F142" s="9">
        <v>60010002</v>
      </c>
      <c r="G142" s="9">
        <v>0</v>
      </c>
      <c r="H142" s="10">
        <v>0</v>
      </c>
      <c r="I142" s="9">
        <v>1</v>
      </c>
      <c r="J142" s="9">
        <v>0</v>
      </c>
      <c r="K142" s="10">
        <v>0</v>
      </c>
      <c r="L142" s="10">
        <v>0</v>
      </c>
      <c r="M142" s="9">
        <v>0</v>
      </c>
      <c r="N142" s="9">
        <v>2</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347</v>
      </c>
      <c r="AG142" s="10">
        <v>0</v>
      </c>
      <c r="AH142" s="28">
        <v>0</v>
      </c>
      <c r="AI142" s="6">
        <v>0</v>
      </c>
      <c r="AJ142" s="9">
        <v>0</v>
      </c>
      <c r="AK142" s="29">
        <v>0</v>
      </c>
      <c r="AL142" s="9">
        <v>0</v>
      </c>
      <c r="AM142" s="9">
        <v>0</v>
      </c>
      <c r="AN142" s="9">
        <v>0.5</v>
      </c>
      <c r="AO142" s="9">
        <v>2000</v>
      </c>
      <c r="AP142" s="9">
        <v>0</v>
      </c>
      <c r="AQ142" s="9">
        <v>0</v>
      </c>
      <c r="AR142" s="6">
        <v>0</v>
      </c>
      <c r="AS142" s="9">
        <v>82000201</v>
      </c>
      <c r="AT142" s="9" t="s">
        <v>348</v>
      </c>
      <c r="AU142" s="10">
        <v>0</v>
      </c>
      <c r="AV142" s="10">
        <v>0</v>
      </c>
      <c r="AW142" s="10">
        <v>0</v>
      </c>
      <c r="AX142" s="19" t="s">
        <v>152</v>
      </c>
      <c r="AY142" s="9">
        <v>0</v>
      </c>
      <c r="AZ142" s="34">
        <v>0</v>
      </c>
      <c r="BA142" s="34">
        <v>0</v>
      </c>
      <c r="BB142" s="36" t="s">
        <v>349</v>
      </c>
      <c r="BC142" s="9">
        <v>0</v>
      </c>
      <c r="BD142" s="9">
        <v>0</v>
      </c>
      <c r="BE142" s="18">
        <v>0</v>
      </c>
      <c r="BF142" s="9">
        <v>0</v>
      </c>
      <c r="BG142" s="9">
        <v>0</v>
      </c>
      <c r="BH142" s="29">
        <v>0</v>
      </c>
      <c r="BI142" s="9">
        <v>0</v>
      </c>
      <c r="BJ142" s="6">
        <v>0</v>
      </c>
      <c r="BK142" s="6">
        <v>0</v>
      </c>
      <c r="BL142" s="6">
        <v>0</v>
      </c>
      <c r="BM142" s="6">
        <v>0</v>
      </c>
      <c r="BN142" s="6">
        <v>0</v>
      </c>
    </row>
    <row r="143" spans="3:66" ht="20.100000000000001" customHeight="1">
      <c r="C143" s="8">
        <v>62000203</v>
      </c>
      <c r="D143" s="9" t="s">
        <v>350</v>
      </c>
      <c r="E143" s="9">
        <v>1</v>
      </c>
      <c r="F143" s="9">
        <v>60010002</v>
      </c>
      <c r="G143" s="9">
        <v>0</v>
      </c>
      <c r="H143" s="10">
        <v>0</v>
      </c>
      <c r="I143" s="9">
        <v>1</v>
      </c>
      <c r="J143" s="9">
        <v>0</v>
      </c>
      <c r="K143" s="10">
        <v>0</v>
      </c>
      <c r="L143" s="10">
        <v>0</v>
      </c>
      <c r="M143" s="9">
        <v>0</v>
      </c>
      <c r="N143" s="9">
        <v>2</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8">
        <v>0</v>
      </c>
      <c r="AI143" s="6">
        <v>0</v>
      </c>
      <c r="AJ143" s="9">
        <v>0</v>
      </c>
      <c r="AK143" s="29">
        <v>0</v>
      </c>
      <c r="AL143" s="9">
        <v>0</v>
      </c>
      <c r="AM143" s="9">
        <v>0</v>
      </c>
      <c r="AN143" s="9">
        <v>0</v>
      </c>
      <c r="AO143" s="9">
        <v>2000</v>
      </c>
      <c r="AP143" s="9">
        <v>0</v>
      </c>
      <c r="AQ143" s="9">
        <v>0</v>
      </c>
      <c r="AR143" s="6">
        <v>0</v>
      </c>
      <c r="AS143" s="9">
        <v>0</v>
      </c>
      <c r="AT143" s="9" t="s">
        <v>151</v>
      </c>
      <c r="AU143" s="10">
        <v>0</v>
      </c>
      <c r="AV143" s="10">
        <v>0</v>
      </c>
      <c r="AW143" s="10">
        <v>0</v>
      </c>
      <c r="AX143" s="12" t="s">
        <v>339</v>
      </c>
      <c r="AY143" s="9" t="s">
        <v>351</v>
      </c>
      <c r="AZ143" s="34">
        <v>0</v>
      </c>
      <c r="BA143" s="34">
        <v>0</v>
      </c>
      <c r="BB143" s="36" t="s">
        <v>352</v>
      </c>
      <c r="BC143" s="9">
        <v>0</v>
      </c>
      <c r="BD143" s="9">
        <v>0</v>
      </c>
      <c r="BE143" s="18">
        <v>0</v>
      </c>
      <c r="BF143" s="9">
        <v>0</v>
      </c>
      <c r="BG143" s="9">
        <v>0</v>
      </c>
      <c r="BH143" s="29">
        <v>0</v>
      </c>
      <c r="BI143" s="9">
        <v>0</v>
      </c>
      <c r="BJ143" s="6">
        <v>0</v>
      </c>
      <c r="BK143" s="6">
        <v>0</v>
      </c>
      <c r="BL143" s="6">
        <v>0</v>
      </c>
      <c r="BM143" s="6">
        <v>0</v>
      </c>
      <c r="BN143" s="6">
        <v>0</v>
      </c>
    </row>
    <row r="144" spans="3:66" ht="20.100000000000001" customHeight="1">
      <c r="C144" s="8">
        <v>62000301</v>
      </c>
      <c r="D144" s="9" t="s">
        <v>353</v>
      </c>
      <c r="E144" s="9">
        <v>1</v>
      </c>
      <c r="F144" s="9">
        <v>0</v>
      </c>
      <c r="G144" s="9">
        <v>0</v>
      </c>
      <c r="H144" s="10">
        <v>0</v>
      </c>
      <c r="I144" s="9">
        <v>1</v>
      </c>
      <c r="J144" s="9">
        <v>0</v>
      </c>
      <c r="K144" s="10">
        <v>0</v>
      </c>
      <c r="L144" s="10">
        <v>0</v>
      </c>
      <c r="M144" s="9">
        <v>0</v>
      </c>
      <c r="N144" s="9">
        <v>2</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347</v>
      </c>
      <c r="AG144" s="10">
        <v>1</v>
      </c>
      <c r="AH144" s="28">
        <v>1</v>
      </c>
      <c r="AI144" s="6">
        <v>0</v>
      </c>
      <c r="AJ144" s="9">
        <v>2</v>
      </c>
      <c r="AK144" s="29">
        <v>0</v>
      </c>
      <c r="AL144" s="9">
        <v>0</v>
      </c>
      <c r="AM144" s="9">
        <v>0</v>
      </c>
      <c r="AN144" s="9">
        <v>0.5</v>
      </c>
      <c r="AO144" s="9">
        <v>3200</v>
      </c>
      <c r="AP144" s="9">
        <v>0</v>
      </c>
      <c r="AQ144" s="9">
        <v>0</v>
      </c>
      <c r="AR144" s="6">
        <v>0</v>
      </c>
      <c r="AS144" s="32" t="s">
        <v>354</v>
      </c>
      <c r="AT144" s="9" t="s">
        <v>192</v>
      </c>
      <c r="AU144" s="10">
        <v>0</v>
      </c>
      <c r="AV144" s="10">
        <v>0</v>
      </c>
      <c r="AW144" s="10">
        <v>20000019</v>
      </c>
      <c r="AX144" s="19" t="s">
        <v>152</v>
      </c>
      <c r="AY144" s="9">
        <v>0</v>
      </c>
      <c r="AZ144" s="34">
        <v>0</v>
      </c>
      <c r="BA144" s="34">
        <v>0</v>
      </c>
      <c r="BB144" s="36" t="s">
        <v>345</v>
      </c>
      <c r="BC144" s="9">
        <v>0</v>
      </c>
      <c r="BD144" s="9">
        <v>0</v>
      </c>
      <c r="BE144" s="18">
        <v>0</v>
      </c>
      <c r="BF144" s="9">
        <v>0</v>
      </c>
      <c r="BG144" s="9">
        <v>0</v>
      </c>
      <c r="BH144" s="29">
        <v>0</v>
      </c>
      <c r="BI144" s="9">
        <v>0</v>
      </c>
      <c r="BJ144" s="6">
        <v>0</v>
      </c>
      <c r="BK144" s="6">
        <v>0</v>
      </c>
      <c r="BL144" s="6">
        <v>0</v>
      </c>
      <c r="BM144" s="6">
        <v>0</v>
      </c>
      <c r="BN144" s="6">
        <v>0</v>
      </c>
    </row>
    <row r="145" spans="3:66" ht="20.100000000000001" customHeight="1">
      <c r="C145" s="8">
        <v>62000302</v>
      </c>
      <c r="D145" s="9" t="s">
        <v>355</v>
      </c>
      <c r="E145" s="9">
        <v>1</v>
      </c>
      <c r="F145" s="9">
        <v>0</v>
      </c>
      <c r="G145" s="9">
        <v>0</v>
      </c>
      <c r="H145" s="10">
        <v>0</v>
      </c>
      <c r="I145" s="9">
        <v>1</v>
      </c>
      <c r="J145" s="9">
        <v>0</v>
      </c>
      <c r="K145" s="10">
        <v>0</v>
      </c>
      <c r="L145" s="10">
        <v>0</v>
      </c>
      <c r="M145" s="9">
        <v>0</v>
      </c>
      <c r="N145" s="9">
        <v>2</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8">
        <v>0</v>
      </c>
      <c r="AH145" s="28">
        <v>0</v>
      </c>
      <c r="AI145" s="6">
        <v>0</v>
      </c>
      <c r="AJ145" s="9">
        <v>0</v>
      </c>
      <c r="AK145" s="29">
        <v>0</v>
      </c>
      <c r="AL145" s="9">
        <v>0</v>
      </c>
      <c r="AM145" s="9">
        <v>0</v>
      </c>
      <c r="AN145" s="9">
        <v>0</v>
      </c>
      <c r="AO145" s="9">
        <v>2000</v>
      </c>
      <c r="AP145" s="9">
        <v>0</v>
      </c>
      <c r="AQ145" s="9">
        <v>0</v>
      </c>
      <c r="AR145" s="6">
        <v>0</v>
      </c>
      <c r="AS145" s="9">
        <v>0</v>
      </c>
      <c r="AT145" s="9" t="s">
        <v>151</v>
      </c>
      <c r="AU145" s="10">
        <v>0</v>
      </c>
      <c r="AV145" s="10">
        <v>0</v>
      </c>
      <c r="AW145" s="10">
        <v>0</v>
      </c>
      <c r="AX145" s="12" t="s">
        <v>339</v>
      </c>
      <c r="AY145" s="9" t="s">
        <v>356</v>
      </c>
      <c r="AZ145" s="34">
        <v>0</v>
      </c>
      <c r="BA145" s="34">
        <v>0</v>
      </c>
      <c r="BB145" s="36" t="s">
        <v>352</v>
      </c>
      <c r="BC145" s="9">
        <v>0</v>
      </c>
      <c r="BD145" s="9">
        <v>0</v>
      </c>
      <c r="BE145" s="18">
        <v>0</v>
      </c>
      <c r="BF145" s="9">
        <v>0</v>
      </c>
      <c r="BG145" s="9">
        <v>0</v>
      </c>
      <c r="BH145" s="29">
        <v>0</v>
      </c>
      <c r="BI145" s="9">
        <v>0</v>
      </c>
      <c r="BJ145" s="6">
        <v>0</v>
      </c>
      <c r="BK145" s="6">
        <v>0</v>
      </c>
      <c r="BL145" s="6">
        <v>0</v>
      </c>
      <c r="BM145" s="6">
        <v>0</v>
      </c>
      <c r="BN145" s="6">
        <v>0</v>
      </c>
    </row>
    <row r="146" spans="3:66" ht="20.100000000000001" customHeight="1">
      <c r="C146" s="8">
        <v>62000303</v>
      </c>
      <c r="D146" s="9" t="s">
        <v>357</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8">
        <v>0</v>
      </c>
      <c r="AH146" s="28">
        <v>0</v>
      </c>
      <c r="AI146" s="6">
        <v>0</v>
      </c>
      <c r="AJ146" s="9">
        <v>0</v>
      </c>
      <c r="AK146" s="29">
        <v>0</v>
      </c>
      <c r="AL146" s="9">
        <v>0</v>
      </c>
      <c r="AM146" s="9">
        <v>0</v>
      </c>
      <c r="AN146" s="9">
        <v>0</v>
      </c>
      <c r="AO146" s="9">
        <v>2000</v>
      </c>
      <c r="AP146" s="9">
        <v>0</v>
      </c>
      <c r="AQ146" s="9">
        <v>0</v>
      </c>
      <c r="AR146" s="6">
        <v>0</v>
      </c>
      <c r="AS146" s="9">
        <v>0</v>
      </c>
      <c r="AT146" s="9" t="s">
        <v>209</v>
      </c>
      <c r="AU146" s="10">
        <v>0</v>
      </c>
      <c r="AV146" s="10">
        <v>0</v>
      </c>
      <c r="AW146" s="10">
        <v>0</v>
      </c>
      <c r="AX146" s="19" t="s">
        <v>152</v>
      </c>
      <c r="AY146" s="1">
        <v>0</v>
      </c>
      <c r="AZ146" s="34">
        <v>0</v>
      </c>
      <c r="BA146" s="34">
        <v>0</v>
      </c>
      <c r="BB146" s="36" t="s">
        <v>352</v>
      </c>
      <c r="BC146" s="9">
        <v>0</v>
      </c>
      <c r="BD146" s="9">
        <v>0</v>
      </c>
      <c r="BE146" s="18">
        <v>0</v>
      </c>
      <c r="BF146" s="9">
        <v>0</v>
      </c>
      <c r="BG146" s="9">
        <v>0</v>
      </c>
      <c r="BH146" s="29">
        <v>0</v>
      </c>
      <c r="BI146" s="9">
        <v>0</v>
      </c>
      <c r="BJ146" s="6">
        <v>0</v>
      </c>
      <c r="BK146" s="6">
        <v>0</v>
      </c>
      <c r="BL146" s="6">
        <v>0</v>
      </c>
      <c r="BM146" s="6">
        <v>0</v>
      </c>
      <c r="BN146" s="6">
        <v>0</v>
      </c>
    </row>
    <row r="147" spans="3:66" ht="20.100000000000001" customHeight="1">
      <c r="C147" s="8">
        <v>62000304</v>
      </c>
      <c r="D147" s="9" t="s">
        <v>358</v>
      </c>
      <c r="E147" s="9">
        <v>1</v>
      </c>
      <c r="F147" s="9">
        <v>0</v>
      </c>
      <c r="G147" s="9">
        <v>0</v>
      </c>
      <c r="H147" s="10">
        <v>0</v>
      </c>
      <c r="I147" s="9">
        <v>1</v>
      </c>
      <c r="J147" s="9">
        <v>0</v>
      </c>
      <c r="K147" s="10">
        <v>0</v>
      </c>
      <c r="L147" s="10">
        <v>0</v>
      </c>
      <c r="M147" s="9">
        <v>0</v>
      </c>
      <c r="N147" s="9">
        <v>2</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8">
        <v>0</v>
      </c>
      <c r="AH147" s="28">
        <v>0</v>
      </c>
      <c r="AI147" s="6">
        <v>0</v>
      </c>
      <c r="AJ147" s="9">
        <v>0</v>
      </c>
      <c r="AK147" s="29">
        <v>0</v>
      </c>
      <c r="AL147" s="9">
        <v>0</v>
      </c>
      <c r="AM147" s="9">
        <v>0</v>
      </c>
      <c r="AN147" s="9">
        <v>0</v>
      </c>
      <c r="AO147" s="9">
        <v>2000</v>
      </c>
      <c r="AP147" s="9">
        <v>0</v>
      </c>
      <c r="AQ147" s="9">
        <v>0</v>
      </c>
      <c r="AR147" s="6">
        <v>0</v>
      </c>
      <c r="AS147" s="9">
        <v>82000301</v>
      </c>
      <c r="AT147" s="9" t="s">
        <v>209</v>
      </c>
      <c r="AU147" s="10">
        <v>0</v>
      </c>
      <c r="AV147" s="10">
        <v>0</v>
      </c>
      <c r="AW147" s="10">
        <v>20000001</v>
      </c>
      <c r="AX147" s="19" t="s">
        <v>152</v>
      </c>
      <c r="AY147" s="1">
        <v>0</v>
      </c>
      <c r="AZ147" s="34">
        <v>0</v>
      </c>
      <c r="BA147" s="34">
        <v>0</v>
      </c>
      <c r="BB147" s="36" t="s">
        <v>352</v>
      </c>
      <c r="BC147" s="9">
        <v>0</v>
      </c>
      <c r="BD147" s="9">
        <v>0</v>
      </c>
      <c r="BE147" s="18">
        <v>0</v>
      </c>
      <c r="BF147" s="9">
        <v>0</v>
      </c>
      <c r="BG147" s="9">
        <v>0</v>
      </c>
      <c r="BH147" s="29">
        <v>0</v>
      </c>
      <c r="BI147" s="9">
        <v>0</v>
      </c>
      <c r="BJ147" s="6">
        <v>0</v>
      </c>
      <c r="BK147" s="6">
        <v>0</v>
      </c>
      <c r="BL147" s="6">
        <v>0</v>
      </c>
      <c r="BM147" s="6">
        <v>0</v>
      </c>
      <c r="BN147" s="6">
        <v>0</v>
      </c>
    </row>
    <row r="148" spans="3:66" ht="20.100000000000001" customHeight="1">
      <c r="C148" s="8">
        <v>62000401</v>
      </c>
      <c r="D148" s="9" t="s">
        <v>359</v>
      </c>
      <c r="E148" s="9">
        <v>1</v>
      </c>
      <c r="F148" s="9">
        <v>0</v>
      </c>
      <c r="G148" s="9">
        <v>0</v>
      </c>
      <c r="H148" s="10">
        <v>0</v>
      </c>
      <c r="I148" s="9">
        <v>1</v>
      </c>
      <c r="J148" s="9">
        <v>0</v>
      </c>
      <c r="K148" s="10">
        <v>0</v>
      </c>
      <c r="L148" s="10">
        <v>0</v>
      </c>
      <c r="M148" s="9">
        <v>0</v>
      </c>
      <c r="N148" s="9">
        <v>2</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8">
        <v>0</v>
      </c>
      <c r="AH148" s="28">
        <v>0</v>
      </c>
      <c r="AI148" s="6">
        <v>0</v>
      </c>
      <c r="AJ148" s="9">
        <v>0</v>
      </c>
      <c r="AK148" s="29">
        <v>0</v>
      </c>
      <c r="AL148" s="9">
        <v>0</v>
      </c>
      <c r="AM148" s="9">
        <v>0</v>
      </c>
      <c r="AN148" s="9">
        <v>0</v>
      </c>
      <c r="AO148" s="9">
        <v>3000</v>
      </c>
      <c r="AP148" s="9">
        <v>0</v>
      </c>
      <c r="AQ148" s="9">
        <v>0</v>
      </c>
      <c r="AR148" s="6">
        <v>0</v>
      </c>
      <c r="AS148" s="9">
        <v>0</v>
      </c>
      <c r="AT148" s="9" t="s">
        <v>209</v>
      </c>
      <c r="AU148" s="10">
        <v>0</v>
      </c>
      <c r="AV148" s="10">
        <v>0</v>
      </c>
      <c r="AW148" s="10">
        <v>0</v>
      </c>
      <c r="AX148" s="19" t="s">
        <v>152</v>
      </c>
      <c r="AY148" s="1">
        <v>0</v>
      </c>
      <c r="AZ148" s="34">
        <v>0</v>
      </c>
      <c r="BA148" s="34">
        <v>0</v>
      </c>
      <c r="BB148" s="36" t="s">
        <v>352</v>
      </c>
      <c r="BC148" s="9">
        <v>0</v>
      </c>
      <c r="BD148" s="9">
        <v>0</v>
      </c>
      <c r="BE148" s="18">
        <v>0</v>
      </c>
      <c r="BF148" s="9">
        <v>0</v>
      </c>
      <c r="BG148" s="9">
        <v>0</v>
      </c>
      <c r="BH148" s="29">
        <v>0</v>
      </c>
      <c r="BI148" s="9">
        <v>0</v>
      </c>
      <c r="BJ148" s="6">
        <v>0</v>
      </c>
      <c r="BK148" s="6">
        <v>0</v>
      </c>
      <c r="BL148" s="6">
        <v>0</v>
      </c>
      <c r="BM148" s="6">
        <v>0</v>
      </c>
      <c r="BN148" s="6">
        <v>0</v>
      </c>
    </row>
    <row r="149" spans="3:66" ht="20.100000000000001" customHeight="1">
      <c r="C149" s="8">
        <v>62000402</v>
      </c>
      <c r="D149" s="9" t="s">
        <v>360</v>
      </c>
      <c r="E149" s="9">
        <v>1</v>
      </c>
      <c r="F149" s="9">
        <v>0</v>
      </c>
      <c r="G149" s="9">
        <v>0</v>
      </c>
      <c r="H149" s="10">
        <v>0</v>
      </c>
      <c r="I149" s="9">
        <v>1</v>
      </c>
      <c r="J149" s="9">
        <v>0</v>
      </c>
      <c r="K149" s="10">
        <v>0</v>
      </c>
      <c r="L149" s="10">
        <v>0</v>
      </c>
      <c r="M149" s="9">
        <v>0</v>
      </c>
      <c r="N149" s="9">
        <v>2</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8">
        <v>0</v>
      </c>
      <c r="AH149" s="28">
        <v>0</v>
      </c>
      <c r="AI149" s="6">
        <v>0</v>
      </c>
      <c r="AJ149" s="9">
        <v>0</v>
      </c>
      <c r="AK149" s="29">
        <v>0</v>
      </c>
      <c r="AL149" s="9">
        <v>0</v>
      </c>
      <c r="AM149" s="9">
        <v>0</v>
      </c>
      <c r="AN149" s="9">
        <v>0</v>
      </c>
      <c r="AO149" s="9">
        <v>3000</v>
      </c>
      <c r="AP149" s="9">
        <v>0</v>
      </c>
      <c r="AQ149" s="9">
        <v>0</v>
      </c>
      <c r="AR149" s="6">
        <v>0</v>
      </c>
      <c r="AS149" s="9">
        <v>91000005</v>
      </c>
      <c r="AT149" s="9" t="s">
        <v>209</v>
      </c>
      <c r="AU149" s="10">
        <v>0</v>
      </c>
      <c r="AV149" s="10">
        <v>0</v>
      </c>
      <c r="AW149" s="10">
        <v>0</v>
      </c>
      <c r="AX149" s="19" t="s">
        <v>152</v>
      </c>
      <c r="AY149" s="1">
        <v>0</v>
      </c>
      <c r="AZ149" s="34">
        <v>0</v>
      </c>
      <c r="BA149" s="34">
        <v>0</v>
      </c>
      <c r="BB149" s="36" t="s">
        <v>352</v>
      </c>
      <c r="BC149" s="9">
        <v>0</v>
      </c>
      <c r="BD149" s="9">
        <v>0</v>
      </c>
      <c r="BE149" s="18">
        <v>0</v>
      </c>
      <c r="BF149" s="9">
        <v>0</v>
      </c>
      <c r="BG149" s="9">
        <v>0</v>
      </c>
      <c r="BH149" s="29">
        <v>0</v>
      </c>
      <c r="BI149" s="9">
        <v>0</v>
      </c>
      <c r="BJ149" s="6">
        <v>0</v>
      </c>
      <c r="BK149" s="6">
        <v>0</v>
      </c>
      <c r="BL149" s="6">
        <v>0</v>
      </c>
      <c r="BM149" s="6">
        <v>0</v>
      </c>
      <c r="BN149" s="6">
        <v>0</v>
      </c>
    </row>
    <row r="150" spans="3:66" ht="20.100000000000001" customHeight="1">
      <c r="C150" s="8">
        <v>62000403</v>
      </c>
      <c r="D150" s="9" t="s">
        <v>361</v>
      </c>
      <c r="E150" s="9">
        <v>1</v>
      </c>
      <c r="F150" s="9">
        <v>0</v>
      </c>
      <c r="G150" s="9">
        <v>0</v>
      </c>
      <c r="H150" s="10">
        <v>0</v>
      </c>
      <c r="I150" s="9">
        <v>1</v>
      </c>
      <c r="J150" s="9">
        <v>0</v>
      </c>
      <c r="K150" s="10">
        <v>0</v>
      </c>
      <c r="L150" s="10">
        <v>0</v>
      </c>
      <c r="M150" s="9">
        <v>0</v>
      </c>
      <c r="N150" s="9">
        <v>2</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8">
        <v>1</v>
      </c>
      <c r="AH150" s="28">
        <v>1</v>
      </c>
      <c r="AI150" s="6">
        <v>0</v>
      </c>
      <c r="AJ150" s="9">
        <v>1.5</v>
      </c>
      <c r="AK150" s="29">
        <v>0</v>
      </c>
      <c r="AL150" s="9">
        <v>0</v>
      </c>
      <c r="AM150" s="9">
        <v>0</v>
      </c>
      <c r="AN150" s="9">
        <v>0.5</v>
      </c>
      <c r="AO150" s="9">
        <v>4000</v>
      </c>
      <c r="AP150" s="9">
        <v>3</v>
      </c>
      <c r="AQ150" s="9">
        <v>0</v>
      </c>
      <c r="AR150" s="6">
        <v>0</v>
      </c>
      <c r="AS150" s="53" t="s">
        <v>344</v>
      </c>
      <c r="AT150" s="9" t="s">
        <v>151</v>
      </c>
      <c r="AU150" s="10">
        <v>0</v>
      </c>
      <c r="AV150" s="10">
        <v>0</v>
      </c>
      <c r="AW150" s="10">
        <v>20000020</v>
      </c>
      <c r="AX150" s="19" t="s">
        <v>152</v>
      </c>
      <c r="AY150" s="1">
        <v>0</v>
      </c>
      <c r="AZ150" s="34">
        <v>0</v>
      </c>
      <c r="BA150" s="34">
        <v>0</v>
      </c>
      <c r="BB150" s="36" t="s">
        <v>345</v>
      </c>
      <c r="BC150" s="9">
        <v>0</v>
      </c>
      <c r="BD150" s="9">
        <v>0</v>
      </c>
      <c r="BE150" s="18">
        <v>0</v>
      </c>
      <c r="BF150" s="9">
        <v>0</v>
      </c>
      <c r="BG150" s="9">
        <v>3</v>
      </c>
      <c r="BH150" s="29">
        <v>0</v>
      </c>
      <c r="BI150" s="9">
        <v>0</v>
      </c>
      <c r="BJ150" s="6">
        <v>0</v>
      </c>
      <c r="BK150" s="6">
        <v>0</v>
      </c>
      <c r="BL150" s="6">
        <v>0</v>
      </c>
      <c r="BM150" s="6">
        <v>0</v>
      </c>
      <c r="BN150" s="6">
        <v>0</v>
      </c>
    </row>
    <row r="151" spans="3:66" ht="20.100000000000001" customHeight="1">
      <c r="C151" s="8">
        <v>62000404</v>
      </c>
      <c r="D151" s="9" t="s">
        <v>362</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363</v>
      </c>
      <c r="AG151" s="28">
        <v>0</v>
      </c>
      <c r="AH151" s="28">
        <v>0</v>
      </c>
      <c r="AI151" s="6">
        <v>0</v>
      </c>
      <c r="AJ151" s="9">
        <v>0</v>
      </c>
      <c r="AK151" s="29">
        <v>0</v>
      </c>
      <c r="AL151" s="9">
        <v>0</v>
      </c>
      <c r="AM151" s="9">
        <v>0</v>
      </c>
      <c r="AN151" s="9">
        <v>0.5</v>
      </c>
      <c r="AO151" s="9">
        <v>999000</v>
      </c>
      <c r="AP151" s="9">
        <v>0</v>
      </c>
      <c r="AQ151" s="9">
        <v>20</v>
      </c>
      <c r="AR151" s="6">
        <v>0</v>
      </c>
      <c r="AS151" s="32" t="s">
        <v>364</v>
      </c>
      <c r="AT151" s="9" t="s">
        <v>209</v>
      </c>
      <c r="AU151" s="10">
        <v>0</v>
      </c>
      <c r="AV151" s="10">
        <v>0</v>
      </c>
      <c r="AW151" s="10">
        <v>20000021</v>
      </c>
      <c r="AX151" s="19" t="s">
        <v>152</v>
      </c>
      <c r="AY151" s="1">
        <v>0</v>
      </c>
      <c r="AZ151" s="34">
        <v>0</v>
      </c>
      <c r="BA151" s="34">
        <v>0</v>
      </c>
      <c r="BB151" s="36" t="s">
        <v>229</v>
      </c>
      <c r="BC151" s="9">
        <v>0</v>
      </c>
      <c r="BD151" s="9">
        <v>0</v>
      </c>
      <c r="BE151" s="18">
        <v>0</v>
      </c>
      <c r="BF151" s="9">
        <v>0</v>
      </c>
      <c r="BG151" s="9">
        <v>0</v>
      </c>
      <c r="BH151" s="29">
        <v>0</v>
      </c>
      <c r="BI151" s="9">
        <v>0</v>
      </c>
      <c r="BJ151" s="6">
        <v>0</v>
      </c>
      <c r="BK151" s="6">
        <v>0</v>
      </c>
      <c r="BL151" s="6">
        <v>0</v>
      </c>
      <c r="BM151" s="6">
        <v>0</v>
      </c>
      <c r="BN151" s="6">
        <v>0</v>
      </c>
    </row>
    <row r="152" spans="3:66" ht="20.100000000000001" customHeight="1">
      <c r="C152" s="8">
        <v>62000405</v>
      </c>
      <c r="D152" s="19" t="s">
        <v>365</v>
      </c>
      <c r="E152" s="18">
        <v>1</v>
      </c>
      <c r="F152" s="18">
        <v>0</v>
      </c>
      <c r="G152" s="18">
        <v>0</v>
      </c>
      <c r="H152" s="13">
        <v>0</v>
      </c>
      <c r="I152" s="18">
        <v>1</v>
      </c>
      <c r="J152" s="18">
        <v>0</v>
      </c>
      <c r="K152" s="18">
        <v>0</v>
      </c>
      <c r="L152" s="18">
        <v>0</v>
      </c>
      <c r="M152" s="18">
        <v>0</v>
      </c>
      <c r="N152" s="9">
        <v>2</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6">
        <v>0</v>
      </c>
      <c r="AK152" s="18">
        <v>0</v>
      </c>
      <c r="AL152" s="18">
        <v>0</v>
      </c>
      <c r="AM152" s="18">
        <v>0</v>
      </c>
      <c r="AN152" s="18">
        <v>0</v>
      </c>
      <c r="AO152" s="18">
        <v>1000</v>
      </c>
      <c r="AP152" s="18">
        <v>0</v>
      </c>
      <c r="AQ152" s="18">
        <v>0</v>
      </c>
      <c r="AR152" s="6">
        <v>90104002</v>
      </c>
      <c r="AS152" s="18" t="s">
        <v>150</v>
      </c>
      <c r="AT152" s="19" t="s">
        <v>151</v>
      </c>
      <c r="AU152" s="18" t="s">
        <v>242</v>
      </c>
      <c r="AV152" s="18">
        <v>0</v>
      </c>
      <c r="AW152" s="18">
        <v>0</v>
      </c>
      <c r="AX152" s="19" t="s">
        <v>152</v>
      </c>
      <c r="AY152" s="19" t="s">
        <v>150</v>
      </c>
      <c r="AZ152" s="13">
        <v>0</v>
      </c>
      <c r="BA152" s="13">
        <v>0</v>
      </c>
      <c r="BB152" s="54" t="s">
        <v>366</v>
      </c>
      <c r="BC152" s="18">
        <v>0</v>
      </c>
      <c r="BD152" s="11">
        <v>0</v>
      </c>
      <c r="BE152" s="18">
        <v>0</v>
      </c>
      <c r="BF152" s="18">
        <v>0</v>
      </c>
      <c r="BG152" s="18">
        <v>0</v>
      </c>
      <c r="BH152" s="18">
        <v>0</v>
      </c>
      <c r="BI152" s="9">
        <v>0</v>
      </c>
      <c r="BJ152" s="6">
        <v>0</v>
      </c>
      <c r="BK152" s="6">
        <v>0</v>
      </c>
      <c r="BL152" s="6">
        <v>0</v>
      </c>
      <c r="BM152" s="6">
        <v>0</v>
      </c>
      <c r="BN152" s="6">
        <v>0</v>
      </c>
    </row>
    <row r="153" spans="3:66" ht="20.100000000000001" customHeight="1">
      <c r="C153" s="8">
        <v>62000406</v>
      </c>
      <c r="D153" s="19" t="s">
        <v>367</v>
      </c>
      <c r="E153" s="18">
        <v>1</v>
      </c>
      <c r="F153" s="18">
        <v>60010500</v>
      </c>
      <c r="G153" s="18">
        <v>0</v>
      </c>
      <c r="H153" s="13">
        <v>0</v>
      </c>
      <c r="I153" s="18">
        <v>1</v>
      </c>
      <c r="J153" s="18">
        <v>0</v>
      </c>
      <c r="K153" s="18">
        <v>0</v>
      </c>
      <c r="L153" s="18">
        <v>0</v>
      </c>
      <c r="M153" s="18">
        <v>0</v>
      </c>
      <c r="N153" s="9">
        <v>2</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6">
        <v>0</v>
      </c>
      <c r="AK153" s="18">
        <v>0</v>
      </c>
      <c r="AL153" s="18">
        <v>0</v>
      </c>
      <c r="AM153" s="18">
        <v>0</v>
      </c>
      <c r="AN153" s="18">
        <v>0</v>
      </c>
      <c r="AO153" s="18">
        <v>1000</v>
      </c>
      <c r="AP153" s="18">
        <v>0</v>
      </c>
      <c r="AQ153" s="18">
        <v>0</v>
      </c>
      <c r="AR153" s="6">
        <v>90103001</v>
      </c>
      <c r="AS153" s="18" t="s">
        <v>150</v>
      </c>
      <c r="AT153" s="19" t="s">
        <v>150</v>
      </c>
      <c r="AU153" s="18" t="s">
        <v>242</v>
      </c>
      <c r="AV153" s="18">
        <v>0</v>
      </c>
      <c r="AW153" s="18">
        <v>40000003</v>
      </c>
      <c r="AX153" s="19" t="s">
        <v>152</v>
      </c>
      <c r="AY153" s="19" t="s">
        <v>150</v>
      </c>
      <c r="AZ153" s="13">
        <v>0</v>
      </c>
      <c r="BA153" s="13">
        <v>0</v>
      </c>
      <c r="BB153" s="54" t="s">
        <v>368</v>
      </c>
      <c r="BC153" s="18">
        <v>0</v>
      </c>
      <c r="BD153" s="11">
        <v>0</v>
      </c>
      <c r="BE153" s="18">
        <v>0</v>
      </c>
      <c r="BF153" s="18">
        <v>0</v>
      </c>
      <c r="BG153" s="18">
        <v>0</v>
      </c>
      <c r="BH153" s="18">
        <v>0</v>
      </c>
      <c r="BI153" s="9">
        <v>0</v>
      </c>
      <c r="BJ153" s="6">
        <v>0</v>
      </c>
      <c r="BK153" s="6">
        <v>0</v>
      </c>
      <c r="BL153" s="6">
        <v>0</v>
      </c>
      <c r="BM153" s="6">
        <v>0</v>
      </c>
      <c r="BN153" s="6">
        <v>0</v>
      </c>
    </row>
    <row r="154" spans="3:66" ht="20.100000000000001" customHeight="1">
      <c r="C154" s="8">
        <v>62000501</v>
      </c>
      <c r="D154" s="9" t="s">
        <v>369</v>
      </c>
      <c r="E154" s="9">
        <v>1</v>
      </c>
      <c r="F154" s="9">
        <v>0</v>
      </c>
      <c r="G154" s="9">
        <v>0</v>
      </c>
      <c r="H154" s="10">
        <v>0</v>
      </c>
      <c r="I154" s="9">
        <v>1</v>
      </c>
      <c r="J154" s="9">
        <v>0</v>
      </c>
      <c r="K154" s="10">
        <v>0</v>
      </c>
      <c r="L154" s="10">
        <v>0</v>
      </c>
      <c r="M154" s="9">
        <v>0</v>
      </c>
      <c r="N154" s="9">
        <v>2</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8">
        <v>0</v>
      </c>
      <c r="AH154" s="28">
        <v>0</v>
      </c>
      <c r="AI154" s="6">
        <v>0</v>
      </c>
      <c r="AJ154" s="9">
        <v>0</v>
      </c>
      <c r="AK154" s="29">
        <v>0</v>
      </c>
      <c r="AL154" s="9">
        <v>0</v>
      </c>
      <c r="AM154" s="9">
        <v>0</v>
      </c>
      <c r="AN154" s="9">
        <v>0</v>
      </c>
      <c r="AO154" s="9">
        <v>2000</v>
      </c>
      <c r="AP154" s="9">
        <v>0</v>
      </c>
      <c r="AQ154" s="9">
        <v>0</v>
      </c>
      <c r="AR154" s="6">
        <v>0</v>
      </c>
      <c r="AS154" s="9">
        <v>0</v>
      </c>
      <c r="AT154" s="9" t="s">
        <v>192</v>
      </c>
      <c r="AU154" s="10">
        <v>0</v>
      </c>
      <c r="AV154" s="10">
        <v>0</v>
      </c>
      <c r="AW154" s="10">
        <v>0</v>
      </c>
      <c r="AX154" s="12" t="s">
        <v>339</v>
      </c>
      <c r="AY154" s="9" t="s">
        <v>370</v>
      </c>
      <c r="AZ154" s="34">
        <v>0</v>
      </c>
      <c r="BA154" s="34">
        <v>0</v>
      </c>
      <c r="BB154" s="36" t="s">
        <v>352</v>
      </c>
      <c r="BC154" s="9">
        <v>0</v>
      </c>
      <c r="BD154" s="9">
        <v>0</v>
      </c>
      <c r="BE154" s="18">
        <v>0</v>
      </c>
      <c r="BF154" s="9">
        <v>0</v>
      </c>
      <c r="BG154" s="9">
        <v>0</v>
      </c>
      <c r="BH154" s="29">
        <v>0</v>
      </c>
      <c r="BI154" s="9">
        <v>0</v>
      </c>
      <c r="BJ154" s="6">
        <v>0</v>
      </c>
      <c r="BK154" s="6">
        <v>0</v>
      </c>
      <c r="BL154" s="6">
        <v>0</v>
      </c>
      <c r="BM154" s="6">
        <v>0</v>
      </c>
      <c r="BN154" s="6">
        <v>0</v>
      </c>
    </row>
    <row r="155" spans="3:66" ht="20.100000000000001" customHeight="1">
      <c r="C155" s="8">
        <v>62000502</v>
      </c>
      <c r="D155" s="9" t="s">
        <v>371</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372</v>
      </c>
      <c r="AG155" s="28">
        <v>1</v>
      </c>
      <c r="AH155" s="28">
        <v>1</v>
      </c>
      <c r="AI155" s="6">
        <v>0</v>
      </c>
      <c r="AJ155" s="9">
        <v>1.5</v>
      </c>
      <c r="AK155" s="29">
        <v>0</v>
      </c>
      <c r="AL155" s="9">
        <v>0</v>
      </c>
      <c r="AM155" s="9">
        <v>0</v>
      </c>
      <c r="AN155" s="9">
        <v>0.5</v>
      </c>
      <c r="AO155" s="9">
        <v>4000</v>
      </c>
      <c r="AP155" s="9">
        <v>3</v>
      </c>
      <c r="AQ155" s="9">
        <v>0</v>
      </c>
      <c r="AR155" s="6">
        <v>0</v>
      </c>
      <c r="AS155" s="32" t="s">
        <v>344</v>
      </c>
      <c r="AT155" s="9" t="s">
        <v>151</v>
      </c>
      <c r="AU155" s="10">
        <v>0</v>
      </c>
      <c r="AV155" s="10">
        <v>0</v>
      </c>
      <c r="AW155" s="10">
        <v>20000020</v>
      </c>
      <c r="AX155" s="19" t="s">
        <v>152</v>
      </c>
      <c r="AY155" s="1">
        <v>0</v>
      </c>
      <c r="AZ155" s="34">
        <v>0</v>
      </c>
      <c r="BA155" s="34">
        <v>0</v>
      </c>
      <c r="BB155" s="36" t="s">
        <v>373</v>
      </c>
      <c r="BC155" s="9">
        <v>0</v>
      </c>
      <c r="BD155" s="9">
        <v>0</v>
      </c>
      <c r="BE155" s="18">
        <v>0</v>
      </c>
      <c r="BF155" s="9">
        <v>0</v>
      </c>
      <c r="BG155" s="9">
        <v>3</v>
      </c>
      <c r="BH155" s="29">
        <v>0</v>
      </c>
      <c r="BI155" s="9">
        <v>0</v>
      </c>
      <c r="BJ155" s="6">
        <v>0</v>
      </c>
      <c r="BK155" s="6">
        <v>0</v>
      </c>
      <c r="BL155" s="6">
        <v>0</v>
      </c>
      <c r="BM155" s="6">
        <v>0</v>
      </c>
      <c r="BN155" s="6">
        <v>0</v>
      </c>
    </row>
    <row r="156" spans="3:66" ht="20.100000000000001" customHeight="1">
      <c r="C156" s="8">
        <v>62000503</v>
      </c>
      <c r="D156" s="9" t="s">
        <v>374</v>
      </c>
      <c r="E156" s="9">
        <v>1</v>
      </c>
      <c r="F156" s="9">
        <v>0</v>
      </c>
      <c r="G156" s="9">
        <v>0</v>
      </c>
      <c r="H156" s="10">
        <v>0</v>
      </c>
      <c r="I156" s="9">
        <v>1</v>
      </c>
      <c r="J156" s="9">
        <v>0</v>
      </c>
      <c r="K156" s="10">
        <v>0</v>
      </c>
      <c r="L156" s="10">
        <v>0</v>
      </c>
      <c r="M156" s="9">
        <v>0</v>
      </c>
      <c r="N156" s="9">
        <v>2</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8">
        <v>0</v>
      </c>
      <c r="AH156" s="28">
        <v>0</v>
      </c>
      <c r="AI156" s="6">
        <v>0</v>
      </c>
      <c r="AJ156" s="9">
        <v>0</v>
      </c>
      <c r="AK156" s="29">
        <v>0</v>
      </c>
      <c r="AL156" s="9">
        <v>0</v>
      </c>
      <c r="AM156" s="9">
        <v>0</v>
      </c>
      <c r="AN156" s="9">
        <v>0</v>
      </c>
      <c r="AO156" s="9">
        <v>2000</v>
      </c>
      <c r="AP156" s="9">
        <v>0</v>
      </c>
      <c r="AQ156" s="9">
        <v>0</v>
      </c>
      <c r="AR156" s="6">
        <v>0</v>
      </c>
      <c r="AS156" s="9">
        <v>91000001</v>
      </c>
      <c r="AT156" s="9" t="s">
        <v>348</v>
      </c>
      <c r="AU156" s="10">
        <v>0</v>
      </c>
      <c r="AV156" s="10">
        <v>0</v>
      </c>
      <c r="AW156" s="10">
        <v>0</v>
      </c>
      <c r="AX156" s="19" t="s">
        <v>152</v>
      </c>
      <c r="AY156" s="1">
        <v>0</v>
      </c>
      <c r="AZ156" s="34">
        <v>0</v>
      </c>
      <c r="BA156" s="34">
        <v>0</v>
      </c>
      <c r="BB156" s="36" t="s">
        <v>352</v>
      </c>
      <c r="BC156" s="9">
        <v>0</v>
      </c>
      <c r="BD156" s="9">
        <v>0</v>
      </c>
      <c r="BE156" s="18">
        <v>0</v>
      </c>
      <c r="BF156" s="9">
        <v>0</v>
      </c>
      <c r="BG156" s="9">
        <v>0</v>
      </c>
      <c r="BH156" s="29">
        <v>0</v>
      </c>
      <c r="BI156" s="9">
        <v>0</v>
      </c>
      <c r="BJ156" s="6">
        <v>0</v>
      </c>
      <c r="BK156" s="6">
        <v>0</v>
      </c>
      <c r="BL156" s="6">
        <v>0</v>
      </c>
      <c r="BM156" s="6">
        <v>0</v>
      </c>
      <c r="BN156" s="6">
        <v>0</v>
      </c>
    </row>
    <row r="157" spans="3:66" ht="20.100000000000001" customHeight="1">
      <c r="C157" s="8">
        <v>62000504</v>
      </c>
      <c r="D157" s="9" t="s">
        <v>375</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8">
        <v>0</v>
      </c>
      <c r="AH157" s="28">
        <v>0</v>
      </c>
      <c r="AI157" s="6">
        <v>0</v>
      </c>
      <c r="AJ157" s="9">
        <v>0</v>
      </c>
      <c r="AK157" s="29">
        <v>0</v>
      </c>
      <c r="AL157" s="9">
        <v>0</v>
      </c>
      <c r="AM157" s="9">
        <v>0</v>
      </c>
      <c r="AN157" s="9">
        <v>0.5</v>
      </c>
      <c r="AO157" s="9">
        <v>10000</v>
      </c>
      <c r="AP157" s="9">
        <v>0</v>
      </c>
      <c r="AQ157" s="9">
        <v>20</v>
      </c>
      <c r="AR157" s="6">
        <v>0</v>
      </c>
      <c r="AS157" s="32" t="s">
        <v>150</v>
      </c>
      <c r="AT157" s="9" t="s">
        <v>209</v>
      </c>
      <c r="AU157" s="10">
        <v>0</v>
      </c>
      <c r="AV157" s="10">
        <v>0</v>
      </c>
      <c r="AW157" s="10">
        <v>20000022</v>
      </c>
      <c r="AX157" s="19" t="s">
        <v>152</v>
      </c>
      <c r="AY157" s="1">
        <v>0</v>
      </c>
      <c r="AZ157" s="34">
        <v>0</v>
      </c>
      <c r="BA157" s="34">
        <v>0</v>
      </c>
      <c r="BB157" s="36" t="s">
        <v>229</v>
      </c>
      <c r="BC157" s="9">
        <v>0</v>
      </c>
      <c r="BD157" s="9">
        <v>0</v>
      </c>
      <c r="BE157" s="18">
        <v>0</v>
      </c>
      <c r="BF157" s="9">
        <v>0</v>
      </c>
      <c r="BG157" s="9">
        <v>0</v>
      </c>
      <c r="BH157" s="29">
        <v>0</v>
      </c>
      <c r="BI157" s="9">
        <v>0</v>
      </c>
      <c r="BJ157" s="6">
        <v>0</v>
      </c>
      <c r="BK157" s="6">
        <v>0</v>
      </c>
      <c r="BL157" s="6">
        <v>0</v>
      </c>
      <c r="BM157" s="6">
        <v>0</v>
      </c>
      <c r="BN157" s="6">
        <v>0</v>
      </c>
    </row>
    <row r="158" spans="3:66" ht="20.100000000000001" customHeight="1">
      <c r="C158" s="8">
        <v>62000505</v>
      </c>
      <c r="D158" s="9" t="s">
        <v>376</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372</v>
      </c>
      <c r="AG158" s="28">
        <v>0</v>
      </c>
      <c r="AH158" s="28">
        <v>0</v>
      </c>
      <c r="AI158" s="6">
        <v>0</v>
      </c>
      <c r="AJ158" s="9">
        <v>0</v>
      </c>
      <c r="AK158" s="29">
        <v>0</v>
      </c>
      <c r="AL158" s="9">
        <v>0</v>
      </c>
      <c r="AM158" s="9">
        <v>0</v>
      </c>
      <c r="AN158" s="9">
        <v>0.5</v>
      </c>
      <c r="AO158" s="9">
        <v>3000</v>
      </c>
      <c r="AP158" s="9">
        <v>1</v>
      </c>
      <c r="AQ158" s="9">
        <v>0</v>
      </c>
      <c r="AR158" s="6">
        <v>0</v>
      </c>
      <c r="AS158" s="9">
        <v>0</v>
      </c>
      <c r="AT158" s="9" t="s">
        <v>348</v>
      </c>
      <c r="AU158" s="10">
        <v>0</v>
      </c>
      <c r="AV158" s="10">
        <v>0</v>
      </c>
      <c r="AW158" s="10">
        <v>0</v>
      </c>
      <c r="AX158" s="19" t="s">
        <v>152</v>
      </c>
      <c r="AY158" s="1">
        <v>0</v>
      </c>
      <c r="AZ158" s="34">
        <v>0</v>
      </c>
      <c r="BA158" s="34">
        <v>0</v>
      </c>
      <c r="BB158" s="36" t="s">
        <v>229</v>
      </c>
      <c r="BC158" s="9">
        <v>0</v>
      </c>
      <c r="BD158" s="9">
        <v>0</v>
      </c>
      <c r="BE158" s="18">
        <v>0</v>
      </c>
      <c r="BF158" s="9">
        <v>0</v>
      </c>
      <c r="BG158" s="9">
        <v>1</v>
      </c>
      <c r="BH158" s="29">
        <v>0</v>
      </c>
      <c r="BI158" s="9">
        <v>0</v>
      </c>
      <c r="BJ158" s="6">
        <v>0</v>
      </c>
      <c r="BK158" s="6">
        <v>0</v>
      </c>
      <c r="BL158" s="6">
        <v>0</v>
      </c>
      <c r="BM158" s="6">
        <v>0</v>
      </c>
      <c r="BN158" s="6">
        <v>0</v>
      </c>
    </row>
    <row r="159" spans="3:66" ht="20.100000000000001" customHeight="1">
      <c r="C159" s="8">
        <v>62001101</v>
      </c>
      <c r="D159" s="9" t="s">
        <v>377</v>
      </c>
      <c r="E159" s="9">
        <v>1</v>
      </c>
      <c r="F159" s="9">
        <v>0</v>
      </c>
      <c r="G159" s="9">
        <v>0</v>
      </c>
      <c r="H159" s="10">
        <v>0</v>
      </c>
      <c r="I159" s="9">
        <v>1</v>
      </c>
      <c r="J159" s="9">
        <v>0</v>
      </c>
      <c r="K159" s="10">
        <v>0</v>
      </c>
      <c r="L159" s="10">
        <v>0</v>
      </c>
      <c r="M159" s="9">
        <v>0</v>
      </c>
      <c r="N159" s="9">
        <v>2</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8">
        <v>0</v>
      </c>
      <c r="AH159" s="28">
        <v>0</v>
      </c>
      <c r="AI159" s="6">
        <v>0</v>
      </c>
      <c r="AJ159" s="9">
        <v>0</v>
      </c>
      <c r="AK159" s="29">
        <v>0</v>
      </c>
      <c r="AL159" s="9">
        <v>0</v>
      </c>
      <c r="AM159" s="9">
        <v>0</v>
      </c>
      <c r="AN159" s="9">
        <v>0</v>
      </c>
      <c r="AO159" s="9">
        <v>2000</v>
      </c>
      <c r="AP159" s="9">
        <v>0</v>
      </c>
      <c r="AQ159" s="9">
        <v>0</v>
      </c>
      <c r="AR159" s="6">
        <v>0</v>
      </c>
      <c r="AS159" s="9">
        <v>82001101</v>
      </c>
      <c r="AT159" s="9" t="s">
        <v>151</v>
      </c>
      <c r="AU159" s="10">
        <v>0</v>
      </c>
      <c r="AV159" s="10">
        <v>0</v>
      </c>
      <c r="AW159" s="10">
        <v>0</v>
      </c>
      <c r="AX159" s="19" t="s">
        <v>152</v>
      </c>
      <c r="AY159" s="1">
        <v>0</v>
      </c>
      <c r="AZ159" s="34">
        <v>0</v>
      </c>
      <c r="BA159" s="34">
        <v>0</v>
      </c>
      <c r="BB159" s="36" t="s">
        <v>352</v>
      </c>
      <c r="BC159" s="9">
        <v>0</v>
      </c>
      <c r="BD159" s="9">
        <v>0</v>
      </c>
      <c r="BE159" s="18">
        <v>0</v>
      </c>
      <c r="BF159" s="9">
        <v>0</v>
      </c>
      <c r="BG159" s="9">
        <v>0</v>
      </c>
      <c r="BH159" s="29">
        <v>0</v>
      </c>
      <c r="BI159" s="9">
        <v>0</v>
      </c>
      <c r="BJ159" s="6">
        <v>0</v>
      </c>
      <c r="BK159" s="6">
        <v>0</v>
      </c>
      <c r="BL159" s="6">
        <v>0</v>
      </c>
      <c r="BM159" s="6">
        <v>0</v>
      </c>
      <c r="BN159" s="6">
        <v>0</v>
      </c>
    </row>
    <row r="160" spans="3:66" ht="20.100000000000001" customHeight="1">
      <c r="C160" s="8">
        <v>62001102</v>
      </c>
      <c r="D160" s="9" t="s">
        <v>378</v>
      </c>
      <c r="E160" s="9">
        <v>1</v>
      </c>
      <c r="F160" s="9">
        <v>0</v>
      </c>
      <c r="G160" s="9">
        <v>0</v>
      </c>
      <c r="H160" s="10">
        <v>0</v>
      </c>
      <c r="I160" s="9">
        <v>1</v>
      </c>
      <c r="J160" s="9">
        <v>0</v>
      </c>
      <c r="K160" s="10">
        <v>0</v>
      </c>
      <c r="L160" s="10">
        <v>0</v>
      </c>
      <c r="M160" s="9">
        <v>0</v>
      </c>
      <c r="N160" s="9">
        <v>2</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8">
        <v>0</v>
      </c>
      <c r="AH160" s="28">
        <v>0</v>
      </c>
      <c r="AI160" s="6">
        <v>0</v>
      </c>
      <c r="AJ160" s="9">
        <v>0</v>
      </c>
      <c r="AK160" s="29">
        <v>0</v>
      </c>
      <c r="AL160" s="9">
        <v>0</v>
      </c>
      <c r="AM160" s="9">
        <v>0</v>
      </c>
      <c r="AN160" s="9">
        <v>0</v>
      </c>
      <c r="AO160" s="9">
        <v>2000</v>
      </c>
      <c r="AP160" s="9">
        <v>0</v>
      </c>
      <c r="AQ160" s="9">
        <v>0</v>
      </c>
      <c r="AR160" s="6">
        <v>0</v>
      </c>
      <c r="AS160" s="9">
        <v>82001102</v>
      </c>
      <c r="AT160" s="9" t="s">
        <v>151</v>
      </c>
      <c r="AU160" s="10">
        <v>0</v>
      </c>
      <c r="AV160" s="10">
        <v>0</v>
      </c>
      <c r="AW160" s="10">
        <v>20000001</v>
      </c>
      <c r="AX160" s="19" t="s">
        <v>152</v>
      </c>
      <c r="AY160" s="1">
        <v>0</v>
      </c>
      <c r="AZ160" s="34">
        <v>0</v>
      </c>
      <c r="BA160" s="34">
        <v>0</v>
      </c>
      <c r="BB160" s="36" t="s">
        <v>337</v>
      </c>
      <c r="BC160" s="9">
        <v>0</v>
      </c>
      <c r="BD160" s="9">
        <v>0</v>
      </c>
      <c r="BE160" s="18">
        <v>0</v>
      </c>
      <c r="BF160" s="9">
        <v>0</v>
      </c>
      <c r="BG160" s="9">
        <v>0</v>
      </c>
      <c r="BH160" s="29">
        <v>0</v>
      </c>
      <c r="BI160" s="9">
        <v>0</v>
      </c>
      <c r="BJ160" s="6">
        <v>0</v>
      </c>
      <c r="BK160" s="6">
        <v>0</v>
      </c>
      <c r="BL160" s="6">
        <v>0</v>
      </c>
      <c r="BM160" s="6">
        <v>0</v>
      </c>
      <c r="BN160" s="6">
        <v>0</v>
      </c>
    </row>
    <row r="161" spans="3:66" ht="20.100000000000001" customHeight="1">
      <c r="C161" s="8">
        <v>62001103</v>
      </c>
      <c r="D161" s="12" t="s">
        <v>379</v>
      </c>
      <c r="E161" s="18">
        <v>1</v>
      </c>
      <c r="F161" s="11">
        <v>60010300</v>
      </c>
      <c r="G161" s="18">
        <v>0</v>
      </c>
      <c r="H161" s="13">
        <v>0</v>
      </c>
      <c r="I161" s="18">
        <v>1</v>
      </c>
      <c r="J161" s="18">
        <v>0</v>
      </c>
      <c r="K161" s="18">
        <v>0</v>
      </c>
      <c r="L161" s="11">
        <v>0</v>
      </c>
      <c r="M161" s="11">
        <v>0</v>
      </c>
      <c r="N161" s="9">
        <v>2</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159</v>
      </c>
      <c r="AG161" s="6">
        <v>0</v>
      </c>
      <c r="AH161" s="6">
        <v>2</v>
      </c>
      <c r="AI161" s="6">
        <v>0</v>
      </c>
      <c r="AJ161" s="6">
        <v>1.5</v>
      </c>
      <c r="AK161" s="11">
        <v>0</v>
      </c>
      <c r="AL161" s="11">
        <v>0</v>
      </c>
      <c r="AM161" s="11">
        <v>0</v>
      </c>
      <c r="AN161" s="11">
        <v>1</v>
      </c>
      <c r="AO161" s="11">
        <v>3000</v>
      </c>
      <c r="AP161" s="11">
        <v>0.5</v>
      </c>
      <c r="AQ161" s="11">
        <v>0</v>
      </c>
      <c r="AR161" s="6">
        <v>0</v>
      </c>
      <c r="AS161" s="11" t="s">
        <v>150</v>
      </c>
      <c r="AT161" s="12" t="s">
        <v>209</v>
      </c>
      <c r="AU161" s="11" t="s">
        <v>380</v>
      </c>
      <c r="AV161" s="18">
        <v>10000007</v>
      </c>
      <c r="AW161" s="18">
        <v>21000110</v>
      </c>
      <c r="AX161" s="12" t="s">
        <v>152</v>
      </c>
      <c r="AY161" s="11">
        <v>0</v>
      </c>
      <c r="AZ161" s="13">
        <v>0</v>
      </c>
      <c r="BA161" s="13">
        <v>0</v>
      </c>
      <c r="BB161" s="37" t="s">
        <v>381</v>
      </c>
      <c r="BC161" s="11">
        <v>0</v>
      </c>
      <c r="BD161" s="11">
        <v>0</v>
      </c>
      <c r="BE161" s="11">
        <v>0</v>
      </c>
      <c r="BF161" s="11">
        <v>0</v>
      </c>
      <c r="BG161" s="11">
        <v>0</v>
      </c>
      <c r="BH161" s="11">
        <v>0</v>
      </c>
      <c r="BI161" s="9">
        <v>0</v>
      </c>
      <c r="BJ161" s="6">
        <v>0</v>
      </c>
      <c r="BK161" s="6">
        <v>0</v>
      </c>
      <c r="BL161" s="6">
        <v>0</v>
      </c>
      <c r="BM161" s="6">
        <v>0</v>
      </c>
      <c r="BN161" s="6">
        <v>0</v>
      </c>
    </row>
    <row r="162" spans="3:66" ht="20.100000000000001" customHeight="1">
      <c r="C162" s="8">
        <v>62001104</v>
      </c>
      <c r="D162" s="12" t="s">
        <v>382</v>
      </c>
      <c r="E162" s="11">
        <v>1</v>
      </c>
      <c r="F162" s="11">
        <v>60010300</v>
      </c>
      <c r="G162" s="18">
        <v>0</v>
      </c>
      <c r="H162" s="13">
        <v>0</v>
      </c>
      <c r="I162" s="18">
        <v>1</v>
      </c>
      <c r="J162" s="18">
        <v>0</v>
      </c>
      <c r="K162" s="18">
        <v>0</v>
      </c>
      <c r="L162" s="11">
        <v>0</v>
      </c>
      <c r="M162" s="11">
        <v>0</v>
      </c>
      <c r="N162" s="9">
        <v>2</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0</v>
      </c>
      <c r="AJ162" s="6">
        <v>1.5</v>
      </c>
      <c r="AK162" s="11">
        <v>0</v>
      </c>
      <c r="AL162" s="11">
        <v>0</v>
      </c>
      <c r="AM162" s="11">
        <v>0</v>
      </c>
      <c r="AN162" s="11">
        <v>1</v>
      </c>
      <c r="AO162" s="11">
        <v>3000</v>
      </c>
      <c r="AP162" s="11">
        <v>0.5</v>
      </c>
      <c r="AQ162" s="11">
        <v>0</v>
      </c>
      <c r="AR162" s="6">
        <v>0</v>
      </c>
      <c r="AS162" s="11" t="s">
        <v>150</v>
      </c>
      <c r="AT162" s="19" t="s">
        <v>192</v>
      </c>
      <c r="AU162" s="11" t="s">
        <v>380</v>
      </c>
      <c r="AV162" s="18">
        <v>0</v>
      </c>
      <c r="AW162" s="18">
        <v>0</v>
      </c>
      <c r="AX162" s="12" t="s">
        <v>339</v>
      </c>
      <c r="AY162" s="11" t="s">
        <v>383</v>
      </c>
      <c r="AZ162" s="13">
        <v>0</v>
      </c>
      <c r="BA162" s="13">
        <v>0</v>
      </c>
      <c r="BB162" s="37" t="s">
        <v>384</v>
      </c>
      <c r="BC162" s="11">
        <v>0</v>
      </c>
      <c r="BD162" s="11">
        <v>0</v>
      </c>
      <c r="BE162" s="11">
        <v>0</v>
      </c>
      <c r="BF162" s="11">
        <v>0</v>
      </c>
      <c r="BG162" s="11">
        <v>0</v>
      </c>
      <c r="BH162" s="11">
        <v>0</v>
      </c>
      <c r="BI162" s="9">
        <v>0</v>
      </c>
      <c r="BJ162" s="6">
        <v>0</v>
      </c>
      <c r="BK162" s="6">
        <v>0</v>
      </c>
      <c r="BL162" s="6">
        <v>0</v>
      </c>
      <c r="BM162" s="6">
        <v>0</v>
      </c>
      <c r="BN162" s="6">
        <v>0</v>
      </c>
    </row>
    <row r="163" spans="3:66" ht="19.5" customHeight="1">
      <c r="C163" s="8">
        <v>62001105</v>
      </c>
      <c r="D163" s="12" t="s">
        <v>385</v>
      </c>
      <c r="E163" s="18">
        <v>1</v>
      </c>
      <c r="F163" s="11">
        <v>60010100</v>
      </c>
      <c r="G163" s="18">
        <v>0</v>
      </c>
      <c r="H163" s="13">
        <v>0</v>
      </c>
      <c r="I163" s="18">
        <v>1</v>
      </c>
      <c r="J163" s="18">
        <v>0</v>
      </c>
      <c r="K163" s="18">
        <v>0</v>
      </c>
      <c r="L163" s="11">
        <v>0</v>
      </c>
      <c r="M163" s="11">
        <v>0</v>
      </c>
      <c r="N163" s="9">
        <v>2</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386</v>
      </c>
      <c r="AG163" s="6">
        <v>1</v>
      </c>
      <c r="AH163" s="6">
        <v>1</v>
      </c>
      <c r="AI163" s="6">
        <v>0</v>
      </c>
      <c r="AJ163" s="6">
        <v>3</v>
      </c>
      <c r="AK163" s="11">
        <v>0</v>
      </c>
      <c r="AL163" s="11">
        <v>0</v>
      </c>
      <c r="AM163" s="11">
        <v>0</v>
      </c>
      <c r="AN163" s="11">
        <v>3</v>
      </c>
      <c r="AO163" s="11">
        <v>5000</v>
      </c>
      <c r="AP163" s="11">
        <v>2.5</v>
      </c>
      <c r="AQ163" s="11">
        <v>0</v>
      </c>
      <c r="AR163" s="6">
        <v>0</v>
      </c>
      <c r="AS163" s="11" t="s">
        <v>150</v>
      </c>
      <c r="AT163" s="19" t="s">
        <v>209</v>
      </c>
      <c r="AU163" s="11" t="s">
        <v>387</v>
      </c>
      <c r="AV163" s="18">
        <v>10000007</v>
      </c>
      <c r="AW163" s="18">
        <v>70107001</v>
      </c>
      <c r="AX163" s="12" t="s">
        <v>152</v>
      </c>
      <c r="AY163" s="11">
        <v>0</v>
      </c>
      <c r="AZ163" s="13">
        <v>0</v>
      </c>
      <c r="BA163" s="13">
        <v>0</v>
      </c>
      <c r="BB163" s="37" t="s">
        <v>388</v>
      </c>
      <c r="BC163" s="11">
        <v>0</v>
      </c>
      <c r="BD163" s="11">
        <v>0</v>
      </c>
      <c r="BE163" s="11">
        <v>0</v>
      </c>
      <c r="BF163" s="11">
        <v>0</v>
      </c>
      <c r="BG163" s="11">
        <v>0</v>
      </c>
      <c r="BH163" s="11">
        <v>0</v>
      </c>
      <c r="BI163" s="9">
        <v>0</v>
      </c>
      <c r="BJ163" s="6">
        <v>0</v>
      </c>
      <c r="BK163" s="6">
        <v>0</v>
      </c>
      <c r="BL163" s="6">
        <v>0</v>
      </c>
      <c r="BM163" s="6">
        <v>0</v>
      </c>
      <c r="BN163" s="6">
        <v>0</v>
      </c>
    </row>
    <row r="164" spans="3:66" ht="20.100000000000001" customHeight="1">
      <c r="C164" s="8">
        <v>62001201</v>
      </c>
      <c r="D164" s="9" t="s">
        <v>389</v>
      </c>
      <c r="E164" s="9">
        <v>1</v>
      </c>
      <c r="F164" s="9">
        <v>0</v>
      </c>
      <c r="G164" s="9">
        <v>0</v>
      </c>
      <c r="H164" s="10">
        <v>0</v>
      </c>
      <c r="I164" s="9">
        <v>1</v>
      </c>
      <c r="J164" s="9">
        <v>0</v>
      </c>
      <c r="K164" s="10">
        <v>0</v>
      </c>
      <c r="L164" s="10">
        <v>0</v>
      </c>
      <c r="M164" s="9">
        <v>0</v>
      </c>
      <c r="N164" s="9">
        <v>2</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8">
        <v>0</v>
      </c>
      <c r="AH164" s="28">
        <v>0</v>
      </c>
      <c r="AI164" s="6">
        <v>0</v>
      </c>
      <c r="AJ164" s="9">
        <v>0</v>
      </c>
      <c r="AK164" s="29">
        <v>0</v>
      </c>
      <c r="AL164" s="9">
        <v>0</v>
      </c>
      <c r="AM164" s="9">
        <v>0</v>
      </c>
      <c r="AN164" s="9">
        <v>0</v>
      </c>
      <c r="AO164" s="9">
        <v>2000</v>
      </c>
      <c r="AP164" s="9">
        <v>0</v>
      </c>
      <c r="AQ164" s="9">
        <v>0</v>
      </c>
      <c r="AR164" s="6">
        <v>0</v>
      </c>
      <c r="AS164" s="9">
        <v>0</v>
      </c>
      <c r="AT164" s="9" t="s">
        <v>151</v>
      </c>
      <c r="AU164" s="10">
        <v>0</v>
      </c>
      <c r="AV164" s="10">
        <v>0</v>
      </c>
      <c r="AW164" s="10">
        <v>0</v>
      </c>
      <c r="AX164" s="19" t="s">
        <v>152</v>
      </c>
      <c r="AY164" s="1">
        <v>0</v>
      </c>
      <c r="AZ164" s="34">
        <v>0</v>
      </c>
      <c r="BA164" s="34">
        <v>0</v>
      </c>
      <c r="BB164" s="36" t="s">
        <v>352</v>
      </c>
      <c r="BC164" s="9">
        <v>0</v>
      </c>
      <c r="BD164" s="9">
        <v>0</v>
      </c>
      <c r="BE164" s="18">
        <v>0</v>
      </c>
      <c r="BF164" s="9">
        <v>0</v>
      </c>
      <c r="BG164" s="9">
        <v>0</v>
      </c>
      <c r="BH164" s="29">
        <v>0</v>
      </c>
      <c r="BI164" s="9">
        <v>0</v>
      </c>
      <c r="BJ164" s="6">
        <v>0</v>
      </c>
      <c r="BK164" s="6">
        <v>0</v>
      </c>
      <c r="BL164" s="6">
        <v>0</v>
      </c>
      <c r="BM164" s="6">
        <v>0</v>
      </c>
      <c r="BN164" s="6">
        <v>0</v>
      </c>
    </row>
    <row r="165" spans="3:66" ht="20.100000000000001" customHeight="1">
      <c r="C165" s="8">
        <v>62001202</v>
      </c>
      <c r="D165" s="9" t="s">
        <v>390</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347</v>
      </c>
      <c r="AG165" s="28">
        <v>0</v>
      </c>
      <c r="AH165" s="28">
        <v>0</v>
      </c>
      <c r="AI165" s="6">
        <v>0</v>
      </c>
      <c r="AJ165" s="9">
        <v>0</v>
      </c>
      <c r="AK165" s="29">
        <v>0</v>
      </c>
      <c r="AL165" s="9">
        <v>0</v>
      </c>
      <c r="AM165" s="9">
        <v>0</v>
      </c>
      <c r="AN165" s="9">
        <v>0.5</v>
      </c>
      <c r="AO165" s="9">
        <v>10000</v>
      </c>
      <c r="AP165" s="9">
        <v>1</v>
      </c>
      <c r="AQ165" s="9">
        <v>5</v>
      </c>
      <c r="AR165" s="6">
        <v>0</v>
      </c>
      <c r="AS165" s="32" t="s">
        <v>150</v>
      </c>
      <c r="AT165" s="9" t="s">
        <v>209</v>
      </c>
      <c r="AU165" s="10">
        <v>0</v>
      </c>
      <c r="AV165" s="10">
        <v>0</v>
      </c>
      <c r="AW165" s="10">
        <v>20000023</v>
      </c>
      <c r="AX165" s="19" t="s">
        <v>152</v>
      </c>
      <c r="AY165" s="1">
        <v>0</v>
      </c>
      <c r="AZ165" s="34">
        <v>0</v>
      </c>
      <c r="BA165" s="34">
        <v>0</v>
      </c>
      <c r="BB165" s="36" t="s">
        <v>229</v>
      </c>
      <c r="BC165" s="9">
        <v>0</v>
      </c>
      <c r="BD165" s="9">
        <v>0</v>
      </c>
      <c r="BE165" s="18">
        <v>0</v>
      </c>
      <c r="BF165" s="9">
        <v>0</v>
      </c>
      <c r="BG165" s="9">
        <v>1</v>
      </c>
      <c r="BH165" s="29">
        <v>0</v>
      </c>
      <c r="BI165" s="9">
        <v>0</v>
      </c>
      <c r="BJ165" s="6">
        <v>0</v>
      </c>
      <c r="BK165" s="6">
        <v>0</v>
      </c>
      <c r="BL165" s="6">
        <v>0</v>
      </c>
      <c r="BM165" s="6">
        <v>0</v>
      </c>
      <c r="BN165" s="6">
        <v>0</v>
      </c>
    </row>
    <row r="166" spans="3:66" ht="20.100000000000001" customHeight="1">
      <c r="C166" s="8">
        <v>62001203</v>
      </c>
      <c r="D166" s="9" t="s">
        <v>391</v>
      </c>
      <c r="E166" s="9">
        <v>1</v>
      </c>
      <c r="F166" s="9">
        <v>0</v>
      </c>
      <c r="G166" s="9">
        <v>0</v>
      </c>
      <c r="H166" s="10">
        <v>0</v>
      </c>
      <c r="I166" s="9">
        <v>1</v>
      </c>
      <c r="J166" s="9">
        <v>0</v>
      </c>
      <c r="K166" s="10">
        <v>0</v>
      </c>
      <c r="L166" s="10">
        <v>0</v>
      </c>
      <c r="M166" s="9">
        <v>0</v>
      </c>
      <c r="N166" s="9">
        <v>2</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8">
        <v>0</v>
      </c>
      <c r="AH166" s="28">
        <v>0</v>
      </c>
      <c r="AI166" s="6">
        <v>0</v>
      </c>
      <c r="AJ166" s="9">
        <v>0</v>
      </c>
      <c r="AK166" s="29">
        <v>0</v>
      </c>
      <c r="AL166" s="9">
        <v>0</v>
      </c>
      <c r="AM166" s="9">
        <v>0</v>
      </c>
      <c r="AN166" s="9">
        <v>0</v>
      </c>
      <c r="AO166" s="9">
        <v>2000</v>
      </c>
      <c r="AP166" s="9">
        <v>0</v>
      </c>
      <c r="AQ166" s="9">
        <v>0</v>
      </c>
      <c r="AR166" s="6">
        <v>0</v>
      </c>
      <c r="AS166" s="9">
        <v>0</v>
      </c>
      <c r="AT166" s="9" t="s">
        <v>192</v>
      </c>
      <c r="AU166" s="10">
        <v>0</v>
      </c>
      <c r="AV166" s="10">
        <v>0</v>
      </c>
      <c r="AW166" s="10">
        <v>0</v>
      </c>
      <c r="AX166" s="12" t="s">
        <v>339</v>
      </c>
      <c r="AY166" s="1" t="s">
        <v>392</v>
      </c>
      <c r="AZ166" s="34">
        <v>0</v>
      </c>
      <c r="BA166" s="34">
        <v>0</v>
      </c>
      <c r="BB166" s="36" t="s">
        <v>352</v>
      </c>
      <c r="BC166" s="9">
        <v>0</v>
      </c>
      <c r="BD166" s="9">
        <v>0</v>
      </c>
      <c r="BE166" s="18">
        <v>0</v>
      </c>
      <c r="BF166" s="9">
        <v>0</v>
      </c>
      <c r="BG166" s="9">
        <v>0</v>
      </c>
      <c r="BH166" s="29">
        <v>0</v>
      </c>
      <c r="BI166" s="9">
        <v>0</v>
      </c>
      <c r="BJ166" s="6">
        <v>0</v>
      </c>
      <c r="BK166" s="6">
        <v>0</v>
      </c>
      <c r="BL166" s="6">
        <v>0</v>
      </c>
      <c r="BM166" s="6">
        <v>0</v>
      </c>
      <c r="BN166" s="6">
        <v>0</v>
      </c>
    </row>
    <row r="167" spans="3:66" ht="20.100000000000001" customHeight="1">
      <c r="C167" s="8">
        <v>62001204</v>
      </c>
      <c r="D167" s="9" t="s">
        <v>393</v>
      </c>
      <c r="E167" s="9">
        <v>1</v>
      </c>
      <c r="F167" s="9">
        <v>60010002</v>
      </c>
      <c r="G167" s="9">
        <v>0</v>
      </c>
      <c r="H167" s="10">
        <v>0</v>
      </c>
      <c r="I167" s="9">
        <v>1</v>
      </c>
      <c r="J167" s="9">
        <v>0</v>
      </c>
      <c r="K167" s="10">
        <v>0</v>
      </c>
      <c r="L167" s="10">
        <v>0</v>
      </c>
      <c r="M167" s="9">
        <v>0</v>
      </c>
      <c r="N167" s="9">
        <v>2</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394</v>
      </c>
      <c r="AG167" s="28">
        <v>1</v>
      </c>
      <c r="AH167" s="28">
        <v>1</v>
      </c>
      <c r="AI167" s="6">
        <v>0</v>
      </c>
      <c r="AJ167" s="9">
        <v>3</v>
      </c>
      <c r="AK167" s="29">
        <v>0</v>
      </c>
      <c r="AL167" s="9">
        <v>0</v>
      </c>
      <c r="AM167" s="9">
        <v>0</v>
      </c>
      <c r="AN167" s="9">
        <v>0.5</v>
      </c>
      <c r="AO167" s="9">
        <v>2500</v>
      </c>
      <c r="AP167" s="9">
        <v>3</v>
      </c>
      <c r="AQ167" s="9">
        <v>0</v>
      </c>
      <c r="AR167" s="6">
        <v>0</v>
      </c>
      <c r="AS167" s="32" t="s">
        <v>150</v>
      </c>
      <c r="AT167" s="9" t="s">
        <v>151</v>
      </c>
      <c r="AU167" s="10">
        <v>0</v>
      </c>
      <c r="AV167" s="10">
        <v>0</v>
      </c>
      <c r="AW167" s="10">
        <v>20000024</v>
      </c>
      <c r="AX167" s="19" t="s">
        <v>152</v>
      </c>
      <c r="AY167" s="1">
        <v>0</v>
      </c>
      <c r="AZ167" s="34">
        <v>0</v>
      </c>
      <c r="BA167" s="34">
        <v>0</v>
      </c>
      <c r="BB167" s="36" t="s">
        <v>345</v>
      </c>
      <c r="BC167" s="9">
        <v>0</v>
      </c>
      <c r="BD167" s="9">
        <v>0</v>
      </c>
      <c r="BE167" s="18">
        <v>0</v>
      </c>
      <c r="BF167" s="9">
        <v>0</v>
      </c>
      <c r="BG167" s="9">
        <v>3</v>
      </c>
      <c r="BH167" s="29">
        <v>0</v>
      </c>
      <c r="BI167" s="9">
        <v>0</v>
      </c>
      <c r="BJ167" s="6">
        <v>0</v>
      </c>
      <c r="BK167" s="6">
        <v>0</v>
      </c>
      <c r="BL167" s="6">
        <v>0</v>
      </c>
      <c r="BM167" s="6">
        <v>0</v>
      </c>
      <c r="BN167" s="6">
        <v>0</v>
      </c>
    </row>
    <row r="168" spans="3:66" ht="20.100000000000001" customHeight="1">
      <c r="C168" s="8">
        <v>62001205</v>
      </c>
      <c r="D168" s="9" t="s">
        <v>395</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372</v>
      </c>
      <c r="AG168" s="28">
        <v>0</v>
      </c>
      <c r="AH168" s="28">
        <v>0</v>
      </c>
      <c r="AI168" s="6">
        <v>0</v>
      </c>
      <c r="AJ168" s="9">
        <v>0</v>
      </c>
      <c r="AK168" s="29">
        <v>0</v>
      </c>
      <c r="AL168" s="9">
        <v>0</v>
      </c>
      <c r="AM168" s="9">
        <v>0</v>
      </c>
      <c r="AN168" s="9">
        <v>0.5</v>
      </c>
      <c r="AO168" s="9">
        <v>10000</v>
      </c>
      <c r="AP168" s="9">
        <v>1.1499999999999999</v>
      </c>
      <c r="AQ168" s="9">
        <v>5</v>
      </c>
      <c r="AR168" s="6">
        <v>0</v>
      </c>
      <c r="AS168" s="32" t="s">
        <v>396</v>
      </c>
      <c r="AT168" s="9" t="s">
        <v>209</v>
      </c>
      <c r="AU168" s="10">
        <v>0</v>
      </c>
      <c r="AV168" s="10">
        <v>0</v>
      </c>
      <c r="AW168" s="10">
        <v>20000025</v>
      </c>
      <c r="AX168" s="19" t="s">
        <v>152</v>
      </c>
      <c r="AY168" s="1">
        <v>0</v>
      </c>
      <c r="AZ168" s="34">
        <v>0</v>
      </c>
      <c r="BA168" s="34">
        <v>0</v>
      </c>
      <c r="BB168" s="36" t="s">
        <v>229</v>
      </c>
      <c r="BC168" s="9">
        <v>2</v>
      </c>
      <c r="BD168" s="9">
        <v>0</v>
      </c>
      <c r="BE168" s="18">
        <v>0</v>
      </c>
      <c r="BF168" s="9">
        <v>1</v>
      </c>
      <c r="BG168" s="9">
        <v>1.1499999999999999</v>
      </c>
      <c r="BH168" s="29">
        <v>0</v>
      </c>
      <c r="BI168" s="9">
        <v>0</v>
      </c>
      <c r="BJ168" s="6">
        <v>0</v>
      </c>
      <c r="BK168" s="6">
        <v>0</v>
      </c>
      <c r="BL168" s="6">
        <v>0</v>
      </c>
      <c r="BM168" s="6">
        <v>0</v>
      </c>
      <c r="BN168" s="6">
        <v>0</v>
      </c>
    </row>
    <row r="169" spans="3:66" ht="20.100000000000001" customHeight="1">
      <c r="C169" s="8">
        <v>62001206</v>
      </c>
      <c r="D169" s="9" t="s">
        <v>397</v>
      </c>
      <c r="E169" s="9">
        <v>1</v>
      </c>
      <c r="F169" s="9">
        <v>0</v>
      </c>
      <c r="G169" s="9">
        <v>0</v>
      </c>
      <c r="H169" s="10">
        <v>0</v>
      </c>
      <c r="I169" s="9">
        <v>1</v>
      </c>
      <c r="J169" s="9">
        <v>0</v>
      </c>
      <c r="K169" s="10">
        <v>0</v>
      </c>
      <c r="L169" s="10">
        <v>0</v>
      </c>
      <c r="M169" s="9">
        <v>0</v>
      </c>
      <c r="N169" s="9">
        <v>2</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8">
        <v>0</v>
      </c>
      <c r="AH169" s="28">
        <v>0</v>
      </c>
      <c r="AI169" s="6">
        <v>0</v>
      </c>
      <c r="AJ169" s="9">
        <v>0</v>
      </c>
      <c r="AK169" s="29">
        <v>0</v>
      </c>
      <c r="AL169" s="9">
        <v>0</v>
      </c>
      <c r="AM169" s="9">
        <v>0</v>
      </c>
      <c r="AN169" s="9">
        <v>0</v>
      </c>
      <c r="AO169" s="9">
        <v>2000</v>
      </c>
      <c r="AP169" s="9">
        <v>0</v>
      </c>
      <c r="AQ169" s="9">
        <v>0</v>
      </c>
      <c r="AR169" s="6">
        <v>0</v>
      </c>
      <c r="AS169" s="9">
        <v>0</v>
      </c>
      <c r="AT169" s="9" t="s">
        <v>192</v>
      </c>
      <c r="AU169" s="10">
        <v>0</v>
      </c>
      <c r="AV169" s="10">
        <v>0</v>
      </c>
      <c r="AW169" s="10">
        <v>0</v>
      </c>
      <c r="AX169" s="12" t="s">
        <v>339</v>
      </c>
      <c r="AY169" s="9" t="s">
        <v>398</v>
      </c>
      <c r="AZ169" s="34">
        <v>0</v>
      </c>
      <c r="BA169" s="34">
        <v>0</v>
      </c>
      <c r="BB169" s="36" t="s">
        <v>352</v>
      </c>
      <c r="BC169" s="9">
        <v>0</v>
      </c>
      <c r="BD169" s="9">
        <v>0</v>
      </c>
      <c r="BE169" s="18">
        <v>0</v>
      </c>
      <c r="BF169" s="9">
        <v>0</v>
      </c>
      <c r="BG169" s="9">
        <v>0</v>
      </c>
      <c r="BH169" s="29">
        <v>0</v>
      </c>
      <c r="BI169" s="9">
        <v>0</v>
      </c>
      <c r="BJ169" s="6">
        <v>0</v>
      </c>
      <c r="BK169" s="6">
        <v>0</v>
      </c>
      <c r="BL169" s="6">
        <v>0</v>
      </c>
      <c r="BM169" s="6">
        <v>0</v>
      </c>
      <c r="BN169" s="6">
        <v>0</v>
      </c>
    </row>
    <row r="170" spans="3:66" ht="20.100000000000001" customHeight="1">
      <c r="C170" s="8">
        <v>62001207</v>
      </c>
      <c r="D170" s="9" t="s">
        <v>397</v>
      </c>
      <c r="E170" s="9">
        <v>1</v>
      </c>
      <c r="F170" s="9">
        <v>0</v>
      </c>
      <c r="G170" s="9">
        <v>0</v>
      </c>
      <c r="H170" s="10">
        <v>0</v>
      </c>
      <c r="I170" s="9">
        <v>1</v>
      </c>
      <c r="J170" s="9">
        <v>0</v>
      </c>
      <c r="K170" s="10">
        <v>0</v>
      </c>
      <c r="L170" s="10">
        <v>0</v>
      </c>
      <c r="M170" s="9">
        <v>0</v>
      </c>
      <c r="N170" s="9">
        <v>2</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8">
        <v>0</v>
      </c>
      <c r="AH170" s="28">
        <v>0</v>
      </c>
      <c r="AI170" s="6">
        <v>0</v>
      </c>
      <c r="AJ170" s="9">
        <v>0</v>
      </c>
      <c r="AK170" s="29">
        <v>0</v>
      </c>
      <c r="AL170" s="9">
        <v>0</v>
      </c>
      <c r="AM170" s="9">
        <v>0</v>
      </c>
      <c r="AN170" s="9">
        <v>0</v>
      </c>
      <c r="AO170" s="9">
        <v>2000</v>
      </c>
      <c r="AP170" s="9">
        <v>0</v>
      </c>
      <c r="AQ170" s="9">
        <v>0</v>
      </c>
      <c r="AR170" s="6">
        <v>0</v>
      </c>
      <c r="AS170" s="9">
        <v>0</v>
      </c>
      <c r="AT170" s="9" t="s">
        <v>192</v>
      </c>
      <c r="AU170" s="10">
        <v>0</v>
      </c>
      <c r="AV170" s="10">
        <v>0</v>
      </c>
      <c r="AW170" s="10">
        <v>0</v>
      </c>
      <c r="AX170" s="12" t="s">
        <v>339</v>
      </c>
      <c r="AY170" s="9" t="s">
        <v>399</v>
      </c>
      <c r="AZ170" s="34">
        <v>0</v>
      </c>
      <c r="BA170" s="34">
        <v>0</v>
      </c>
      <c r="BB170" s="36" t="s">
        <v>352</v>
      </c>
      <c r="BC170" s="9">
        <v>0</v>
      </c>
      <c r="BD170" s="9">
        <v>0</v>
      </c>
      <c r="BE170" s="18">
        <v>0</v>
      </c>
      <c r="BF170" s="9">
        <v>0</v>
      </c>
      <c r="BG170" s="9">
        <v>0</v>
      </c>
      <c r="BH170" s="29">
        <v>0</v>
      </c>
      <c r="BI170" s="9">
        <v>0</v>
      </c>
      <c r="BJ170" s="6">
        <v>0</v>
      </c>
      <c r="BK170" s="6">
        <v>0</v>
      </c>
      <c r="BL170" s="6">
        <v>0</v>
      </c>
      <c r="BM170" s="6">
        <v>0</v>
      </c>
      <c r="BN170" s="6">
        <v>0</v>
      </c>
    </row>
    <row r="171" spans="3:66" ht="20.100000000000001" customHeight="1">
      <c r="C171" s="8">
        <v>62001208</v>
      </c>
      <c r="D171" s="9" t="s">
        <v>400</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401</v>
      </c>
      <c r="AG171" s="28">
        <v>0</v>
      </c>
      <c r="AH171" s="28">
        <v>0</v>
      </c>
      <c r="AI171" s="6">
        <v>0</v>
      </c>
      <c r="AJ171" s="9">
        <v>0</v>
      </c>
      <c r="AK171" s="29">
        <v>0</v>
      </c>
      <c r="AL171" s="9">
        <v>0</v>
      </c>
      <c r="AM171" s="9">
        <v>0</v>
      </c>
      <c r="AN171" s="9">
        <v>0.5</v>
      </c>
      <c r="AO171" s="9">
        <v>6000</v>
      </c>
      <c r="AP171" s="9">
        <v>1.1499999999999999</v>
      </c>
      <c r="AQ171" s="9">
        <v>5</v>
      </c>
      <c r="AR171" s="6">
        <v>0</v>
      </c>
      <c r="AS171" s="32" t="s">
        <v>402</v>
      </c>
      <c r="AT171" s="9" t="s">
        <v>348</v>
      </c>
      <c r="AU171" s="10">
        <v>0</v>
      </c>
      <c r="AV171" s="10">
        <v>0</v>
      </c>
      <c r="AW171" s="10">
        <v>20000026</v>
      </c>
      <c r="AX171" s="19" t="s">
        <v>152</v>
      </c>
      <c r="AY171" s="1">
        <v>0</v>
      </c>
      <c r="AZ171" s="34">
        <v>0</v>
      </c>
      <c r="BA171" s="34">
        <v>0</v>
      </c>
      <c r="BB171" s="36" t="s">
        <v>229</v>
      </c>
      <c r="BC171" s="9">
        <v>7</v>
      </c>
      <c r="BD171" s="9">
        <v>0</v>
      </c>
      <c r="BE171" s="18">
        <v>0</v>
      </c>
      <c r="BF171" s="9">
        <v>1</v>
      </c>
      <c r="BG171" s="9">
        <v>1.1499999999999999</v>
      </c>
      <c r="BH171" s="29">
        <v>0</v>
      </c>
      <c r="BI171" s="9">
        <v>0</v>
      </c>
      <c r="BJ171" s="6">
        <v>0</v>
      </c>
      <c r="BK171" s="6">
        <v>0</v>
      </c>
      <c r="BL171" s="6">
        <v>0</v>
      </c>
      <c r="BM171" s="6">
        <v>0</v>
      </c>
      <c r="BN171" s="6">
        <v>0</v>
      </c>
    </row>
    <row r="172" spans="3:66" ht="20.100000000000001" customHeight="1">
      <c r="C172" s="8">
        <v>62001301</v>
      </c>
      <c r="D172" s="9" t="s">
        <v>403</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404</v>
      </c>
      <c r="AG172" s="28">
        <v>0</v>
      </c>
      <c r="AH172" s="28">
        <v>0</v>
      </c>
      <c r="AI172" s="6">
        <v>0</v>
      </c>
      <c r="AJ172" s="9">
        <v>0</v>
      </c>
      <c r="AK172" s="29">
        <v>0</v>
      </c>
      <c r="AL172" s="9">
        <v>0</v>
      </c>
      <c r="AM172" s="9">
        <v>0</v>
      </c>
      <c r="AN172" s="9">
        <v>0.5</v>
      </c>
      <c r="AO172" s="9">
        <v>20000</v>
      </c>
      <c r="AP172" s="9">
        <v>0</v>
      </c>
      <c r="AQ172" s="9">
        <v>4</v>
      </c>
      <c r="AR172" s="6">
        <v>0</v>
      </c>
      <c r="AS172" s="32" t="s">
        <v>405</v>
      </c>
      <c r="AT172" s="9" t="s">
        <v>151</v>
      </c>
      <c r="AU172" s="10">
        <v>0</v>
      </c>
      <c r="AV172" s="10">
        <v>0</v>
      </c>
      <c r="AW172" s="10">
        <v>20000027</v>
      </c>
      <c r="AX172" s="19" t="s">
        <v>152</v>
      </c>
      <c r="AY172" s="1">
        <v>0</v>
      </c>
      <c r="AZ172" s="34">
        <v>0</v>
      </c>
      <c r="BA172" s="34">
        <v>0</v>
      </c>
      <c r="BB172" s="36" t="s">
        <v>229</v>
      </c>
      <c r="BC172" s="9">
        <v>2</v>
      </c>
      <c r="BD172" s="9">
        <v>0</v>
      </c>
      <c r="BE172" s="18">
        <v>0</v>
      </c>
      <c r="BF172" s="9">
        <v>1</v>
      </c>
      <c r="BG172" s="9">
        <v>0</v>
      </c>
      <c r="BH172" s="29">
        <v>0</v>
      </c>
      <c r="BI172" s="9">
        <v>0</v>
      </c>
      <c r="BJ172" s="6">
        <v>0</v>
      </c>
      <c r="BK172" s="6">
        <v>0</v>
      </c>
      <c r="BL172" s="6">
        <v>0</v>
      </c>
      <c r="BM172" s="6">
        <v>0</v>
      </c>
      <c r="BN172" s="6">
        <v>0</v>
      </c>
    </row>
    <row r="173" spans="3:66" ht="20.100000000000001" customHeight="1">
      <c r="C173" s="8">
        <v>62001302</v>
      </c>
      <c r="D173" s="9" t="s">
        <v>406</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343</v>
      </c>
      <c r="AG173" s="28">
        <v>1</v>
      </c>
      <c r="AH173" s="28">
        <v>1</v>
      </c>
      <c r="AI173" s="6">
        <v>0</v>
      </c>
      <c r="AJ173" s="9">
        <v>2</v>
      </c>
      <c r="AK173" s="29">
        <v>0</v>
      </c>
      <c r="AL173" s="9">
        <v>0</v>
      </c>
      <c r="AM173" s="9">
        <v>0</v>
      </c>
      <c r="AN173" s="9">
        <v>0.5</v>
      </c>
      <c r="AO173" s="9">
        <v>999000</v>
      </c>
      <c r="AP173" s="9">
        <v>0</v>
      </c>
      <c r="AQ173" s="9">
        <v>0</v>
      </c>
      <c r="AR173" s="6">
        <v>0</v>
      </c>
      <c r="AS173" s="32" t="s">
        <v>150</v>
      </c>
      <c r="AT173" s="9" t="s">
        <v>209</v>
      </c>
      <c r="AU173" s="10">
        <v>0</v>
      </c>
      <c r="AV173" s="10">
        <v>0</v>
      </c>
      <c r="AW173" s="10">
        <v>20000015</v>
      </c>
      <c r="AX173" s="19" t="s">
        <v>152</v>
      </c>
      <c r="AY173" s="1">
        <v>0</v>
      </c>
      <c r="AZ173" s="34">
        <v>0</v>
      </c>
      <c r="BA173" s="34">
        <v>0</v>
      </c>
      <c r="BB173" s="36" t="s">
        <v>229</v>
      </c>
      <c r="BC173" s="9">
        <v>0</v>
      </c>
      <c r="BD173" s="9">
        <v>0</v>
      </c>
      <c r="BE173" s="18">
        <v>0</v>
      </c>
      <c r="BF173" s="9">
        <v>0</v>
      </c>
      <c r="BG173" s="9">
        <v>0</v>
      </c>
      <c r="BH173" s="29">
        <v>0</v>
      </c>
      <c r="BI173" s="9">
        <v>0</v>
      </c>
      <c r="BJ173" s="6">
        <v>0</v>
      </c>
      <c r="BK173" s="6">
        <v>0</v>
      </c>
      <c r="BL173" s="6">
        <v>0</v>
      </c>
      <c r="BM173" s="6">
        <v>0</v>
      </c>
      <c r="BN173" s="6">
        <v>0</v>
      </c>
    </row>
    <row r="174" spans="3:66" ht="20.100000000000001" customHeight="1">
      <c r="C174" s="8">
        <v>62001303</v>
      </c>
      <c r="D174" s="9" t="s">
        <v>403</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404</v>
      </c>
      <c r="AG174" s="28">
        <v>0</v>
      </c>
      <c r="AH174" s="28">
        <v>0</v>
      </c>
      <c r="AI174" s="6">
        <v>0</v>
      </c>
      <c r="AJ174" s="9">
        <v>0</v>
      </c>
      <c r="AK174" s="29">
        <v>0</v>
      </c>
      <c r="AL174" s="9">
        <v>0</v>
      </c>
      <c r="AM174" s="9">
        <v>0</v>
      </c>
      <c r="AN174" s="9">
        <v>0.5</v>
      </c>
      <c r="AO174" s="9">
        <v>20000</v>
      </c>
      <c r="AP174" s="9">
        <v>0</v>
      </c>
      <c r="AQ174" s="9">
        <v>4</v>
      </c>
      <c r="AR174" s="6">
        <v>0</v>
      </c>
      <c r="AS174" s="32" t="s">
        <v>405</v>
      </c>
      <c r="AT174" s="9" t="s">
        <v>192</v>
      </c>
      <c r="AU174" s="10">
        <v>0</v>
      </c>
      <c r="AV174" s="10">
        <v>0</v>
      </c>
      <c r="AW174" s="10">
        <v>20000027</v>
      </c>
      <c r="AX174" s="19" t="s">
        <v>152</v>
      </c>
      <c r="AY174" s="1">
        <v>0</v>
      </c>
      <c r="AZ174" s="34">
        <v>0</v>
      </c>
      <c r="BA174" s="34">
        <v>0</v>
      </c>
      <c r="BB174" s="36" t="s">
        <v>229</v>
      </c>
      <c r="BC174" s="9">
        <v>0</v>
      </c>
      <c r="BD174" s="9">
        <v>0</v>
      </c>
      <c r="BE174" s="18">
        <v>0</v>
      </c>
      <c r="BF174" s="9">
        <v>1</v>
      </c>
      <c r="BG174" s="9">
        <v>0</v>
      </c>
      <c r="BH174" s="29">
        <v>0</v>
      </c>
      <c r="BI174" s="9">
        <v>0</v>
      </c>
      <c r="BJ174" s="6">
        <v>0</v>
      </c>
      <c r="BK174" s="6">
        <v>0</v>
      </c>
      <c r="BL174" s="6">
        <v>0</v>
      </c>
      <c r="BM174" s="6">
        <v>0</v>
      </c>
      <c r="BN174" s="6">
        <v>0</v>
      </c>
    </row>
    <row r="175" spans="3:66" ht="20.100000000000001" customHeight="1">
      <c r="C175" s="8">
        <v>62001304</v>
      </c>
      <c r="D175" s="9" t="s">
        <v>406</v>
      </c>
      <c r="E175" s="9">
        <v>1</v>
      </c>
      <c r="F175" s="9">
        <v>0</v>
      </c>
      <c r="G175" s="9">
        <v>0</v>
      </c>
      <c r="H175" s="10">
        <v>0</v>
      </c>
      <c r="I175" s="9">
        <v>1</v>
      </c>
      <c r="J175" s="9">
        <v>0</v>
      </c>
      <c r="K175" s="10">
        <v>0</v>
      </c>
      <c r="L175" s="10">
        <v>0</v>
      </c>
      <c r="M175" s="9">
        <v>0</v>
      </c>
      <c r="N175" s="9">
        <v>2</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8">
        <v>0</v>
      </c>
      <c r="AH175" s="28">
        <v>0</v>
      </c>
      <c r="AI175" s="6">
        <v>0</v>
      </c>
      <c r="AJ175" s="9">
        <v>0</v>
      </c>
      <c r="AK175" s="29">
        <v>0</v>
      </c>
      <c r="AL175" s="9">
        <v>0</v>
      </c>
      <c r="AM175" s="9">
        <v>0</v>
      </c>
      <c r="AN175" s="9">
        <v>0</v>
      </c>
      <c r="AO175" s="9">
        <v>2000</v>
      </c>
      <c r="AP175" s="9">
        <v>0</v>
      </c>
      <c r="AQ175" s="9">
        <v>0</v>
      </c>
      <c r="AR175" s="6">
        <v>0</v>
      </c>
      <c r="AS175" s="9">
        <v>82001301</v>
      </c>
      <c r="AT175" s="9" t="s">
        <v>209</v>
      </c>
      <c r="AU175" s="10">
        <v>0</v>
      </c>
      <c r="AV175" s="10">
        <v>0</v>
      </c>
      <c r="AW175" s="10">
        <v>20000001</v>
      </c>
      <c r="AX175" s="19" t="s">
        <v>152</v>
      </c>
      <c r="AY175" s="1">
        <v>0</v>
      </c>
      <c r="AZ175" s="34">
        <v>0</v>
      </c>
      <c r="BA175" s="34">
        <v>0</v>
      </c>
      <c r="BB175" s="36" t="s">
        <v>337</v>
      </c>
      <c r="BC175" s="9">
        <v>0</v>
      </c>
      <c r="BD175" s="9">
        <v>0</v>
      </c>
      <c r="BE175" s="18">
        <v>0</v>
      </c>
      <c r="BF175" s="9">
        <v>0</v>
      </c>
      <c r="BG175" s="9">
        <v>0</v>
      </c>
      <c r="BH175" s="29">
        <v>0</v>
      </c>
      <c r="BI175" s="9">
        <v>0</v>
      </c>
      <c r="BJ175" s="6">
        <v>0</v>
      </c>
      <c r="BK175" s="6">
        <v>0</v>
      </c>
      <c r="BL175" s="6">
        <v>0</v>
      </c>
      <c r="BM175" s="6">
        <v>0</v>
      </c>
      <c r="BN175" s="6">
        <v>0</v>
      </c>
    </row>
    <row r="176" spans="3:66" ht="20.100000000000001" customHeight="1">
      <c r="C176" s="8">
        <v>62001305</v>
      </c>
      <c r="D176" s="9" t="s">
        <v>403</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404</v>
      </c>
      <c r="AG176" s="28">
        <v>0</v>
      </c>
      <c r="AH176" s="28">
        <v>0</v>
      </c>
      <c r="AI176" s="6">
        <v>0</v>
      </c>
      <c r="AJ176" s="9">
        <v>0</v>
      </c>
      <c r="AK176" s="29">
        <v>0</v>
      </c>
      <c r="AL176" s="9">
        <v>0</v>
      </c>
      <c r="AM176" s="9">
        <v>0</v>
      </c>
      <c r="AN176" s="9">
        <v>0.5</v>
      </c>
      <c r="AO176" s="9">
        <v>20000</v>
      </c>
      <c r="AP176" s="9">
        <v>0</v>
      </c>
      <c r="AQ176" s="9">
        <v>4</v>
      </c>
      <c r="AR176" s="6">
        <v>0</v>
      </c>
      <c r="AS176" s="32" t="s">
        <v>405</v>
      </c>
      <c r="AT176" s="9" t="s">
        <v>192</v>
      </c>
      <c r="AU176" s="10">
        <v>0</v>
      </c>
      <c r="AV176" s="10">
        <v>0</v>
      </c>
      <c r="AW176" s="10">
        <v>20000027</v>
      </c>
      <c r="AX176" s="19" t="s">
        <v>152</v>
      </c>
      <c r="AY176" s="1">
        <v>0</v>
      </c>
      <c r="AZ176" s="34">
        <v>0</v>
      </c>
      <c r="BA176" s="34">
        <v>0</v>
      </c>
      <c r="BB176" s="36" t="s">
        <v>229</v>
      </c>
      <c r="BC176" s="9">
        <v>2</v>
      </c>
      <c r="BD176" s="9">
        <v>0</v>
      </c>
      <c r="BE176" s="18">
        <v>0</v>
      </c>
      <c r="BF176" s="9">
        <v>1</v>
      </c>
      <c r="BG176" s="9">
        <v>0</v>
      </c>
      <c r="BH176" s="29">
        <v>0</v>
      </c>
      <c r="BI176" s="9">
        <v>0</v>
      </c>
      <c r="BJ176" s="6">
        <v>0</v>
      </c>
      <c r="BK176" s="6">
        <v>0</v>
      </c>
      <c r="BL176" s="6">
        <v>0</v>
      </c>
      <c r="BM176" s="6">
        <v>0</v>
      </c>
      <c r="BN176" s="6">
        <v>0</v>
      </c>
    </row>
    <row r="177" spans="3:66" ht="20.100000000000001" customHeight="1">
      <c r="C177" s="52">
        <v>62002001</v>
      </c>
      <c r="D177" s="52" t="s">
        <v>407</v>
      </c>
      <c r="E177" s="9">
        <v>1</v>
      </c>
      <c r="F177" s="9">
        <v>60010002</v>
      </c>
      <c r="G177" s="9">
        <v>0</v>
      </c>
      <c r="H177" s="10">
        <v>0</v>
      </c>
      <c r="I177" s="9">
        <v>1</v>
      </c>
      <c r="J177" s="9">
        <v>0</v>
      </c>
      <c r="K177" s="10">
        <v>0</v>
      </c>
      <c r="L177" s="10">
        <v>0</v>
      </c>
      <c r="M177" s="9">
        <v>0</v>
      </c>
      <c r="N177" s="9">
        <v>2</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408</v>
      </c>
      <c r="AG177" s="28">
        <v>0</v>
      </c>
      <c r="AH177" s="28">
        <v>0</v>
      </c>
      <c r="AI177" s="6">
        <v>0</v>
      </c>
      <c r="AJ177" s="9">
        <v>0</v>
      </c>
      <c r="AK177" s="29">
        <v>0</v>
      </c>
      <c r="AL177" s="9">
        <v>0</v>
      </c>
      <c r="AM177" s="9">
        <v>0</v>
      </c>
      <c r="AN177" s="9">
        <v>0</v>
      </c>
      <c r="AO177" s="9">
        <v>2000</v>
      </c>
      <c r="AP177" s="9">
        <v>1.5</v>
      </c>
      <c r="AQ177" s="9">
        <v>0</v>
      </c>
      <c r="AR177" s="6">
        <v>0</v>
      </c>
      <c r="AS177" s="32" t="s">
        <v>150</v>
      </c>
      <c r="AT177" s="9" t="s">
        <v>151</v>
      </c>
      <c r="AU177" s="10">
        <v>0</v>
      </c>
      <c r="AV177" s="10">
        <v>0</v>
      </c>
      <c r="AW177" s="10">
        <v>0</v>
      </c>
      <c r="AX177" s="19" t="s">
        <v>152</v>
      </c>
      <c r="AY177" s="1">
        <v>0</v>
      </c>
      <c r="AZ177" s="34">
        <v>0</v>
      </c>
      <c r="BA177" s="34">
        <v>0</v>
      </c>
      <c r="BB177" s="36" t="s">
        <v>409</v>
      </c>
      <c r="BC177" s="9">
        <v>4</v>
      </c>
      <c r="BD177" s="9">
        <v>0</v>
      </c>
      <c r="BE177" s="18">
        <v>0</v>
      </c>
      <c r="BF177" s="9">
        <v>1</v>
      </c>
      <c r="BG177" s="9">
        <v>1.5</v>
      </c>
      <c r="BH177" s="29">
        <v>0</v>
      </c>
      <c r="BI177" s="9">
        <v>0</v>
      </c>
      <c r="BJ177" s="6">
        <v>0</v>
      </c>
      <c r="BK177" s="6">
        <v>0</v>
      </c>
      <c r="BL177" s="6">
        <v>0</v>
      </c>
      <c r="BM177" s="6">
        <v>0</v>
      </c>
      <c r="BN177" s="6">
        <v>0</v>
      </c>
    </row>
    <row r="178" spans="3:66" ht="20.100000000000001" customHeight="1">
      <c r="C178" s="52">
        <v>62002002</v>
      </c>
      <c r="D178" s="9" t="s">
        <v>410</v>
      </c>
      <c r="E178" s="9">
        <v>1</v>
      </c>
      <c r="F178" s="9">
        <v>60010002</v>
      </c>
      <c r="G178" s="9">
        <v>0</v>
      </c>
      <c r="H178" s="10">
        <v>0</v>
      </c>
      <c r="I178" s="9">
        <v>1</v>
      </c>
      <c r="J178" s="9">
        <v>0</v>
      </c>
      <c r="K178" s="10">
        <v>0</v>
      </c>
      <c r="L178" s="10">
        <v>0</v>
      </c>
      <c r="M178" s="9">
        <v>0</v>
      </c>
      <c r="N178" s="9">
        <v>2</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8">
        <v>0</v>
      </c>
      <c r="AH178" s="28">
        <v>0</v>
      </c>
      <c r="AI178" s="6">
        <v>0</v>
      </c>
      <c r="AJ178" s="9">
        <v>0</v>
      </c>
      <c r="AK178" s="29">
        <v>0</v>
      </c>
      <c r="AL178" s="9">
        <v>0</v>
      </c>
      <c r="AM178" s="9">
        <v>0</v>
      </c>
      <c r="AN178" s="9">
        <v>0</v>
      </c>
      <c r="AO178" s="9">
        <v>2000</v>
      </c>
      <c r="AP178" s="9">
        <v>0</v>
      </c>
      <c r="AQ178" s="9">
        <v>0</v>
      </c>
      <c r="AR178" s="6">
        <v>0</v>
      </c>
      <c r="AS178" s="9">
        <v>0</v>
      </c>
      <c r="AT178" s="9" t="s">
        <v>209</v>
      </c>
      <c r="AU178" s="10">
        <v>0</v>
      </c>
      <c r="AV178" s="10">
        <v>0</v>
      </c>
      <c r="AW178" s="10">
        <v>0</v>
      </c>
      <c r="AX178" s="19" t="s">
        <v>152</v>
      </c>
      <c r="AY178" s="1">
        <v>0</v>
      </c>
      <c r="AZ178" s="34">
        <v>0</v>
      </c>
      <c r="BA178" s="34">
        <v>0</v>
      </c>
      <c r="BB178" s="36" t="s">
        <v>229</v>
      </c>
      <c r="BC178" s="9">
        <v>0</v>
      </c>
      <c r="BD178" s="9">
        <v>0</v>
      </c>
      <c r="BE178" s="18">
        <v>0</v>
      </c>
      <c r="BF178" s="9">
        <v>0</v>
      </c>
      <c r="BG178" s="9">
        <v>0</v>
      </c>
      <c r="BH178" s="29">
        <v>0</v>
      </c>
      <c r="BI178" s="9">
        <v>0</v>
      </c>
      <c r="BJ178" s="6">
        <v>0</v>
      </c>
      <c r="BK178" s="6">
        <v>0</v>
      </c>
      <c r="BL178" s="6">
        <v>0</v>
      </c>
      <c r="BM178" s="6">
        <v>0</v>
      </c>
      <c r="BN178" s="6">
        <v>0</v>
      </c>
    </row>
    <row r="179" spans="3:66" ht="20.100000000000001" customHeight="1">
      <c r="C179" s="8">
        <v>62002003</v>
      </c>
      <c r="D179" s="9" t="s">
        <v>411</v>
      </c>
      <c r="E179" s="9">
        <v>1</v>
      </c>
      <c r="F179" s="9">
        <v>0</v>
      </c>
      <c r="G179" s="9">
        <v>0</v>
      </c>
      <c r="H179" s="10">
        <v>0</v>
      </c>
      <c r="I179" s="9">
        <v>1</v>
      </c>
      <c r="J179" s="9">
        <v>0</v>
      </c>
      <c r="K179" s="10">
        <v>0</v>
      </c>
      <c r="L179" s="10">
        <v>0</v>
      </c>
      <c r="M179" s="9">
        <v>0</v>
      </c>
      <c r="N179" s="9">
        <v>2</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8">
        <v>0</v>
      </c>
      <c r="AH179" s="28">
        <v>0</v>
      </c>
      <c r="AI179" s="6">
        <v>0</v>
      </c>
      <c r="AJ179" s="9">
        <v>0</v>
      </c>
      <c r="AK179" s="29">
        <v>0</v>
      </c>
      <c r="AL179" s="9">
        <v>0</v>
      </c>
      <c r="AM179" s="9">
        <v>0</v>
      </c>
      <c r="AN179" s="9">
        <v>0</v>
      </c>
      <c r="AO179" s="9">
        <v>2000</v>
      </c>
      <c r="AP179" s="9">
        <v>0</v>
      </c>
      <c r="AQ179" s="9">
        <v>0</v>
      </c>
      <c r="AR179" s="6">
        <v>0</v>
      </c>
      <c r="AS179" s="9">
        <v>0</v>
      </c>
      <c r="AT179" s="9" t="s">
        <v>192</v>
      </c>
      <c r="AU179" s="10">
        <v>0</v>
      </c>
      <c r="AV179" s="10">
        <v>0</v>
      </c>
      <c r="AW179" s="10">
        <v>0</v>
      </c>
      <c r="AX179" s="12" t="s">
        <v>339</v>
      </c>
      <c r="AY179" s="9" t="s">
        <v>412</v>
      </c>
      <c r="AZ179" s="34">
        <v>0</v>
      </c>
      <c r="BA179" s="34">
        <v>0</v>
      </c>
      <c r="BB179" s="36" t="s">
        <v>352</v>
      </c>
      <c r="BC179" s="9">
        <v>0</v>
      </c>
      <c r="BD179" s="9">
        <v>0</v>
      </c>
      <c r="BE179" s="18">
        <v>0</v>
      </c>
      <c r="BF179" s="9">
        <v>0</v>
      </c>
      <c r="BG179" s="9">
        <v>0</v>
      </c>
      <c r="BH179" s="29">
        <v>0</v>
      </c>
      <c r="BI179" s="9">
        <v>0</v>
      </c>
      <c r="BJ179" s="6">
        <v>0</v>
      </c>
      <c r="BK179" s="6">
        <v>0</v>
      </c>
      <c r="BL179" s="6">
        <v>0</v>
      </c>
      <c r="BM179" s="6">
        <v>0</v>
      </c>
      <c r="BN179" s="6">
        <v>0</v>
      </c>
    </row>
    <row r="180" spans="3:66" ht="20.100000000000001" customHeight="1">
      <c r="C180" s="52">
        <v>62002004</v>
      </c>
      <c r="D180" s="19" t="s">
        <v>413</v>
      </c>
      <c r="E180" s="18">
        <v>1</v>
      </c>
      <c r="F180" s="18">
        <v>60010500</v>
      </c>
      <c r="G180" s="18">
        <v>0</v>
      </c>
      <c r="H180" s="13">
        <v>0</v>
      </c>
      <c r="I180" s="18">
        <v>1</v>
      </c>
      <c r="J180" s="18">
        <v>0</v>
      </c>
      <c r="K180" s="18">
        <v>0</v>
      </c>
      <c r="L180" s="18">
        <v>0</v>
      </c>
      <c r="M180" s="18">
        <v>0</v>
      </c>
      <c r="N180" s="9">
        <v>2</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6">
        <v>0</v>
      </c>
      <c r="AK180" s="18">
        <v>0</v>
      </c>
      <c r="AL180" s="18">
        <v>0</v>
      </c>
      <c r="AM180" s="18">
        <v>0</v>
      </c>
      <c r="AN180" s="18">
        <v>0</v>
      </c>
      <c r="AO180" s="18">
        <v>1000</v>
      </c>
      <c r="AP180" s="18">
        <v>0</v>
      </c>
      <c r="AQ180" s="18">
        <v>0</v>
      </c>
      <c r="AR180" s="6">
        <v>90102001</v>
      </c>
      <c r="AS180" s="18" t="s">
        <v>150</v>
      </c>
      <c r="AT180" s="19" t="s">
        <v>151</v>
      </c>
      <c r="AU180" s="18" t="s">
        <v>242</v>
      </c>
      <c r="AV180" s="18">
        <v>0</v>
      </c>
      <c r="AW180" s="18">
        <v>40000003</v>
      </c>
      <c r="AX180" s="19" t="s">
        <v>152</v>
      </c>
      <c r="AY180" s="19" t="s">
        <v>150</v>
      </c>
      <c r="AZ180" s="13">
        <v>0</v>
      </c>
      <c r="BA180" s="13">
        <v>0</v>
      </c>
      <c r="BB180" s="54" t="s">
        <v>414</v>
      </c>
      <c r="BC180" s="18">
        <v>0</v>
      </c>
      <c r="BD180" s="11">
        <v>0</v>
      </c>
      <c r="BE180" s="18">
        <v>0</v>
      </c>
      <c r="BF180" s="18">
        <v>0</v>
      </c>
      <c r="BG180" s="18">
        <v>0</v>
      </c>
      <c r="BH180" s="18">
        <v>0</v>
      </c>
      <c r="BI180" s="9">
        <v>0</v>
      </c>
      <c r="BJ180" s="6">
        <v>0</v>
      </c>
      <c r="BK180" s="6">
        <v>0</v>
      </c>
      <c r="BL180" s="6">
        <v>0</v>
      </c>
      <c r="BM180" s="6">
        <v>0</v>
      </c>
      <c r="BN180" s="6">
        <v>0</v>
      </c>
    </row>
    <row r="181" spans="3:66" ht="20.100000000000001" customHeight="1">
      <c r="C181" s="8">
        <v>62002005</v>
      </c>
      <c r="D181" s="12" t="s">
        <v>415</v>
      </c>
      <c r="E181" s="18">
        <v>1</v>
      </c>
      <c r="F181" s="11">
        <v>60010300</v>
      </c>
      <c r="G181" s="18">
        <v>0</v>
      </c>
      <c r="H181" s="13">
        <v>0</v>
      </c>
      <c r="I181" s="18">
        <v>1</v>
      </c>
      <c r="J181" s="18">
        <v>0</v>
      </c>
      <c r="K181" s="18">
        <v>0</v>
      </c>
      <c r="L181" s="11">
        <v>0</v>
      </c>
      <c r="M181" s="11">
        <v>0</v>
      </c>
      <c r="N181" s="9">
        <v>2</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159</v>
      </c>
      <c r="AG181" s="6">
        <v>0</v>
      </c>
      <c r="AH181" s="6">
        <v>2</v>
      </c>
      <c r="AI181" s="6">
        <v>0</v>
      </c>
      <c r="AJ181" s="6">
        <v>1.5</v>
      </c>
      <c r="AK181" s="11">
        <v>0</v>
      </c>
      <c r="AL181" s="11">
        <v>0</v>
      </c>
      <c r="AM181" s="11">
        <v>0</v>
      </c>
      <c r="AN181" s="11">
        <v>2.5</v>
      </c>
      <c r="AO181" s="11">
        <v>4000</v>
      </c>
      <c r="AP181" s="11">
        <v>2</v>
      </c>
      <c r="AQ181" s="11">
        <v>0</v>
      </c>
      <c r="AR181" s="6">
        <v>0</v>
      </c>
      <c r="AS181" s="11" t="s">
        <v>150</v>
      </c>
      <c r="AT181" s="19" t="s">
        <v>209</v>
      </c>
      <c r="AU181" s="11" t="s">
        <v>380</v>
      </c>
      <c r="AV181" s="18">
        <v>10001007</v>
      </c>
      <c r="AW181" s="18">
        <v>70103001</v>
      </c>
      <c r="AX181" s="12" t="s">
        <v>152</v>
      </c>
      <c r="AY181" s="11">
        <v>0</v>
      </c>
      <c r="AZ181" s="13">
        <v>0</v>
      </c>
      <c r="BA181" s="13">
        <v>0</v>
      </c>
      <c r="BB181" s="37" t="s">
        <v>416</v>
      </c>
      <c r="BC181" s="11">
        <v>0</v>
      </c>
      <c r="BD181" s="11">
        <v>0</v>
      </c>
      <c r="BE181" s="11">
        <v>0</v>
      </c>
      <c r="BF181" s="11">
        <v>0</v>
      </c>
      <c r="BG181" s="11">
        <v>0</v>
      </c>
      <c r="BH181" s="11">
        <v>0</v>
      </c>
      <c r="BI181" s="9">
        <v>0</v>
      </c>
      <c r="BJ181" s="6">
        <v>0</v>
      </c>
      <c r="BK181" s="6">
        <v>0</v>
      </c>
      <c r="BL181" s="6">
        <v>0</v>
      </c>
      <c r="BM181" s="6">
        <v>0</v>
      </c>
      <c r="BN181" s="6">
        <v>0</v>
      </c>
    </row>
    <row r="182" spans="3:66" ht="20.100000000000001" customHeight="1">
      <c r="C182" s="8">
        <v>62002101</v>
      </c>
      <c r="D182" s="9" t="s">
        <v>417</v>
      </c>
      <c r="E182" s="9">
        <v>1</v>
      </c>
      <c r="F182" s="9">
        <v>0</v>
      </c>
      <c r="G182" s="9">
        <v>0</v>
      </c>
      <c r="H182" s="10">
        <v>0</v>
      </c>
      <c r="I182" s="9">
        <v>1</v>
      </c>
      <c r="J182" s="9">
        <v>0</v>
      </c>
      <c r="K182" s="10">
        <v>0</v>
      </c>
      <c r="L182" s="10">
        <v>0</v>
      </c>
      <c r="M182" s="9">
        <v>0</v>
      </c>
      <c r="N182" s="9">
        <v>2</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8">
        <v>0</v>
      </c>
      <c r="AH182" s="28">
        <v>0</v>
      </c>
      <c r="AI182" s="6">
        <v>0</v>
      </c>
      <c r="AJ182" s="9">
        <v>0</v>
      </c>
      <c r="AK182" s="29">
        <v>0</v>
      </c>
      <c r="AL182" s="9">
        <v>0</v>
      </c>
      <c r="AM182" s="9">
        <v>0</v>
      </c>
      <c r="AN182" s="9">
        <v>0</v>
      </c>
      <c r="AO182" s="9">
        <v>2000</v>
      </c>
      <c r="AP182" s="9">
        <v>0</v>
      </c>
      <c r="AQ182" s="9">
        <v>0</v>
      </c>
      <c r="AR182" s="6">
        <v>0</v>
      </c>
      <c r="AS182" s="9">
        <v>0</v>
      </c>
      <c r="AT182" s="9" t="s">
        <v>151</v>
      </c>
      <c r="AU182" s="10">
        <v>0</v>
      </c>
      <c r="AV182" s="10">
        <v>0</v>
      </c>
      <c r="AW182" s="10">
        <v>0</v>
      </c>
      <c r="AX182" s="19" t="s">
        <v>152</v>
      </c>
      <c r="AY182" s="1">
        <v>0</v>
      </c>
      <c r="AZ182" s="34">
        <v>0</v>
      </c>
      <c r="BA182" s="34">
        <v>0</v>
      </c>
      <c r="BB182" s="36" t="s">
        <v>352</v>
      </c>
      <c r="BC182" s="9">
        <v>0</v>
      </c>
      <c r="BD182" s="9">
        <v>0</v>
      </c>
      <c r="BE182" s="18">
        <v>0</v>
      </c>
      <c r="BF182" s="9">
        <v>0</v>
      </c>
      <c r="BG182" s="9">
        <v>0</v>
      </c>
      <c r="BH182" s="29">
        <v>0</v>
      </c>
      <c r="BI182" s="9">
        <v>0</v>
      </c>
      <c r="BJ182" s="6">
        <v>0</v>
      </c>
      <c r="BK182" s="6">
        <v>0</v>
      </c>
      <c r="BL182" s="6">
        <v>0</v>
      </c>
      <c r="BM182" s="6">
        <v>0</v>
      </c>
      <c r="BN182" s="6">
        <v>0</v>
      </c>
    </row>
    <row r="183" spans="3:66" ht="20.100000000000001" customHeight="1">
      <c r="C183" s="8">
        <v>62002102</v>
      </c>
      <c r="D183" s="9" t="s">
        <v>418</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372</v>
      </c>
      <c r="AG183" s="28">
        <v>0</v>
      </c>
      <c r="AH183" s="28">
        <v>0</v>
      </c>
      <c r="AI183" s="6">
        <v>0</v>
      </c>
      <c r="AJ183" s="9">
        <v>0</v>
      </c>
      <c r="AK183" s="29">
        <v>0</v>
      </c>
      <c r="AL183" s="9">
        <v>0</v>
      </c>
      <c r="AM183" s="9">
        <v>0</v>
      </c>
      <c r="AN183" s="9">
        <v>0.5</v>
      </c>
      <c r="AO183" s="9">
        <v>10000</v>
      </c>
      <c r="AP183" s="9">
        <v>1.1499999999999999</v>
      </c>
      <c r="AQ183" s="9">
        <v>5</v>
      </c>
      <c r="AR183" s="6">
        <v>0</v>
      </c>
      <c r="AS183" s="8">
        <v>82002102</v>
      </c>
      <c r="AT183" s="9" t="s">
        <v>209</v>
      </c>
      <c r="AU183" s="10">
        <v>0</v>
      </c>
      <c r="AV183" s="10">
        <v>0</v>
      </c>
      <c r="AW183" s="10">
        <v>20000028</v>
      </c>
      <c r="AX183" s="19" t="s">
        <v>152</v>
      </c>
      <c r="AY183" s="1">
        <v>0</v>
      </c>
      <c r="AZ183" s="34">
        <v>0</v>
      </c>
      <c r="BA183" s="34">
        <v>0</v>
      </c>
      <c r="BB183" s="36" t="s">
        <v>229</v>
      </c>
      <c r="BC183" s="9">
        <v>2</v>
      </c>
      <c r="BD183" s="9">
        <v>0</v>
      </c>
      <c r="BE183" s="18">
        <v>0</v>
      </c>
      <c r="BF183" s="9">
        <v>1</v>
      </c>
      <c r="BG183" s="9">
        <v>1.1499999999999999</v>
      </c>
      <c r="BH183" s="29">
        <v>0</v>
      </c>
      <c r="BI183" s="9">
        <v>0</v>
      </c>
      <c r="BJ183" s="6">
        <v>0</v>
      </c>
      <c r="BK183" s="6">
        <v>0</v>
      </c>
      <c r="BL183" s="6">
        <v>0</v>
      </c>
      <c r="BM183" s="6">
        <v>0</v>
      </c>
      <c r="BN183" s="6">
        <v>0</v>
      </c>
    </row>
    <row r="184" spans="3:66" ht="20.100000000000001" customHeight="1">
      <c r="C184" s="8">
        <v>62002103</v>
      </c>
      <c r="D184" s="9" t="s">
        <v>419</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372</v>
      </c>
      <c r="AG184" s="28">
        <v>1</v>
      </c>
      <c r="AH184" s="28">
        <v>1</v>
      </c>
      <c r="AI184" s="6">
        <v>0</v>
      </c>
      <c r="AJ184" s="9">
        <v>1.5</v>
      </c>
      <c r="AK184" s="29">
        <v>0</v>
      </c>
      <c r="AL184" s="9">
        <v>0</v>
      </c>
      <c r="AM184" s="9">
        <v>0</v>
      </c>
      <c r="AN184" s="9">
        <v>0.5</v>
      </c>
      <c r="AO184" s="9">
        <v>4000</v>
      </c>
      <c r="AP184" s="9">
        <v>3</v>
      </c>
      <c r="AQ184" s="9">
        <v>0</v>
      </c>
      <c r="AR184" s="6">
        <v>0</v>
      </c>
      <c r="AS184" s="8">
        <v>0</v>
      </c>
      <c r="AT184" s="9" t="s">
        <v>192</v>
      </c>
      <c r="AU184" s="10">
        <v>0</v>
      </c>
      <c r="AV184" s="10">
        <v>0</v>
      </c>
      <c r="AW184" s="10">
        <v>20000020</v>
      </c>
      <c r="AX184" s="19" t="s">
        <v>152</v>
      </c>
      <c r="AY184" s="1">
        <v>0</v>
      </c>
      <c r="AZ184" s="34">
        <v>0</v>
      </c>
      <c r="BA184" s="34">
        <v>0</v>
      </c>
      <c r="BB184" s="36" t="s">
        <v>373</v>
      </c>
      <c r="BC184" s="9">
        <v>0</v>
      </c>
      <c r="BD184" s="9">
        <v>0</v>
      </c>
      <c r="BE184" s="18">
        <v>0</v>
      </c>
      <c r="BF184" s="9">
        <v>0</v>
      </c>
      <c r="BG184" s="9">
        <v>3</v>
      </c>
      <c r="BH184" s="29">
        <v>0</v>
      </c>
      <c r="BI184" s="9">
        <v>0</v>
      </c>
      <c r="BJ184" s="6">
        <v>0</v>
      </c>
      <c r="BK184" s="6">
        <v>0</v>
      </c>
      <c r="BL184" s="6">
        <v>0</v>
      </c>
      <c r="BM184" s="6">
        <v>0</v>
      </c>
      <c r="BN184" s="6">
        <v>0</v>
      </c>
    </row>
    <row r="185" spans="3:66" ht="20.100000000000001" customHeight="1">
      <c r="C185" s="8">
        <v>62002104</v>
      </c>
      <c r="D185" s="9" t="s">
        <v>420</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372</v>
      </c>
      <c r="AG185" s="28">
        <v>0</v>
      </c>
      <c r="AH185" s="28">
        <v>0</v>
      </c>
      <c r="AI185" s="6">
        <v>0</v>
      </c>
      <c r="AJ185" s="9">
        <v>0</v>
      </c>
      <c r="AK185" s="29">
        <v>0</v>
      </c>
      <c r="AL185" s="9">
        <v>0</v>
      </c>
      <c r="AM185" s="9">
        <v>0</v>
      </c>
      <c r="AN185" s="9">
        <v>0.5</v>
      </c>
      <c r="AO185" s="9">
        <v>3000</v>
      </c>
      <c r="AP185" s="9">
        <v>2</v>
      </c>
      <c r="AQ185" s="9">
        <v>0</v>
      </c>
      <c r="AR185" s="6">
        <v>0</v>
      </c>
      <c r="AS185" s="9">
        <v>82002101</v>
      </c>
      <c r="AT185" s="9" t="s">
        <v>348</v>
      </c>
      <c r="AU185" s="10">
        <v>0</v>
      </c>
      <c r="AV185" s="10">
        <v>0</v>
      </c>
      <c r="AW185" s="10">
        <v>0</v>
      </c>
      <c r="AX185" s="19" t="s">
        <v>152</v>
      </c>
      <c r="AY185" s="1">
        <v>0</v>
      </c>
      <c r="AZ185" s="34">
        <v>0</v>
      </c>
      <c r="BA185" s="34">
        <v>0</v>
      </c>
      <c r="BB185" s="36" t="s">
        <v>229</v>
      </c>
      <c r="BC185" s="9">
        <v>4</v>
      </c>
      <c r="BD185" s="9">
        <v>0</v>
      </c>
      <c r="BE185" s="18">
        <v>0</v>
      </c>
      <c r="BF185" s="9">
        <v>1</v>
      </c>
      <c r="BG185" s="9">
        <v>2</v>
      </c>
      <c r="BH185" s="29">
        <v>0</v>
      </c>
      <c r="BI185" s="9">
        <v>0</v>
      </c>
      <c r="BJ185" s="6">
        <v>0</v>
      </c>
      <c r="BK185" s="6">
        <v>0</v>
      </c>
      <c r="BL185" s="6">
        <v>0</v>
      </c>
      <c r="BM185" s="6">
        <v>0</v>
      </c>
      <c r="BN185" s="6">
        <v>0</v>
      </c>
    </row>
    <row r="186" spans="3:66" ht="20.100000000000001" customHeight="1">
      <c r="C186" s="8">
        <v>62002201</v>
      </c>
      <c r="D186" s="9" t="s">
        <v>421</v>
      </c>
      <c r="E186" s="9">
        <v>1</v>
      </c>
      <c r="F186" s="9">
        <v>0</v>
      </c>
      <c r="G186" s="9">
        <v>0</v>
      </c>
      <c r="H186" s="10">
        <v>0</v>
      </c>
      <c r="I186" s="9">
        <v>1</v>
      </c>
      <c r="J186" s="9">
        <v>0</v>
      </c>
      <c r="K186" s="10">
        <v>0</v>
      </c>
      <c r="L186" s="10">
        <v>0</v>
      </c>
      <c r="M186" s="9">
        <v>0</v>
      </c>
      <c r="N186" s="9">
        <v>2</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8">
        <v>0</v>
      </c>
      <c r="AH186" s="28">
        <v>0</v>
      </c>
      <c r="AI186" s="6">
        <v>0</v>
      </c>
      <c r="AJ186" s="9">
        <v>0</v>
      </c>
      <c r="AK186" s="29">
        <v>0</v>
      </c>
      <c r="AL186" s="9">
        <v>0</v>
      </c>
      <c r="AM186" s="9">
        <v>0</v>
      </c>
      <c r="AN186" s="9">
        <v>0</v>
      </c>
      <c r="AO186" s="9">
        <v>2000</v>
      </c>
      <c r="AP186" s="9">
        <v>0</v>
      </c>
      <c r="AQ186" s="9">
        <v>0</v>
      </c>
      <c r="AR186" s="6">
        <v>0</v>
      </c>
      <c r="AS186" s="9">
        <v>0</v>
      </c>
      <c r="AT186" s="9" t="s">
        <v>151</v>
      </c>
      <c r="AU186" s="10">
        <v>0</v>
      </c>
      <c r="AV186" s="10">
        <v>0</v>
      </c>
      <c r="AW186" s="10">
        <v>0</v>
      </c>
      <c r="AX186" s="12" t="s">
        <v>339</v>
      </c>
      <c r="AY186" s="9" t="s">
        <v>422</v>
      </c>
      <c r="AZ186" s="34">
        <v>0</v>
      </c>
      <c r="BA186" s="34">
        <v>0</v>
      </c>
      <c r="BB186" s="36" t="s">
        <v>352</v>
      </c>
      <c r="BC186" s="9">
        <v>0</v>
      </c>
      <c r="BD186" s="9">
        <v>0</v>
      </c>
      <c r="BE186" s="18">
        <v>0</v>
      </c>
      <c r="BF186" s="9">
        <v>0</v>
      </c>
      <c r="BG186" s="9">
        <v>0</v>
      </c>
      <c r="BH186" s="29">
        <v>0</v>
      </c>
      <c r="BI186" s="9">
        <v>0</v>
      </c>
      <c r="BJ186" s="6">
        <v>0</v>
      </c>
      <c r="BK186" s="6">
        <v>0</v>
      </c>
      <c r="BL186" s="6">
        <v>0</v>
      </c>
      <c r="BM186" s="6">
        <v>0</v>
      </c>
      <c r="BN186" s="6">
        <v>0</v>
      </c>
    </row>
    <row r="187" spans="3:66" ht="20.100000000000001" customHeight="1">
      <c r="C187" s="8">
        <v>62002202</v>
      </c>
      <c r="D187" s="9" t="s">
        <v>423</v>
      </c>
      <c r="E187" s="9">
        <v>1</v>
      </c>
      <c r="F187" s="9">
        <v>0</v>
      </c>
      <c r="G187" s="9">
        <v>0</v>
      </c>
      <c r="H187" s="10">
        <v>0</v>
      </c>
      <c r="I187" s="9">
        <v>1</v>
      </c>
      <c r="J187" s="9">
        <v>0</v>
      </c>
      <c r="K187" s="10">
        <v>0</v>
      </c>
      <c r="L187" s="10">
        <v>0</v>
      </c>
      <c r="M187" s="9">
        <v>0</v>
      </c>
      <c r="N187" s="9">
        <v>2</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8">
        <v>0</v>
      </c>
      <c r="AH187" s="28">
        <v>0</v>
      </c>
      <c r="AI187" s="6">
        <v>0</v>
      </c>
      <c r="AJ187" s="9">
        <v>0</v>
      </c>
      <c r="AK187" s="29">
        <v>0</v>
      </c>
      <c r="AL187" s="9">
        <v>0</v>
      </c>
      <c r="AM187" s="9">
        <v>0</v>
      </c>
      <c r="AN187" s="9">
        <v>0</v>
      </c>
      <c r="AO187" s="9">
        <v>2000</v>
      </c>
      <c r="AP187" s="9">
        <v>0</v>
      </c>
      <c r="AQ187" s="9">
        <v>0</v>
      </c>
      <c r="AR187" s="6">
        <v>0</v>
      </c>
      <c r="AS187" s="9">
        <v>0</v>
      </c>
      <c r="AT187" s="9" t="s">
        <v>209</v>
      </c>
      <c r="AU187" s="10">
        <v>0</v>
      </c>
      <c r="AV187" s="10">
        <v>0</v>
      </c>
      <c r="AW187" s="10">
        <v>0</v>
      </c>
      <c r="AX187" s="19" t="s">
        <v>152</v>
      </c>
      <c r="AY187" s="1">
        <v>0</v>
      </c>
      <c r="AZ187" s="34">
        <v>0</v>
      </c>
      <c r="BA187" s="34">
        <v>0</v>
      </c>
      <c r="BB187" s="36" t="s">
        <v>352</v>
      </c>
      <c r="BC187" s="9">
        <v>0</v>
      </c>
      <c r="BD187" s="9">
        <v>0</v>
      </c>
      <c r="BE187" s="18">
        <v>0</v>
      </c>
      <c r="BF187" s="9">
        <v>0</v>
      </c>
      <c r="BG187" s="9">
        <v>0</v>
      </c>
      <c r="BH187" s="29">
        <v>0</v>
      </c>
      <c r="BI187" s="9">
        <v>0</v>
      </c>
      <c r="BJ187" s="6">
        <v>0</v>
      </c>
      <c r="BK187" s="6">
        <v>0</v>
      </c>
      <c r="BL187" s="6">
        <v>0</v>
      </c>
      <c r="BM187" s="6">
        <v>0</v>
      </c>
      <c r="BN187" s="6">
        <v>0</v>
      </c>
    </row>
    <row r="188" spans="3:66" ht="20.100000000000001" customHeight="1">
      <c r="C188" s="8">
        <v>62002203</v>
      </c>
      <c r="D188" s="9" t="s">
        <v>424</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425</v>
      </c>
      <c r="AG188" s="28">
        <v>0</v>
      </c>
      <c r="AH188" s="28">
        <v>0</v>
      </c>
      <c r="AI188" s="6">
        <v>0</v>
      </c>
      <c r="AJ188" s="9">
        <v>0</v>
      </c>
      <c r="AK188" s="29">
        <v>0</v>
      </c>
      <c r="AL188" s="9">
        <v>0</v>
      </c>
      <c r="AM188" s="9">
        <v>0</v>
      </c>
      <c r="AN188" s="9">
        <v>0.5</v>
      </c>
      <c r="AO188" s="9">
        <v>1000</v>
      </c>
      <c r="AP188" s="9">
        <v>2</v>
      </c>
      <c r="AQ188" s="9">
        <v>0</v>
      </c>
      <c r="AR188" s="6">
        <v>0</v>
      </c>
      <c r="AS188" s="32" t="s">
        <v>426</v>
      </c>
      <c r="AT188" s="9" t="s">
        <v>192</v>
      </c>
      <c r="AU188" s="10">
        <v>0</v>
      </c>
      <c r="AV188" s="10">
        <v>0</v>
      </c>
      <c r="AW188" s="10">
        <v>20000004</v>
      </c>
      <c r="AX188" s="19" t="s">
        <v>152</v>
      </c>
      <c r="AY188" s="1">
        <v>0</v>
      </c>
      <c r="AZ188" s="34">
        <v>0</v>
      </c>
      <c r="BA188" s="34">
        <v>0</v>
      </c>
      <c r="BB188" s="36" t="s">
        <v>229</v>
      </c>
      <c r="BC188" s="9">
        <v>2</v>
      </c>
      <c r="BD188" s="9">
        <v>0</v>
      </c>
      <c r="BE188" s="18">
        <v>0</v>
      </c>
      <c r="BF188" s="9">
        <v>1</v>
      </c>
      <c r="BG188" s="9">
        <v>2</v>
      </c>
      <c r="BH188" s="29">
        <v>0</v>
      </c>
      <c r="BI188" s="9">
        <v>0</v>
      </c>
      <c r="BJ188" s="6">
        <v>0</v>
      </c>
      <c r="BK188" s="6">
        <v>0</v>
      </c>
      <c r="BL188" s="6">
        <v>0</v>
      </c>
      <c r="BM188" s="6">
        <v>0</v>
      </c>
      <c r="BN188" s="6">
        <v>0</v>
      </c>
    </row>
    <row r="189" spans="3:66" ht="20.100000000000001" customHeight="1">
      <c r="C189" s="8">
        <v>62002204</v>
      </c>
      <c r="D189" s="9" t="s">
        <v>427</v>
      </c>
      <c r="E189" s="9">
        <v>1</v>
      </c>
      <c r="F189" s="9">
        <v>0</v>
      </c>
      <c r="G189" s="9">
        <v>0</v>
      </c>
      <c r="H189" s="10">
        <v>0</v>
      </c>
      <c r="I189" s="9">
        <v>1</v>
      </c>
      <c r="J189" s="9">
        <v>0</v>
      </c>
      <c r="K189" s="10">
        <v>0</v>
      </c>
      <c r="L189" s="10">
        <v>0</v>
      </c>
      <c r="M189" s="9">
        <v>0</v>
      </c>
      <c r="N189" s="9">
        <v>2</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8">
        <v>0</v>
      </c>
      <c r="AH189" s="28">
        <v>0</v>
      </c>
      <c r="AI189" s="6">
        <v>0</v>
      </c>
      <c r="AJ189" s="9">
        <v>0</v>
      </c>
      <c r="AK189" s="29">
        <v>0</v>
      </c>
      <c r="AL189" s="9">
        <v>0</v>
      </c>
      <c r="AM189" s="9">
        <v>0</v>
      </c>
      <c r="AN189" s="9">
        <v>0</v>
      </c>
      <c r="AO189" s="9">
        <v>2000</v>
      </c>
      <c r="AP189" s="9">
        <v>0</v>
      </c>
      <c r="AQ189" s="9">
        <v>0</v>
      </c>
      <c r="AR189" s="6">
        <v>0</v>
      </c>
      <c r="AS189" s="9">
        <v>0</v>
      </c>
      <c r="AT189" s="9" t="s">
        <v>209</v>
      </c>
      <c r="AU189" s="10">
        <v>0</v>
      </c>
      <c r="AV189" s="10">
        <v>0</v>
      </c>
      <c r="AW189" s="10">
        <v>0</v>
      </c>
      <c r="AX189" s="12" t="s">
        <v>339</v>
      </c>
      <c r="AY189" s="9" t="s">
        <v>428</v>
      </c>
      <c r="AZ189" s="34">
        <v>0</v>
      </c>
      <c r="BA189" s="34">
        <v>0</v>
      </c>
      <c r="BB189" s="36" t="s">
        <v>352</v>
      </c>
      <c r="BC189" s="9">
        <v>0</v>
      </c>
      <c r="BD189" s="9">
        <v>0</v>
      </c>
      <c r="BE189" s="18">
        <v>0</v>
      </c>
      <c r="BF189" s="9">
        <v>0</v>
      </c>
      <c r="BG189" s="9">
        <v>0</v>
      </c>
      <c r="BH189" s="29">
        <v>0</v>
      </c>
      <c r="BI189" s="9">
        <v>0</v>
      </c>
      <c r="BJ189" s="6">
        <v>0</v>
      </c>
      <c r="BK189" s="6">
        <v>0</v>
      </c>
      <c r="BL189" s="6">
        <v>0</v>
      </c>
      <c r="BM189" s="6">
        <v>0</v>
      </c>
      <c r="BN189" s="6">
        <v>0</v>
      </c>
    </row>
    <row r="190" spans="3:66" ht="20.100000000000001" customHeight="1">
      <c r="C190" s="8">
        <v>62002205</v>
      </c>
      <c r="D190" s="9" t="s">
        <v>427</v>
      </c>
      <c r="E190" s="9">
        <v>1</v>
      </c>
      <c r="F190" s="9">
        <v>0</v>
      </c>
      <c r="G190" s="9">
        <v>0</v>
      </c>
      <c r="H190" s="10">
        <v>0</v>
      </c>
      <c r="I190" s="9">
        <v>1</v>
      </c>
      <c r="J190" s="9">
        <v>0</v>
      </c>
      <c r="K190" s="10">
        <v>0</v>
      </c>
      <c r="L190" s="10">
        <v>0</v>
      </c>
      <c r="M190" s="9">
        <v>0</v>
      </c>
      <c r="N190" s="9">
        <v>2</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8">
        <v>0</v>
      </c>
      <c r="AH190" s="28">
        <v>0</v>
      </c>
      <c r="AI190" s="6">
        <v>0</v>
      </c>
      <c r="AJ190" s="9">
        <v>0</v>
      </c>
      <c r="AK190" s="29">
        <v>0</v>
      </c>
      <c r="AL190" s="9">
        <v>0</v>
      </c>
      <c r="AM190" s="9">
        <v>0</v>
      </c>
      <c r="AN190" s="9">
        <v>0</v>
      </c>
      <c r="AO190" s="9">
        <v>2000</v>
      </c>
      <c r="AP190" s="9">
        <v>0</v>
      </c>
      <c r="AQ190" s="9">
        <v>0</v>
      </c>
      <c r="AR190" s="6">
        <v>0</v>
      </c>
      <c r="AS190" s="9">
        <v>0</v>
      </c>
      <c r="AT190" s="9" t="s">
        <v>209</v>
      </c>
      <c r="AU190" s="10">
        <v>0</v>
      </c>
      <c r="AV190" s="10">
        <v>0</v>
      </c>
      <c r="AW190" s="10">
        <v>0</v>
      </c>
      <c r="AX190" s="12" t="s">
        <v>339</v>
      </c>
      <c r="AY190" s="9" t="s">
        <v>428</v>
      </c>
      <c r="AZ190" s="34">
        <v>0</v>
      </c>
      <c r="BA190" s="34">
        <v>0</v>
      </c>
      <c r="BB190" s="36" t="s">
        <v>352</v>
      </c>
      <c r="BC190" s="9">
        <v>0</v>
      </c>
      <c r="BD190" s="9">
        <v>0</v>
      </c>
      <c r="BE190" s="18">
        <v>0</v>
      </c>
      <c r="BF190" s="9">
        <v>0</v>
      </c>
      <c r="BG190" s="9">
        <v>0</v>
      </c>
      <c r="BH190" s="29">
        <v>0</v>
      </c>
      <c r="BI190" s="9">
        <v>0</v>
      </c>
      <c r="BJ190" s="6">
        <v>0</v>
      </c>
      <c r="BK190" s="6">
        <v>0</v>
      </c>
      <c r="BL190" s="6">
        <v>0</v>
      </c>
      <c r="BM190" s="6">
        <v>0</v>
      </c>
      <c r="BN190" s="6">
        <v>0</v>
      </c>
    </row>
    <row r="191" spans="3:66" ht="20.100000000000001" customHeight="1">
      <c r="C191" s="8">
        <v>62002206</v>
      </c>
      <c r="D191" s="9" t="s">
        <v>429</v>
      </c>
      <c r="E191" s="9">
        <v>1</v>
      </c>
      <c r="F191" s="9">
        <v>0</v>
      </c>
      <c r="G191" s="9">
        <v>0</v>
      </c>
      <c r="H191" s="10">
        <v>0</v>
      </c>
      <c r="I191" s="9">
        <v>1</v>
      </c>
      <c r="J191" s="9">
        <v>0</v>
      </c>
      <c r="K191" s="10">
        <v>0</v>
      </c>
      <c r="L191" s="10">
        <v>0</v>
      </c>
      <c r="M191" s="9">
        <v>0</v>
      </c>
      <c r="N191" s="9">
        <v>2</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8">
        <v>0</v>
      </c>
      <c r="AH191" s="28">
        <v>0</v>
      </c>
      <c r="AI191" s="6">
        <v>0</v>
      </c>
      <c r="AJ191" s="9">
        <v>0</v>
      </c>
      <c r="AK191" s="29">
        <v>0</v>
      </c>
      <c r="AL191" s="9">
        <v>0</v>
      </c>
      <c r="AM191" s="9">
        <v>0</v>
      </c>
      <c r="AN191" s="9">
        <v>0</v>
      </c>
      <c r="AO191" s="9">
        <v>2000</v>
      </c>
      <c r="AP191" s="9">
        <v>0</v>
      </c>
      <c r="AQ191" s="9">
        <v>0</v>
      </c>
      <c r="AR191" s="6">
        <v>0</v>
      </c>
      <c r="AS191" s="9">
        <v>0</v>
      </c>
      <c r="AT191" s="9" t="s">
        <v>209</v>
      </c>
      <c r="AU191" s="10">
        <v>0</v>
      </c>
      <c r="AV191" s="10">
        <v>0</v>
      </c>
      <c r="AW191" s="10">
        <v>0</v>
      </c>
      <c r="AX191" s="12" t="s">
        <v>339</v>
      </c>
      <c r="AY191" s="9" t="s">
        <v>428</v>
      </c>
      <c r="AZ191" s="34">
        <v>0</v>
      </c>
      <c r="BA191" s="34">
        <v>0</v>
      </c>
      <c r="BB191" s="36" t="s">
        <v>352</v>
      </c>
      <c r="BC191" s="9">
        <v>0</v>
      </c>
      <c r="BD191" s="9">
        <v>0</v>
      </c>
      <c r="BE191" s="18">
        <v>0</v>
      </c>
      <c r="BF191" s="9">
        <v>0</v>
      </c>
      <c r="BG191" s="9">
        <v>0</v>
      </c>
      <c r="BH191" s="29">
        <v>0</v>
      </c>
      <c r="BI191" s="9">
        <v>0</v>
      </c>
      <c r="BJ191" s="6">
        <v>0</v>
      </c>
      <c r="BK191" s="6">
        <v>0</v>
      </c>
      <c r="BL191" s="6">
        <v>0</v>
      </c>
      <c r="BM191" s="6">
        <v>0</v>
      </c>
      <c r="BN191" s="6">
        <v>0</v>
      </c>
    </row>
    <row r="192" spans="3:66" ht="20.100000000000001" customHeight="1">
      <c r="C192" s="8">
        <v>62002207</v>
      </c>
      <c r="D192" s="9" t="s">
        <v>429</v>
      </c>
      <c r="E192" s="9">
        <v>1</v>
      </c>
      <c r="F192" s="9">
        <v>0</v>
      </c>
      <c r="G192" s="9">
        <v>0</v>
      </c>
      <c r="H192" s="10">
        <v>0</v>
      </c>
      <c r="I192" s="9">
        <v>1</v>
      </c>
      <c r="J192" s="9">
        <v>0</v>
      </c>
      <c r="K192" s="10">
        <v>0</v>
      </c>
      <c r="L192" s="10">
        <v>0</v>
      </c>
      <c r="M192" s="9">
        <v>0</v>
      </c>
      <c r="N192" s="9">
        <v>2</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8">
        <v>0</v>
      </c>
      <c r="AH192" s="28">
        <v>0</v>
      </c>
      <c r="AI192" s="6">
        <v>0</v>
      </c>
      <c r="AJ192" s="9">
        <v>0</v>
      </c>
      <c r="AK192" s="29">
        <v>0</v>
      </c>
      <c r="AL192" s="9">
        <v>0</v>
      </c>
      <c r="AM192" s="9">
        <v>0</v>
      </c>
      <c r="AN192" s="9">
        <v>0</v>
      </c>
      <c r="AO192" s="9">
        <v>2000</v>
      </c>
      <c r="AP192" s="9">
        <v>0</v>
      </c>
      <c r="AQ192" s="9">
        <v>0</v>
      </c>
      <c r="AR192" s="6">
        <v>0</v>
      </c>
      <c r="AS192" s="9">
        <v>0</v>
      </c>
      <c r="AT192" s="9" t="s">
        <v>209</v>
      </c>
      <c r="AU192" s="10">
        <v>0</v>
      </c>
      <c r="AV192" s="10">
        <v>0</v>
      </c>
      <c r="AW192" s="10">
        <v>0</v>
      </c>
      <c r="AX192" s="12" t="s">
        <v>339</v>
      </c>
      <c r="AY192" s="9" t="s">
        <v>428</v>
      </c>
      <c r="AZ192" s="34">
        <v>0</v>
      </c>
      <c r="BA192" s="34">
        <v>0</v>
      </c>
      <c r="BB192" s="36" t="s">
        <v>352</v>
      </c>
      <c r="BC192" s="9">
        <v>0</v>
      </c>
      <c r="BD192" s="9">
        <v>0</v>
      </c>
      <c r="BE192" s="18">
        <v>0</v>
      </c>
      <c r="BF192" s="9">
        <v>0</v>
      </c>
      <c r="BG192" s="9">
        <v>0</v>
      </c>
      <c r="BH192" s="29">
        <v>0</v>
      </c>
      <c r="BI192" s="9">
        <v>0</v>
      </c>
      <c r="BJ192" s="6">
        <v>0</v>
      </c>
      <c r="BK192" s="6">
        <v>0</v>
      </c>
      <c r="BL192" s="6">
        <v>0</v>
      </c>
      <c r="BM192" s="6">
        <v>0</v>
      </c>
      <c r="BN192" s="6">
        <v>0</v>
      </c>
    </row>
    <row r="193" spans="3:66" ht="20.100000000000001" customHeight="1">
      <c r="C193" s="8">
        <v>62002208</v>
      </c>
      <c r="D193" s="9" t="s">
        <v>429</v>
      </c>
      <c r="E193" s="9">
        <v>1</v>
      </c>
      <c r="F193" s="9">
        <v>0</v>
      </c>
      <c r="G193" s="9">
        <v>0</v>
      </c>
      <c r="H193" s="10">
        <v>0</v>
      </c>
      <c r="I193" s="9">
        <v>1</v>
      </c>
      <c r="J193" s="9">
        <v>0</v>
      </c>
      <c r="K193" s="10">
        <v>0</v>
      </c>
      <c r="L193" s="10">
        <v>0</v>
      </c>
      <c r="M193" s="9">
        <v>0</v>
      </c>
      <c r="N193" s="9">
        <v>2</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8">
        <v>0</v>
      </c>
      <c r="AH193" s="28">
        <v>0</v>
      </c>
      <c r="AI193" s="6">
        <v>0</v>
      </c>
      <c r="AJ193" s="9">
        <v>0</v>
      </c>
      <c r="AK193" s="29">
        <v>0</v>
      </c>
      <c r="AL193" s="9">
        <v>0</v>
      </c>
      <c r="AM193" s="9">
        <v>0</v>
      </c>
      <c r="AN193" s="9">
        <v>0</v>
      </c>
      <c r="AO193" s="9">
        <v>2000</v>
      </c>
      <c r="AP193" s="9">
        <v>0</v>
      </c>
      <c r="AQ193" s="9">
        <v>0</v>
      </c>
      <c r="AR193" s="6">
        <v>0</v>
      </c>
      <c r="AS193" s="9">
        <v>0</v>
      </c>
      <c r="AT193" s="9" t="s">
        <v>209</v>
      </c>
      <c r="AU193" s="10">
        <v>0</v>
      </c>
      <c r="AV193" s="10">
        <v>0</v>
      </c>
      <c r="AW193" s="10">
        <v>0</v>
      </c>
      <c r="AX193" s="12" t="s">
        <v>339</v>
      </c>
      <c r="AY193" s="9" t="s">
        <v>428</v>
      </c>
      <c r="AZ193" s="34">
        <v>0</v>
      </c>
      <c r="BA193" s="34">
        <v>0</v>
      </c>
      <c r="BB193" s="36" t="s">
        <v>352</v>
      </c>
      <c r="BC193" s="9">
        <v>0</v>
      </c>
      <c r="BD193" s="9">
        <v>0</v>
      </c>
      <c r="BE193" s="18">
        <v>0</v>
      </c>
      <c r="BF193" s="9">
        <v>0</v>
      </c>
      <c r="BG193" s="9">
        <v>0</v>
      </c>
      <c r="BH193" s="29">
        <v>0</v>
      </c>
      <c r="BI193" s="9">
        <v>0</v>
      </c>
      <c r="BJ193" s="6">
        <v>0</v>
      </c>
      <c r="BK193" s="6">
        <v>0</v>
      </c>
      <c r="BL193" s="6">
        <v>0</v>
      </c>
      <c r="BM193" s="6">
        <v>0</v>
      </c>
      <c r="BN193" s="6">
        <v>0</v>
      </c>
    </row>
    <row r="194" spans="3:66" ht="20.100000000000001" customHeight="1">
      <c r="C194" s="8">
        <v>62002209</v>
      </c>
      <c r="D194" s="9" t="s">
        <v>430</v>
      </c>
      <c r="E194" s="9">
        <v>1</v>
      </c>
      <c r="F194" s="9">
        <v>0</v>
      </c>
      <c r="G194" s="9">
        <v>0</v>
      </c>
      <c r="H194" s="10">
        <v>0</v>
      </c>
      <c r="I194" s="9">
        <v>1</v>
      </c>
      <c r="J194" s="9">
        <v>0</v>
      </c>
      <c r="K194" s="10">
        <v>0</v>
      </c>
      <c r="L194" s="10">
        <v>0</v>
      </c>
      <c r="M194" s="9">
        <v>0</v>
      </c>
      <c r="N194" s="9">
        <v>2</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8">
        <v>0</v>
      </c>
      <c r="AH194" s="28">
        <v>0</v>
      </c>
      <c r="AI194" s="6">
        <v>0</v>
      </c>
      <c r="AJ194" s="9">
        <v>0</v>
      </c>
      <c r="AK194" s="29">
        <v>0</v>
      </c>
      <c r="AL194" s="9">
        <v>0</v>
      </c>
      <c r="AM194" s="9">
        <v>0</v>
      </c>
      <c r="AN194" s="9">
        <v>0</v>
      </c>
      <c r="AO194" s="9">
        <v>2000</v>
      </c>
      <c r="AP194" s="9">
        <v>0</v>
      </c>
      <c r="AQ194" s="9">
        <v>0</v>
      </c>
      <c r="AR194" s="6">
        <v>0</v>
      </c>
      <c r="AS194" s="9">
        <v>0</v>
      </c>
      <c r="AT194" s="9" t="s">
        <v>209</v>
      </c>
      <c r="AU194" s="10">
        <v>0</v>
      </c>
      <c r="AV194" s="10">
        <v>0</v>
      </c>
      <c r="AW194" s="10">
        <v>0</v>
      </c>
      <c r="AX194" s="12" t="s">
        <v>339</v>
      </c>
      <c r="AY194" s="9" t="s">
        <v>428</v>
      </c>
      <c r="AZ194" s="34">
        <v>0</v>
      </c>
      <c r="BA194" s="34">
        <v>0</v>
      </c>
      <c r="BB194" s="36" t="s">
        <v>352</v>
      </c>
      <c r="BC194" s="9">
        <v>0</v>
      </c>
      <c r="BD194" s="9">
        <v>0</v>
      </c>
      <c r="BE194" s="18">
        <v>0</v>
      </c>
      <c r="BF194" s="9">
        <v>0</v>
      </c>
      <c r="BG194" s="9">
        <v>0</v>
      </c>
      <c r="BH194" s="29">
        <v>0</v>
      </c>
      <c r="BI194" s="9">
        <v>0</v>
      </c>
      <c r="BJ194" s="6">
        <v>0</v>
      </c>
      <c r="BK194" s="6">
        <v>0</v>
      </c>
      <c r="BL194" s="6">
        <v>0</v>
      </c>
      <c r="BM194" s="6">
        <v>0</v>
      </c>
      <c r="BN194" s="6">
        <v>0</v>
      </c>
    </row>
    <row r="195" spans="3:66" ht="20.100000000000001" customHeight="1">
      <c r="C195" s="8">
        <v>62002210</v>
      </c>
      <c r="D195" s="9" t="s">
        <v>430</v>
      </c>
      <c r="E195" s="9">
        <v>1</v>
      </c>
      <c r="F195" s="9">
        <v>0</v>
      </c>
      <c r="G195" s="9">
        <v>0</v>
      </c>
      <c r="H195" s="10">
        <v>0</v>
      </c>
      <c r="I195" s="9">
        <v>1</v>
      </c>
      <c r="J195" s="9">
        <v>0</v>
      </c>
      <c r="K195" s="10">
        <v>0</v>
      </c>
      <c r="L195" s="10">
        <v>0</v>
      </c>
      <c r="M195" s="9">
        <v>0</v>
      </c>
      <c r="N195" s="9">
        <v>2</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8">
        <v>0</v>
      </c>
      <c r="AH195" s="28">
        <v>0</v>
      </c>
      <c r="AI195" s="6">
        <v>0</v>
      </c>
      <c r="AJ195" s="9">
        <v>0</v>
      </c>
      <c r="AK195" s="29">
        <v>0</v>
      </c>
      <c r="AL195" s="9">
        <v>0</v>
      </c>
      <c r="AM195" s="9">
        <v>0</v>
      </c>
      <c r="AN195" s="9">
        <v>0</v>
      </c>
      <c r="AO195" s="9">
        <v>2000</v>
      </c>
      <c r="AP195" s="9">
        <v>0</v>
      </c>
      <c r="AQ195" s="9">
        <v>0</v>
      </c>
      <c r="AR195" s="6">
        <v>0</v>
      </c>
      <c r="AS195" s="9">
        <v>0</v>
      </c>
      <c r="AT195" s="9" t="s">
        <v>209</v>
      </c>
      <c r="AU195" s="10">
        <v>0</v>
      </c>
      <c r="AV195" s="10">
        <v>0</v>
      </c>
      <c r="AW195" s="10">
        <v>0</v>
      </c>
      <c r="AX195" s="12" t="s">
        <v>339</v>
      </c>
      <c r="AY195" s="9" t="s">
        <v>428</v>
      </c>
      <c r="AZ195" s="34">
        <v>0</v>
      </c>
      <c r="BA195" s="34">
        <v>0</v>
      </c>
      <c r="BB195" s="36" t="s">
        <v>352</v>
      </c>
      <c r="BC195" s="9">
        <v>0</v>
      </c>
      <c r="BD195" s="9">
        <v>0</v>
      </c>
      <c r="BE195" s="18">
        <v>0</v>
      </c>
      <c r="BF195" s="9">
        <v>0</v>
      </c>
      <c r="BG195" s="9">
        <v>0</v>
      </c>
      <c r="BH195" s="29">
        <v>0</v>
      </c>
      <c r="BI195" s="9">
        <v>0</v>
      </c>
      <c r="BJ195" s="6">
        <v>0</v>
      </c>
      <c r="BK195" s="6">
        <v>0</v>
      </c>
      <c r="BL195" s="6">
        <v>0</v>
      </c>
      <c r="BM195" s="6">
        <v>0</v>
      </c>
      <c r="BN195" s="6">
        <v>0</v>
      </c>
    </row>
    <row r="196" spans="3:66" ht="20.100000000000001" customHeight="1">
      <c r="C196" s="8">
        <v>62002211</v>
      </c>
      <c r="D196" s="9" t="s">
        <v>430</v>
      </c>
      <c r="E196" s="9">
        <v>1</v>
      </c>
      <c r="F196" s="9">
        <v>0</v>
      </c>
      <c r="G196" s="9">
        <v>0</v>
      </c>
      <c r="H196" s="10">
        <v>0</v>
      </c>
      <c r="I196" s="9">
        <v>1</v>
      </c>
      <c r="J196" s="9">
        <v>0</v>
      </c>
      <c r="K196" s="10">
        <v>0</v>
      </c>
      <c r="L196" s="10">
        <v>0</v>
      </c>
      <c r="M196" s="9">
        <v>0</v>
      </c>
      <c r="N196" s="9">
        <v>2</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8">
        <v>0</v>
      </c>
      <c r="AH196" s="28">
        <v>0</v>
      </c>
      <c r="AI196" s="6">
        <v>0</v>
      </c>
      <c r="AJ196" s="9">
        <v>0</v>
      </c>
      <c r="AK196" s="29">
        <v>0</v>
      </c>
      <c r="AL196" s="9">
        <v>0</v>
      </c>
      <c r="AM196" s="9">
        <v>0</v>
      </c>
      <c r="AN196" s="9">
        <v>0</v>
      </c>
      <c r="AO196" s="9">
        <v>2000</v>
      </c>
      <c r="AP196" s="9">
        <v>0</v>
      </c>
      <c r="AQ196" s="9">
        <v>0</v>
      </c>
      <c r="AR196" s="6">
        <v>0</v>
      </c>
      <c r="AS196" s="9">
        <v>0</v>
      </c>
      <c r="AT196" s="9" t="s">
        <v>209</v>
      </c>
      <c r="AU196" s="10">
        <v>0</v>
      </c>
      <c r="AV196" s="10">
        <v>0</v>
      </c>
      <c r="AW196" s="10">
        <v>0</v>
      </c>
      <c r="AX196" s="12" t="s">
        <v>339</v>
      </c>
      <c r="AY196" s="9" t="s">
        <v>428</v>
      </c>
      <c r="AZ196" s="34">
        <v>0</v>
      </c>
      <c r="BA196" s="34">
        <v>0</v>
      </c>
      <c r="BB196" s="36" t="s">
        <v>352</v>
      </c>
      <c r="BC196" s="9">
        <v>0</v>
      </c>
      <c r="BD196" s="9">
        <v>0</v>
      </c>
      <c r="BE196" s="18">
        <v>0</v>
      </c>
      <c r="BF196" s="9">
        <v>0</v>
      </c>
      <c r="BG196" s="9">
        <v>0</v>
      </c>
      <c r="BH196" s="29">
        <v>0</v>
      </c>
      <c r="BI196" s="9">
        <v>0</v>
      </c>
      <c r="BJ196" s="6">
        <v>0</v>
      </c>
      <c r="BK196" s="6">
        <v>0</v>
      </c>
      <c r="BL196" s="6">
        <v>0</v>
      </c>
      <c r="BM196" s="6">
        <v>0</v>
      </c>
      <c r="BN196" s="6">
        <v>0</v>
      </c>
    </row>
    <row r="197" spans="3:66" ht="20.100000000000001" customHeight="1">
      <c r="C197" s="8">
        <v>62002212</v>
      </c>
      <c r="D197" s="9" t="s">
        <v>430</v>
      </c>
      <c r="E197" s="9">
        <v>1</v>
      </c>
      <c r="F197" s="9">
        <v>0</v>
      </c>
      <c r="G197" s="9">
        <v>0</v>
      </c>
      <c r="H197" s="10">
        <v>0</v>
      </c>
      <c r="I197" s="9">
        <v>1</v>
      </c>
      <c r="J197" s="9">
        <v>0</v>
      </c>
      <c r="K197" s="10">
        <v>0</v>
      </c>
      <c r="L197" s="10">
        <v>0</v>
      </c>
      <c r="M197" s="9">
        <v>0</v>
      </c>
      <c r="N197" s="9">
        <v>2</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8">
        <v>0</v>
      </c>
      <c r="AH197" s="28">
        <v>0</v>
      </c>
      <c r="AI197" s="6">
        <v>0</v>
      </c>
      <c r="AJ197" s="9">
        <v>0</v>
      </c>
      <c r="AK197" s="29">
        <v>0</v>
      </c>
      <c r="AL197" s="9">
        <v>0</v>
      </c>
      <c r="AM197" s="9">
        <v>0</v>
      </c>
      <c r="AN197" s="9">
        <v>0</v>
      </c>
      <c r="AO197" s="9">
        <v>2000</v>
      </c>
      <c r="AP197" s="9">
        <v>0</v>
      </c>
      <c r="AQ197" s="9">
        <v>0</v>
      </c>
      <c r="AR197" s="6">
        <v>0</v>
      </c>
      <c r="AS197" s="9">
        <v>0</v>
      </c>
      <c r="AT197" s="9" t="s">
        <v>209</v>
      </c>
      <c r="AU197" s="10">
        <v>0</v>
      </c>
      <c r="AV197" s="10">
        <v>0</v>
      </c>
      <c r="AW197" s="10">
        <v>0</v>
      </c>
      <c r="AX197" s="12" t="s">
        <v>339</v>
      </c>
      <c r="AY197" s="9" t="s">
        <v>428</v>
      </c>
      <c r="AZ197" s="34">
        <v>0</v>
      </c>
      <c r="BA197" s="34">
        <v>0</v>
      </c>
      <c r="BB197" s="36" t="s">
        <v>352</v>
      </c>
      <c r="BC197" s="9">
        <v>0</v>
      </c>
      <c r="BD197" s="9">
        <v>0</v>
      </c>
      <c r="BE197" s="18">
        <v>0</v>
      </c>
      <c r="BF197" s="9">
        <v>0</v>
      </c>
      <c r="BG197" s="9">
        <v>0</v>
      </c>
      <c r="BH197" s="29">
        <v>0</v>
      </c>
      <c r="BI197" s="9">
        <v>0</v>
      </c>
      <c r="BJ197" s="6">
        <v>0</v>
      </c>
      <c r="BK197" s="6">
        <v>0</v>
      </c>
      <c r="BL197" s="6">
        <v>0</v>
      </c>
      <c r="BM197" s="6">
        <v>0</v>
      </c>
      <c r="BN197" s="6">
        <v>0</v>
      </c>
    </row>
    <row r="198" spans="3:66" ht="20.100000000000001" customHeight="1">
      <c r="C198" s="8">
        <v>62002213</v>
      </c>
      <c r="D198" s="9" t="s">
        <v>430</v>
      </c>
      <c r="E198" s="9">
        <v>1</v>
      </c>
      <c r="F198" s="9">
        <v>0</v>
      </c>
      <c r="G198" s="9">
        <v>0</v>
      </c>
      <c r="H198" s="10">
        <v>0</v>
      </c>
      <c r="I198" s="9">
        <v>1</v>
      </c>
      <c r="J198" s="9">
        <v>0</v>
      </c>
      <c r="K198" s="10">
        <v>0</v>
      </c>
      <c r="L198" s="10">
        <v>0</v>
      </c>
      <c r="M198" s="9">
        <v>0</v>
      </c>
      <c r="N198" s="9">
        <v>2</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8">
        <v>0</v>
      </c>
      <c r="AH198" s="28">
        <v>0</v>
      </c>
      <c r="AI198" s="6">
        <v>0</v>
      </c>
      <c r="AJ198" s="9">
        <v>0</v>
      </c>
      <c r="AK198" s="29">
        <v>0</v>
      </c>
      <c r="AL198" s="9">
        <v>0</v>
      </c>
      <c r="AM198" s="9">
        <v>0</v>
      </c>
      <c r="AN198" s="9">
        <v>0</v>
      </c>
      <c r="AO198" s="9">
        <v>2000</v>
      </c>
      <c r="AP198" s="9">
        <v>0</v>
      </c>
      <c r="AQ198" s="9">
        <v>0</v>
      </c>
      <c r="AR198" s="6">
        <v>0</v>
      </c>
      <c r="AS198" s="9">
        <v>0</v>
      </c>
      <c r="AT198" s="9" t="s">
        <v>209</v>
      </c>
      <c r="AU198" s="10">
        <v>0</v>
      </c>
      <c r="AV198" s="10">
        <v>0</v>
      </c>
      <c r="AW198" s="10">
        <v>0</v>
      </c>
      <c r="AX198" s="12" t="s">
        <v>339</v>
      </c>
      <c r="AY198" s="9" t="s">
        <v>428</v>
      </c>
      <c r="AZ198" s="34">
        <v>0</v>
      </c>
      <c r="BA198" s="34">
        <v>0</v>
      </c>
      <c r="BB198" s="36" t="s">
        <v>352</v>
      </c>
      <c r="BC198" s="9">
        <v>0</v>
      </c>
      <c r="BD198" s="9">
        <v>0</v>
      </c>
      <c r="BE198" s="18">
        <v>0</v>
      </c>
      <c r="BF198" s="9">
        <v>0</v>
      </c>
      <c r="BG198" s="9">
        <v>0</v>
      </c>
      <c r="BH198" s="29">
        <v>0</v>
      </c>
      <c r="BI198" s="9">
        <v>0</v>
      </c>
      <c r="BJ198" s="6">
        <v>0</v>
      </c>
      <c r="BK198" s="6">
        <v>0</v>
      </c>
      <c r="BL198" s="6">
        <v>0</v>
      </c>
      <c r="BM198" s="6">
        <v>0</v>
      </c>
      <c r="BN198" s="6">
        <v>0</v>
      </c>
    </row>
    <row r="199" spans="3:66" ht="20.100000000000001" customHeight="1">
      <c r="C199" s="8">
        <v>62002301</v>
      </c>
      <c r="D199" s="9" t="s">
        <v>431</v>
      </c>
      <c r="E199" s="9">
        <v>1</v>
      </c>
      <c r="F199" s="9">
        <v>60010002</v>
      </c>
      <c r="G199" s="9">
        <v>0</v>
      </c>
      <c r="H199" s="10">
        <v>0</v>
      </c>
      <c r="I199" s="9">
        <v>1</v>
      </c>
      <c r="J199" s="9">
        <v>0</v>
      </c>
      <c r="K199" s="10">
        <v>0</v>
      </c>
      <c r="L199" s="10">
        <v>0</v>
      </c>
      <c r="M199" s="9">
        <v>0</v>
      </c>
      <c r="N199" s="9">
        <v>2</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432</v>
      </c>
      <c r="AG199" s="28">
        <v>1</v>
      </c>
      <c r="AH199" s="28">
        <v>1</v>
      </c>
      <c r="AI199" s="6">
        <v>0</v>
      </c>
      <c r="AJ199" s="9">
        <v>3</v>
      </c>
      <c r="AK199" s="29">
        <v>0</v>
      </c>
      <c r="AL199" s="9">
        <v>0</v>
      </c>
      <c r="AM199" s="9">
        <v>0</v>
      </c>
      <c r="AN199" s="9">
        <v>0.5</v>
      </c>
      <c r="AO199" s="9">
        <v>4000</v>
      </c>
      <c r="AP199" s="9">
        <v>3</v>
      </c>
      <c r="AQ199" s="9">
        <v>0</v>
      </c>
      <c r="AR199" s="6">
        <v>0</v>
      </c>
      <c r="AS199" s="8">
        <v>0</v>
      </c>
      <c r="AT199" s="9" t="s">
        <v>151</v>
      </c>
      <c r="AU199" s="10">
        <v>0</v>
      </c>
      <c r="AV199" s="10">
        <v>0</v>
      </c>
      <c r="AW199" s="10">
        <v>20000014</v>
      </c>
      <c r="AX199" s="19" t="s">
        <v>152</v>
      </c>
      <c r="AY199" s="1">
        <v>0</v>
      </c>
      <c r="AZ199" s="34">
        <v>0</v>
      </c>
      <c r="BA199" s="34">
        <v>0</v>
      </c>
      <c r="BB199" s="36" t="s">
        <v>345</v>
      </c>
      <c r="BC199" s="9">
        <v>4</v>
      </c>
      <c r="BD199" s="9">
        <v>0</v>
      </c>
      <c r="BE199" s="18">
        <v>0</v>
      </c>
      <c r="BF199" s="9">
        <v>1</v>
      </c>
      <c r="BG199" s="9">
        <v>3</v>
      </c>
      <c r="BH199" s="29">
        <v>0</v>
      </c>
      <c r="BI199" s="9">
        <v>0</v>
      </c>
      <c r="BJ199" s="6">
        <v>0</v>
      </c>
      <c r="BK199" s="6">
        <v>0</v>
      </c>
      <c r="BL199" s="6">
        <v>0</v>
      </c>
      <c r="BM199" s="6">
        <v>0</v>
      </c>
      <c r="BN199" s="6">
        <v>0</v>
      </c>
    </row>
    <row r="200" spans="3:66" ht="20.100000000000001" customHeight="1">
      <c r="C200" s="8">
        <v>62002302</v>
      </c>
      <c r="D200" s="9" t="s">
        <v>433</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425</v>
      </c>
      <c r="AG200" s="28">
        <v>1</v>
      </c>
      <c r="AH200" s="28">
        <v>1</v>
      </c>
      <c r="AI200" s="6">
        <v>0</v>
      </c>
      <c r="AJ200" s="9">
        <v>2</v>
      </c>
      <c r="AK200" s="29">
        <v>0</v>
      </c>
      <c r="AL200" s="9">
        <v>0</v>
      </c>
      <c r="AM200" s="9">
        <v>0</v>
      </c>
      <c r="AN200" s="9">
        <v>0.5</v>
      </c>
      <c r="AO200" s="9">
        <v>1000</v>
      </c>
      <c r="AP200" s="9">
        <v>2</v>
      </c>
      <c r="AQ200" s="9">
        <v>0</v>
      </c>
      <c r="AR200" s="6">
        <v>0</v>
      </c>
      <c r="AS200" s="8">
        <v>82002301</v>
      </c>
      <c r="AT200" s="9" t="s">
        <v>192</v>
      </c>
      <c r="AU200" s="10">
        <v>0</v>
      </c>
      <c r="AV200" s="10">
        <v>0</v>
      </c>
      <c r="AW200" s="10">
        <v>20000004</v>
      </c>
      <c r="AX200" s="19" t="s">
        <v>152</v>
      </c>
      <c r="AY200" s="1">
        <v>0</v>
      </c>
      <c r="AZ200" s="34">
        <v>0</v>
      </c>
      <c r="BA200" s="34">
        <v>0</v>
      </c>
      <c r="BB200" s="36" t="s">
        <v>229</v>
      </c>
      <c r="BC200" s="9">
        <v>4</v>
      </c>
      <c r="BD200" s="9">
        <v>0</v>
      </c>
      <c r="BE200" s="18">
        <v>0</v>
      </c>
      <c r="BF200" s="9">
        <v>1</v>
      </c>
      <c r="BG200" s="9">
        <v>2</v>
      </c>
      <c r="BH200" s="29">
        <v>0</v>
      </c>
      <c r="BI200" s="9">
        <v>0</v>
      </c>
      <c r="BJ200" s="6">
        <v>0</v>
      </c>
      <c r="BK200" s="6">
        <v>0</v>
      </c>
      <c r="BL200" s="6">
        <v>0</v>
      </c>
      <c r="BM200" s="6">
        <v>0</v>
      </c>
      <c r="BN200" s="6">
        <v>0</v>
      </c>
    </row>
    <row r="201" spans="3:66" ht="20.100000000000001" customHeight="1">
      <c r="C201" s="8">
        <v>62002303</v>
      </c>
      <c r="D201" s="9" t="s">
        <v>434</v>
      </c>
      <c r="E201" s="9">
        <v>1</v>
      </c>
      <c r="F201" s="9">
        <v>0</v>
      </c>
      <c r="G201" s="9">
        <v>0</v>
      </c>
      <c r="H201" s="10">
        <v>0</v>
      </c>
      <c r="I201" s="9">
        <v>1</v>
      </c>
      <c r="J201" s="9">
        <v>0</v>
      </c>
      <c r="K201" s="10">
        <v>0</v>
      </c>
      <c r="L201" s="10">
        <v>0</v>
      </c>
      <c r="M201" s="9">
        <v>0</v>
      </c>
      <c r="N201" s="9">
        <v>2</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8">
        <v>0</v>
      </c>
      <c r="AH201" s="28">
        <v>0</v>
      </c>
      <c r="AI201" s="6">
        <v>0</v>
      </c>
      <c r="AJ201" s="9">
        <v>0</v>
      </c>
      <c r="AK201" s="29">
        <v>0</v>
      </c>
      <c r="AL201" s="9">
        <v>0</v>
      </c>
      <c r="AM201" s="9">
        <v>0</v>
      </c>
      <c r="AN201" s="9">
        <v>0</v>
      </c>
      <c r="AO201" s="9">
        <v>2000</v>
      </c>
      <c r="AP201" s="9">
        <v>0</v>
      </c>
      <c r="AQ201" s="9">
        <v>0</v>
      </c>
      <c r="AR201" s="6">
        <v>0</v>
      </c>
      <c r="AS201" s="9">
        <v>82001102</v>
      </c>
      <c r="AT201" s="9" t="s">
        <v>151</v>
      </c>
      <c r="AU201" s="10">
        <v>0</v>
      </c>
      <c r="AV201" s="10">
        <v>0</v>
      </c>
      <c r="AW201" s="10">
        <v>20000001</v>
      </c>
      <c r="AX201" s="19" t="s">
        <v>152</v>
      </c>
      <c r="AY201" s="1">
        <v>0</v>
      </c>
      <c r="AZ201" s="34">
        <v>0</v>
      </c>
      <c r="BA201" s="34">
        <v>0</v>
      </c>
      <c r="BB201" s="36" t="s">
        <v>337</v>
      </c>
      <c r="BC201" s="9">
        <v>0</v>
      </c>
      <c r="BD201" s="9">
        <v>0</v>
      </c>
      <c r="BE201" s="18">
        <v>0</v>
      </c>
      <c r="BF201" s="9">
        <v>0</v>
      </c>
      <c r="BG201" s="9">
        <v>0</v>
      </c>
      <c r="BH201" s="29">
        <v>0</v>
      </c>
      <c r="BI201" s="9">
        <v>0</v>
      </c>
      <c r="BJ201" s="6">
        <v>0</v>
      </c>
      <c r="BK201" s="6">
        <v>0</v>
      </c>
      <c r="BL201" s="6">
        <v>0</v>
      </c>
      <c r="BM201" s="6">
        <v>0</v>
      </c>
      <c r="BN201" s="6">
        <v>0</v>
      </c>
    </row>
    <row r="202" spans="3:66" ht="20.100000000000001" customHeight="1">
      <c r="C202" s="8">
        <v>62002304</v>
      </c>
      <c r="D202" s="9" t="s">
        <v>435</v>
      </c>
      <c r="E202" s="9">
        <v>1</v>
      </c>
      <c r="F202" s="9">
        <v>0</v>
      </c>
      <c r="G202" s="9">
        <v>0</v>
      </c>
      <c r="H202" s="10">
        <v>0</v>
      </c>
      <c r="I202" s="9">
        <v>1</v>
      </c>
      <c r="J202" s="9">
        <v>0</v>
      </c>
      <c r="K202" s="10">
        <v>0</v>
      </c>
      <c r="L202" s="10">
        <v>0</v>
      </c>
      <c r="M202" s="9">
        <v>0</v>
      </c>
      <c r="N202" s="9">
        <v>2</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8">
        <v>0</v>
      </c>
      <c r="AH202" s="28">
        <v>0</v>
      </c>
      <c r="AI202" s="6">
        <v>0</v>
      </c>
      <c r="AJ202" s="9">
        <v>0</v>
      </c>
      <c r="AK202" s="29">
        <v>0</v>
      </c>
      <c r="AL202" s="9">
        <v>0</v>
      </c>
      <c r="AM202" s="9">
        <v>0</v>
      </c>
      <c r="AN202" s="9">
        <v>0</v>
      </c>
      <c r="AO202" s="9">
        <v>2000</v>
      </c>
      <c r="AP202" s="9">
        <v>0</v>
      </c>
      <c r="AQ202" s="9">
        <v>0</v>
      </c>
      <c r="AR202" s="6">
        <v>0</v>
      </c>
      <c r="AS202" s="9">
        <v>0</v>
      </c>
      <c r="AT202" s="9" t="s">
        <v>151</v>
      </c>
      <c r="AU202" s="10">
        <v>0</v>
      </c>
      <c r="AV202" s="10">
        <v>0</v>
      </c>
      <c r="AW202" s="10">
        <v>0</v>
      </c>
      <c r="AX202" s="19" t="s">
        <v>152</v>
      </c>
      <c r="AY202" s="1">
        <v>0</v>
      </c>
      <c r="AZ202" s="34">
        <v>0</v>
      </c>
      <c r="BA202" s="34">
        <v>0</v>
      </c>
      <c r="BB202" s="36" t="s">
        <v>352</v>
      </c>
      <c r="BC202" s="9">
        <v>0</v>
      </c>
      <c r="BD202" s="9">
        <v>0</v>
      </c>
      <c r="BE202" s="18">
        <v>0</v>
      </c>
      <c r="BF202" s="9">
        <v>0</v>
      </c>
      <c r="BG202" s="9">
        <v>0</v>
      </c>
      <c r="BH202" s="29">
        <v>0</v>
      </c>
      <c r="BI202" s="9">
        <v>0</v>
      </c>
      <c r="BJ202" s="6">
        <v>0</v>
      </c>
      <c r="BK202" s="6">
        <v>0</v>
      </c>
      <c r="BL202" s="6">
        <v>0</v>
      </c>
      <c r="BM202" s="6">
        <v>0</v>
      </c>
      <c r="BN202" s="6">
        <v>0</v>
      </c>
    </row>
    <row r="203" spans="3:66" ht="20.100000000000001" customHeight="1">
      <c r="C203" s="8">
        <v>62002306</v>
      </c>
      <c r="D203" s="9" t="s">
        <v>436</v>
      </c>
      <c r="E203" s="9">
        <v>1</v>
      </c>
      <c r="F203" s="9">
        <v>60010002</v>
      </c>
      <c r="G203" s="9">
        <v>0</v>
      </c>
      <c r="H203" s="10">
        <v>0</v>
      </c>
      <c r="I203" s="9">
        <v>1</v>
      </c>
      <c r="J203" s="9">
        <v>0</v>
      </c>
      <c r="K203" s="10">
        <v>0</v>
      </c>
      <c r="L203" s="10">
        <v>0</v>
      </c>
      <c r="M203" s="9">
        <v>0</v>
      </c>
      <c r="N203" s="9">
        <v>2</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437</v>
      </c>
      <c r="AG203" s="28">
        <v>1</v>
      </c>
      <c r="AH203" s="28">
        <v>1</v>
      </c>
      <c r="AI203" s="6">
        <v>0</v>
      </c>
      <c r="AJ203" s="9">
        <v>3</v>
      </c>
      <c r="AK203" s="29">
        <v>0</v>
      </c>
      <c r="AL203" s="9">
        <v>0</v>
      </c>
      <c r="AM203" s="9">
        <v>0</v>
      </c>
      <c r="AN203" s="9">
        <v>0.5</v>
      </c>
      <c r="AO203" s="9">
        <v>11000</v>
      </c>
      <c r="AP203" s="9">
        <v>10</v>
      </c>
      <c r="AQ203" s="9">
        <v>0</v>
      </c>
      <c r="AR203" s="6">
        <v>0</v>
      </c>
      <c r="AS203" s="8">
        <v>82002303</v>
      </c>
      <c r="AT203" s="9">
        <v>0</v>
      </c>
      <c r="AU203" s="10">
        <v>0</v>
      </c>
      <c r="AV203" s="10">
        <v>0</v>
      </c>
      <c r="AW203" s="10">
        <v>20000011</v>
      </c>
      <c r="AX203" s="19" t="s">
        <v>152</v>
      </c>
      <c r="AY203" s="1">
        <v>0</v>
      </c>
      <c r="AZ203" s="34">
        <v>0</v>
      </c>
      <c r="BA203" s="34">
        <v>0</v>
      </c>
      <c r="BB203" s="36" t="s">
        <v>345</v>
      </c>
      <c r="BC203" s="9">
        <v>0</v>
      </c>
      <c r="BD203" s="9">
        <v>0</v>
      </c>
      <c r="BE203" s="18">
        <v>0</v>
      </c>
      <c r="BF203" s="9">
        <v>1</v>
      </c>
      <c r="BG203" s="9">
        <v>10</v>
      </c>
      <c r="BH203" s="29">
        <v>0</v>
      </c>
      <c r="BI203" s="9">
        <v>0</v>
      </c>
      <c r="BJ203" s="6">
        <v>0</v>
      </c>
      <c r="BK203" s="6">
        <v>0</v>
      </c>
      <c r="BL203" s="6">
        <v>0</v>
      </c>
      <c r="BM203" s="6">
        <v>0</v>
      </c>
      <c r="BN203" s="6">
        <v>0</v>
      </c>
    </row>
    <row r="204" spans="3:66" ht="20.100000000000001" customHeight="1">
      <c r="C204" s="8">
        <v>62002307</v>
      </c>
      <c r="D204" s="9" t="s">
        <v>438</v>
      </c>
      <c r="E204" s="9">
        <v>1</v>
      </c>
      <c r="F204" s="9">
        <v>60010002</v>
      </c>
      <c r="G204" s="9">
        <v>0</v>
      </c>
      <c r="H204" s="10">
        <v>0</v>
      </c>
      <c r="I204" s="9">
        <v>1</v>
      </c>
      <c r="J204" s="9">
        <v>0</v>
      </c>
      <c r="K204" s="10">
        <v>0</v>
      </c>
      <c r="L204" s="10">
        <v>0</v>
      </c>
      <c r="M204" s="9">
        <v>0</v>
      </c>
      <c r="N204" s="9">
        <v>2</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394</v>
      </c>
      <c r="AG204" s="28">
        <v>1</v>
      </c>
      <c r="AH204" s="28">
        <v>1</v>
      </c>
      <c r="AI204" s="6">
        <v>0</v>
      </c>
      <c r="AJ204" s="9">
        <v>3</v>
      </c>
      <c r="AK204" s="29">
        <v>0</v>
      </c>
      <c r="AL204" s="9">
        <v>0</v>
      </c>
      <c r="AM204" s="9">
        <v>0</v>
      </c>
      <c r="AN204" s="9">
        <v>0.5</v>
      </c>
      <c r="AO204" s="9">
        <v>11000</v>
      </c>
      <c r="AP204" s="9">
        <v>11</v>
      </c>
      <c r="AQ204" s="9">
        <v>0</v>
      </c>
      <c r="AR204" s="6">
        <v>0</v>
      </c>
      <c r="AS204" s="8">
        <v>0</v>
      </c>
      <c r="AT204" s="9">
        <v>0</v>
      </c>
      <c r="AU204" s="10">
        <v>0</v>
      </c>
      <c r="AV204" s="10">
        <v>0</v>
      </c>
      <c r="AW204" s="10">
        <v>0</v>
      </c>
      <c r="AX204" s="19" t="s">
        <v>152</v>
      </c>
      <c r="AY204" s="1">
        <v>0</v>
      </c>
      <c r="AZ204" s="34">
        <v>0</v>
      </c>
      <c r="BA204" s="34">
        <v>0</v>
      </c>
      <c r="BB204" s="36" t="s">
        <v>345</v>
      </c>
      <c r="BC204" s="9">
        <v>0</v>
      </c>
      <c r="BD204" s="9">
        <v>0</v>
      </c>
      <c r="BE204" s="18">
        <v>0</v>
      </c>
      <c r="BF204" s="9">
        <v>1</v>
      </c>
      <c r="BG204" s="9">
        <v>11</v>
      </c>
      <c r="BH204" s="29">
        <v>0</v>
      </c>
      <c r="BI204" s="9">
        <v>0</v>
      </c>
      <c r="BJ204" s="6">
        <v>0</v>
      </c>
      <c r="BK204" s="6">
        <v>0</v>
      </c>
      <c r="BL204" s="6">
        <v>0</v>
      </c>
      <c r="BM204" s="6">
        <v>0</v>
      </c>
      <c r="BN204" s="6">
        <v>0</v>
      </c>
    </row>
    <row r="205" spans="3:66" ht="20.100000000000001" customHeight="1">
      <c r="C205" s="8">
        <v>62003001</v>
      </c>
      <c r="D205" s="9" t="s">
        <v>439</v>
      </c>
      <c r="E205" s="9">
        <v>1</v>
      </c>
      <c r="F205" s="9">
        <v>60010002</v>
      </c>
      <c r="G205" s="9">
        <v>0</v>
      </c>
      <c r="H205" s="10">
        <v>0</v>
      </c>
      <c r="I205" s="9">
        <v>1</v>
      </c>
      <c r="J205" s="9">
        <v>0</v>
      </c>
      <c r="K205" s="10">
        <v>0</v>
      </c>
      <c r="L205" s="10">
        <v>0</v>
      </c>
      <c r="M205" s="9">
        <v>0</v>
      </c>
      <c r="N205" s="9">
        <v>2</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8">
        <v>0</v>
      </c>
      <c r="AH205" s="28">
        <v>0</v>
      </c>
      <c r="AI205" s="6">
        <v>0</v>
      </c>
      <c r="AJ205" s="9">
        <v>0</v>
      </c>
      <c r="AK205" s="29">
        <v>0</v>
      </c>
      <c r="AL205" s="9">
        <v>0</v>
      </c>
      <c r="AM205" s="9">
        <v>0</v>
      </c>
      <c r="AN205" s="9">
        <v>0</v>
      </c>
      <c r="AO205" s="9">
        <v>2000</v>
      </c>
      <c r="AP205" s="9">
        <v>0</v>
      </c>
      <c r="AQ205" s="9">
        <v>0</v>
      </c>
      <c r="AR205" s="6">
        <v>0</v>
      </c>
      <c r="AS205" s="9">
        <v>0</v>
      </c>
      <c r="AT205" s="9" t="s">
        <v>151</v>
      </c>
      <c r="AU205" s="10">
        <v>0</v>
      </c>
      <c r="AV205" s="10">
        <v>0</v>
      </c>
      <c r="AW205" s="10">
        <v>20000001</v>
      </c>
      <c r="AX205" s="19" t="s">
        <v>152</v>
      </c>
      <c r="AY205" s="1">
        <v>0</v>
      </c>
      <c r="AZ205" s="34">
        <v>0</v>
      </c>
      <c r="BA205" s="34">
        <v>0</v>
      </c>
      <c r="BB205" s="36" t="s">
        <v>337</v>
      </c>
      <c r="BC205" s="9">
        <v>0</v>
      </c>
      <c r="BD205" s="9">
        <v>0</v>
      </c>
      <c r="BE205" s="18">
        <v>0</v>
      </c>
      <c r="BF205" s="9">
        <v>0</v>
      </c>
      <c r="BG205" s="9">
        <v>0</v>
      </c>
      <c r="BH205" s="29">
        <v>0</v>
      </c>
      <c r="BI205" s="9">
        <v>0</v>
      </c>
      <c r="BJ205" s="6">
        <v>0</v>
      </c>
      <c r="BK205" s="6">
        <v>0</v>
      </c>
      <c r="BL205" s="6">
        <v>0</v>
      </c>
      <c r="BM205" s="6">
        <v>0</v>
      </c>
      <c r="BN205" s="6">
        <v>0</v>
      </c>
    </row>
    <row r="206" spans="3:66" ht="20.100000000000001" customHeight="1">
      <c r="C206" s="8">
        <v>62003002</v>
      </c>
      <c r="D206" s="9" t="s">
        <v>440</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441</v>
      </c>
      <c r="AG206" s="28">
        <v>1</v>
      </c>
      <c r="AH206" s="28">
        <v>1</v>
      </c>
      <c r="AI206" s="6">
        <v>0</v>
      </c>
      <c r="AJ206" s="9">
        <v>1.5</v>
      </c>
      <c r="AK206" s="29">
        <v>0</v>
      </c>
      <c r="AL206" s="9">
        <v>0</v>
      </c>
      <c r="AM206" s="9">
        <v>0</v>
      </c>
      <c r="AN206" s="9">
        <v>0.5</v>
      </c>
      <c r="AO206" s="9">
        <v>1000</v>
      </c>
      <c r="AP206" s="9">
        <v>2</v>
      </c>
      <c r="AQ206" s="9">
        <v>0</v>
      </c>
      <c r="AR206" s="6">
        <v>0</v>
      </c>
      <c r="AS206" s="9">
        <v>82003001</v>
      </c>
      <c r="AT206" s="9" t="s">
        <v>209</v>
      </c>
      <c r="AU206" s="10">
        <v>0</v>
      </c>
      <c r="AV206" s="10">
        <v>0</v>
      </c>
      <c r="AW206" s="10">
        <v>20000013</v>
      </c>
      <c r="AX206" s="19" t="s">
        <v>152</v>
      </c>
      <c r="AY206" s="1">
        <v>0</v>
      </c>
      <c r="AZ206" s="34">
        <v>0</v>
      </c>
      <c r="BA206" s="34">
        <v>0</v>
      </c>
      <c r="BB206" s="36" t="s">
        <v>229</v>
      </c>
      <c r="BC206" s="9">
        <v>2</v>
      </c>
      <c r="BD206" s="9">
        <v>0</v>
      </c>
      <c r="BE206" s="18">
        <v>0</v>
      </c>
      <c r="BF206" s="9">
        <v>1</v>
      </c>
      <c r="BG206" s="9">
        <v>2</v>
      </c>
      <c r="BH206" s="29">
        <v>0</v>
      </c>
      <c r="BI206" s="9">
        <v>0</v>
      </c>
      <c r="BJ206" s="6">
        <v>0</v>
      </c>
      <c r="BK206" s="6">
        <v>0</v>
      </c>
      <c r="BL206" s="6">
        <v>0</v>
      </c>
      <c r="BM206" s="6">
        <v>0</v>
      </c>
      <c r="BN206" s="6">
        <v>0</v>
      </c>
    </row>
    <row r="207" spans="3:66" ht="20.100000000000001" customHeight="1">
      <c r="C207" s="8">
        <v>62003003</v>
      </c>
      <c r="D207" s="9" t="s">
        <v>442</v>
      </c>
      <c r="E207" s="9">
        <v>1</v>
      </c>
      <c r="F207" s="9">
        <v>60010002</v>
      </c>
      <c r="G207" s="9">
        <v>0</v>
      </c>
      <c r="H207" s="10">
        <v>0</v>
      </c>
      <c r="I207" s="9">
        <v>1</v>
      </c>
      <c r="J207" s="9">
        <v>0</v>
      </c>
      <c r="K207" s="10">
        <v>0</v>
      </c>
      <c r="L207" s="10">
        <v>0</v>
      </c>
      <c r="M207" s="9">
        <v>0</v>
      </c>
      <c r="N207" s="9">
        <v>2</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8">
        <v>0</v>
      </c>
      <c r="AH207" s="28">
        <v>0</v>
      </c>
      <c r="AI207" s="6">
        <v>0</v>
      </c>
      <c r="AJ207" s="9">
        <v>0</v>
      </c>
      <c r="AK207" s="29">
        <v>0</v>
      </c>
      <c r="AL207" s="9">
        <v>0</v>
      </c>
      <c r="AM207" s="9">
        <v>0</v>
      </c>
      <c r="AN207" s="9">
        <v>0</v>
      </c>
      <c r="AO207" s="9">
        <v>2000</v>
      </c>
      <c r="AP207" s="9">
        <v>0</v>
      </c>
      <c r="AQ207" s="9">
        <v>0</v>
      </c>
      <c r="AR207" s="6">
        <v>0</v>
      </c>
      <c r="AS207" s="9">
        <v>0</v>
      </c>
      <c r="AT207" s="9" t="s">
        <v>192</v>
      </c>
      <c r="AU207" s="10">
        <v>0</v>
      </c>
      <c r="AV207" s="10">
        <v>0</v>
      </c>
      <c r="AW207" s="10">
        <v>0</v>
      </c>
      <c r="AX207" s="19" t="s">
        <v>152</v>
      </c>
      <c r="AY207" s="1">
        <v>0</v>
      </c>
      <c r="AZ207" s="34">
        <v>0</v>
      </c>
      <c r="BA207" s="34">
        <v>0</v>
      </c>
      <c r="BB207" s="36" t="s">
        <v>229</v>
      </c>
      <c r="BC207" s="9">
        <v>0</v>
      </c>
      <c r="BD207" s="9">
        <v>0</v>
      </c>
      <c r="BE207" s="18">
        <v>0</v>
      </c>
      <c r="BF207" s="9">
        <v>0</v>
      </c>
      <c r="BG207" s="9">
        <v>0</v>
      </c>
      <c r="BH207" s="29">
        <v>0</v>
      </c>
      <c r="BI207" s="9">
        <v>0</v>
      </c>
      <c r="BJ207" s="6">
        <v>0</v>
      </c>
      <c r="BK207" s="6">
        <v>0</v>
      </c>
      <c r="BL207" s="6">
        <v>0</v>
      </c>
      <c r="BM207" s="6">
        <v>0</v>
      </c>
      <c r="BN207" s="6">
        <v>0</v>
      </c>
    </row>
    <row r="208" spans="3:66" ht="20.100000000000001" customHeight="1">
      <c r="C208" s="8">
        <v>62003004</v>
      </c>
      <c r="D208" s="9" t="s">
        <v>443</v>
      </c>
      <c r="E208" s="9">
        <v>1</v>
      </c>
      <c r="F208" s="9">
        <v>0</v>
      </c>
      <c r="G208" s="9">
        <v>0</v>
      </c>
      <c r="H208" s="10">
        <v>0</v>
      </c>
      <c r="I208" s="9">
        <v>1</v>
      </c>
      <c r="J208" s="9">
        <v>0</v>
      </c>
      <c r="K208" s="10">
        <v>0</v>
      </c>
      <c r="L208" s="10">
        <v>0</v>
      </c>
      <c r="M208" s="9">
        <v>0</v>
      </c>
      <c r="N208" s="9">
        <v>2</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8">
        <v>0</v>
      </c>
      <c r="AH208" s="28">
        <v>0</v>
      </c>
      <c r="AI208" s="6">
        <v>0</v>
      </c>
      <c r="AJ208" s="9">
        <v>0</v>
      </c>
      <c r="AK208" s="29">
        <v>0</v>
      </c>
      <c r="AL208" s="9">
        <v>0</v>
      </c>
      <c r="AM208" s="9">
        <v>0</v>
      </c>
      <c r="AN208" s="9">
        <v>0</v>
      </c>
      <c r="AO208" s="9">
        <v>50000</v>
      </c>
      <c r="AP208" s="9">
        <v>45</v>
      </c>
      <c r="AQ208" s="9">
        <v>0</v>
      </c>
      <c r="AR208" s="6">
        <v>0</v>
      </c>
      <c r="AS208" s="32" t="s">
        <v>444</v>
      </c>
      <c r="AT208" s="9" t="s">
        <v>151</v>
      </c>
      <c r="AU208" s="10">
        <v>0</v>
      </c>
      <c r="AV208" s="10">
        <v>0</v>
      </c>
      <c r="AW208" s="10">
        <v>0</v>
      </c>
      <c r="AX208" s="19" t="s">
        <v>152</v>
      </c>
      <c r="AY208" s="1">
        <v>0</v>
      </c>
      <c r="AZ208" s="34">
        <v>0</v>
      </c>
      <c r="BA208" s="34">
        <v>0</v>
      </c>
      <c r="BB208" s="36" t="s">
        <v>445</v>
      </c>
      <c r="BC208" s="9">
        <v>0</v>
      </c>
      <c r="BD208" s="9">
        <v>62003005</v>
      </c>
      <c r="BE208" s="18">
        <v>0</v>
      </c>
      <c r="BF208" s="9">
        <v>0</v>
      </c>
      <c r="BG208" s="9">
        <v>45</v>
      </c>
      <c r="BH208" s="29">
        <v>0</v>
      </c>
      <c r="BI208" s="9">
        <v>0</v>
      </c>
      <c r="BJ208" s="6">
        <v>0</v>
      </c>
      <c r="BK208" s="6">
        <v>0</v>
      </c>
      <c r="BL208" s="6">
        <v>0</v>
      </c>
      <c r="BM208" s="6">
        <v>0</v>
      </c>
      <c r="BN208" s="6">
        <v>0</v>
      </c>
    </row>
    <row r="209" spans="3:66" ht="20.100000000000001" customHeight="1">
      <c r="C209" s="8">
        <v>62003005</v>
      </c>
      <c r="D209" s="9" t="s">
        <v>446</v>
      </c>
      <c r="E209" s="9">
        <v>1</v>
      </c>
      <c r="F209" s="9">
        <v>0</v>
      </c>
      <c r="G209" s="9">
        <v>0</v>
      </c>
      <c r="H209" s="10">
        <v>0</v>
      </c>
      <c r="I209" s="9">
        <v>1</v>
      </c>
      <c r="J209" s="9">
        <v>0</v>
      </c>
      <c r="K209" s="10">
        <v>0</v>
      </c>
      <c r="L209" s="10">
        <v>0</v>
      </c>
      <c r="M209" s="9">
        <v>0</v>
      </c>
      <c r="N209" s="9">
        <v>2</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8">
        <v>0</v>
      </c>
      <c r="AH209" s="28">
        <v>0</v>
      </c>
      <c r="AI209" s="6">
        <v>0</v>
      </c>
      <c r="AJ209" s="9">
        <v>0</v>
      </c>
      <c r="AK209" s="29">
        <v>0</v>
      </c>
      <c r="AL209" s="9">
        <v>0</v>
      </c>
      <c r="AM209" s="9">
        <v>0</v>
      </c>
      <c r="AN209" s="9">
        <v>0</v>
      </c>
      <c r="AO209" s="9">
        <v>2000</v>
      </c>
      <c r="AP209" s="9">
        <v>0</v>
      </c>
      <c r="AQ209" s="9">
        <v>0</v>
      </c>
      <c r="AR209" s="6">
        <v>0</v>
      </c>
      <c r="AS209" s="9">
        <v>0</v>
      </c>
      <c r="AT209" s="9" t="s">
        <v>151</v>
      </c>
      <c r="AU209" s="10">
        <v>0</v>
      </c>
      <c r="AV209" s="10">
        <v>0</v>
      </c>
      <c r="AW209" s="10">
        <v>0</v>
      </c>
      <c r="AX209" s="19" t="s">
        <v>152</v>
      </c>
      <c r="AY209" s="1">
        <v>0</v>
      </c>
      <c r="AZ209" s="34">
        <v>0</v>
      </c>
      <c r="BA209" s="34">
        <v>0</v>
      </c>
      <c r="BB209" s="36" t="s">
        <v>337</v>
      </c>
      <c r="BC209" s="9">
        <v>0</v>
      </c>
      <c r="BD209" s="9">
        <v>0</v>
      </c>
      <c r="BE209" s="18">
        <v>0</v>
      </c>
      <c r="BF209" s="9">
        <v>0</v>
      </c>
      <c r="BG209" s="9">
        <v>0</v>
      </c>
      <c r="BH209" s="29">
        <v>0</v>
      </c>
      <c r="BI209" s="9">
        <v>0</v>
      </c>
      <c r="BJ209" s="6">
        <v>0</v>
      </c>
      <c r="BK209" s="6">
        <v>0</v>
      </c>
      <c r="BL209" s="6">
        <v>0</v>
      </c>
      <c r="BM209" s="6">
        <v>0</v>
      </c>
      <c r="BN209" s="6">
        <v>0</v>
      </c>
    </row>
    <row r="210" spans="3:66" ht="20.100000000000001" customHeight="1">
      <c r="C210" s="8">
        <v>62003101</v>
      </c>
      <c r="D210" s="9" t="s">
        <v>447</v>
      </c>
      <c r="E210" s="9">
        <v>1</v>
      </c>
      <c r="F210" s="9">
        <v>0</v>
      </c>
      <c r="G210" s="9">
        <v>0</v>
      </c>
      <c r="H210" s="10">
        <v>0</v>
      </c>
      <c r="I210" s="9">
        <v>1</v>
      </c>
      <c r="J210" s="9">
        <v>0</v>
      </c>
      <c r="K210" s="10">
        <v>0</v>
      </c>
      <c r="L210" s="10">
        <v>0</v>
      </c>
      <c r="M210" s="9">
        <v>0</v>
      </c>
      <c r="N210" s="9">
        <v>2</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8">
        <v>0</v>
      </c>
      <c r="AH210" s="28">
        <v>0</v>
      </c>
      <c r="AI210" s="6">
        <v>0</v>
      </c>
      <c r="AJ210" s="9">
        <v>0</v>
      </c>
      <c r="AK210" s="29">
        <v>0</v>
      </c>
      <c r="AL210" s="9">
        <v>0</v>
      </c>
      <c r="AM210" s="9">
        <v>0</v>
      </c>
      <c r="AN210" s="9">
        <v>0</v>
      </c>
      <c r="AO210" s="9">
        <v>2000</v>
      </c>
      <c r="AP210" s="9">
        <v>0</v>
      </c>
      <c r="AQ210" s="9">
        <v>0</v>
      </c>
      <c r="AR210" s="6">
        <v>0</v>
      </c>
      <c r="AS210" s="9">
        <v>0</v>
      </c>
      <c r="AT210" s="9" t="s">
        <v>209</v>
      </c>
      <c r="AU210" s="10">
        <v>0</v>
      </c>
      <c r="AV210" s="10">
        <v>0</v>
      </c>
      <c r="AW210" s="10">
        <v>0</v>
      </c>
      <c r="AX210" s="12" t="s">
        <v>339</v>
      </c>
      <c r="AY210" s="9" t="s">
        <v>448</v>
      </c>
      <c r="AZ210" s="34">
        <v>0</v>
      </c>
      <c r="BA210" s="34">
        <v>0</v>
      </c>
      <c r="BB210" s="36" t="s">
        <v>352</v>
      </c>
      <c r="BC210" s="9">
        <v>0</v>
      </c>
      <c r="BD210" s="9">
        <v>0</v>
      </c>
      <c r="BE210" s="18">
        <v>0</v>
      </c>
      <c r="BF210" s="9">
        <v>0</v>
      </c>
      <c r="BG210" s="9">
        <v>0</v>
      </c>
      <c r="BH210" s="29">
        <v>0</v>
      </c>
      <c r="BI210" s="9">
        <v>0</v>
      </c>
      <c r="BJ210" s="6">
        <v>0</v>
      </c>
      <c r="BK210" s="6">
        <v>0</v>
      </c>
      <c r="BL210" s="6">
        <v>0</v>
      </c>
      <c r="BM210" s="6">
        <v>0</v>
      </c>
      <c r="BN210" s="6">
        <v>0</v>
      </c>
    </row>
    <row r="211" spans="3:66" ht="20.100000000000001" customHeight="1">
      <c r="C211" s="8">
        <v>62003102</v>
      </c>
      <c r="D211" s="9" t="s">
        <v>449</v>
      </c>
      <c r="E211" s="9">
        <v>1</v>
      </c>
      <c r="F211" s="9">
        <v>0</v>
      </c>
      <c r="G211" s="9">
        <v>0</v>
      </c>
      <c r="H211" s="10">
        <v>0</v>
      </c>
      <c r="I211" s="9">
        <v>1</v>
      </c>
      <c r="J211" s="9">
        <v>0</v>
      </c>
      <c r="K211" s="10">
        <v>0</v>
      </c>
      <c r="L211" s="10">
        <v>0</v>
      </c>
      <c r="M211" s="9">
        <v>0</v>
      </c>
      <c r="N211" s="9">
        <v>2</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8">
        <v>0</v>
      </c>
      <c r="AH211" s="28">
        <v>0</v>
      </c>
      <c r="AI211" s="6">
        <v>0</v>
      </c>
      <c r="AJ211" s="9">
        <v>0</v>
      </c>
      <c r="AK211" s="29">
        <v>0</v>
      </c>
      <c r="AL211" s="9">
        <v>0</v>
      </c>
      <c r="AM211" s="9">
        <v>0</v>
      </c>
      <c r="AN211" s="9">
        <v>0</v>
      </c>
      <c r="AO211" s="9">
        <v>2000</v>
      </c>
      <c r="AP211" s="9">
        <v>0</v>
      </c>
      <c r="AQ211" s="9">
        <v>0</v>
      </c>
      <c r="AR211" s="6">
        <v>0</v>
      </c>
      <c r="AS211" s="9">
        <v>0</v>
      </c>
      <c r="AT211" s="9" t="s">
        <v>209</v>
      </c>
      <c r="AU211" s="10">
        <v>0</v>
      </c>
      <c r="AV211" s="10">
        <v>0</v>
      </c>
      <c r="AW211" s="10">
        <v>0</v>
      </c>
      <c r="AX211" s="12" t="s">
        <v>339</v>
      </c>
      <c r="AY211" s="9" t="s">
        <v>448</v>
      </c>
      <c r="AZ211" s="34">
        <v>0</v>
      </c>
      <c r="BA211" s="34">
        <v>0</v>
      </c>
      <c r="BB211" s="36" t="s">
        <v>352</v>
      </c>
      <c r="BC211" s="9">
        <v>0</v>
      </c>
      <c r="BD211" s="9">
        <v>0</v>
      </c>
      <c r="BE211" s="18">
        <v>0</v>
      </c>
      <c r="BF211" s="9">
        <v>0</v>
      </c>
      <c r="BG211" s="9">
        <v>0</v>
      </c>
      <c r="BH211" s="29">
        <v>0</v>
      </c>
      <c r="BI211" s="9">
        <v>0</v>
      </c>
      <c r="BJ211" s="6">
        <v>0</v>
      </c>
      <c r="BK211" s="6">
        <v>0</v>
      </c>
      <c r="BL211" s="6">
        <v>0</v>
      </c>
      <c r="BM211" s="6">
        <v>0</v>
      </c>
      <c r="BN211" s="6">
        <v>0</v>
      </c>
    </row>
    <row r="212" spans="3:66" ht="20.100000000000001" customHeight="1">
      <c r="C212" s="8">
        <v>62003103</v>
      </c>
      <c r="D212" s="9" t="s">
        <v>450</v>
      </c>
      <c r="E212" s="9">
        <v>1</v>
      </c>
      <c r="F212" s="9">
        <v>0</v>
      </c>
      <c r="G212" s="9">
        <v>0</v>
      </c>
      <c r="H212" s="10">
        <v>0</v>
      </c>
      <c r="I212" s="9">
        <v>1</v>
      </c>
      <c r="J212" s="9">
        <v>0</v>
      </c>
      <c r="K212" s="10">
        <v>0</v>
      </c>
      <c r="L212" s="10">
        <v>0</v>
      </c>
      <c r="M212" s="9">
        <v>0</v>
      </c>
      <c r="N212" s="9">
        <v>2</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8">
        <v>0</v>
      </c>
      <c r="AH212" s="28">
        <v>0</v>
      </c>
      <c r="AI212" s="6">
        <v>0</v>
      </c>
      <c r="AJ212" s="9">
        <v>0</v>
      </c>
      <c r="AK212" s="29">
        <v>0</v>
      </c>
      <c r="AL212" s="9">
        <v>0</v>
      </c>
      <c r="AM212" s="9">
        <v>0</v>
      </c>
      <c r="AN212" s="9">
        <v>0</v>
      </c>
      <c r="AO212" s="9">
        <v>2000</v>
      </c>
      <c r="AP212" s="9">
        <v>0</v>
      </c>
      <c r="AQ212" s="9">
        <v>0</v>
      </c>
      <c r="AR212" s="6">
        <v>0</v>
      </c>
      <c r="AS212" s="9">
        <v>0</v>
      </c>
      <c r="AT212" s="9" t="s">
        <v>209</v>
      </c>
      <c r="AU212" s="10">
        <v>0</v>
      </c>
      <c r="AV212" s="10">
        <v>0</v>
      </c>
      <c r="AW212" s="10">
        <v>0</v>
      </c>
      <c r="AX212" s="12" t="s">
        <v>339</v>
      </c>
      <c r="AY212" s="9" t="s">
        <v>448</v>
      </c>
      <c r="AZ212" s="34">
        <v>0</v>
      </c>
      <c r="BA212" s="34">
        <v>0</v>
      </c>
      <c r="BB212" s="36" t="s">
        <v>352</v>
      </c>
      <c r="BC212" s="9">
        <v>0</v>
      </c>
      <c r="BD212" s="9">
        <v>0</v>
      </c>
      <c r="BE212" s="18">
        <v>0</v>
      </c>
      <c r="BF212" s="9">
        <v>0</v>
      </c>
      <c r="BG212" s="9">
        <v>0</v>
      </c>
      <c r="BH212" s="29">
        <v>0</v>
      </c>
      <c r="BI212" s="9">
        <v>0</v>
      </c>
      <c r="BJ212" s="6">
        <v>0</v>
      </c>
      <c r="BK212" s="6">
        <v>0</v>
      </c>
      <c r="BL212" s="6">
        <v>0</v>
      </c>
      <c r="BM212" s="6">
        <v>0</v>
      </c>
      <c r="BN212" s="6">
        <v>0</v>
      </c>
    </row>
    <row r="213" spans="3:66" ht="20.100000000000001" customHeight="1">
      <c r="C213" s="8">
        <v>62003104</v>
      </c>
      <c r="D213" s="9" t="s">
        <v>451</v>
      </c>
      <c r="E213" s="9">
        <v>1</v>
      </c>
      <c r="F213" s="9">
        <v>0</v>
      </c>
      <c r="G213" s="9">
        <v>0</v>
      </c>
      <c r="H213" s="10">
        <v>0</v>
      </c>
      <c r="I213" s="9">
        <v>1</v>
      </c>
      <c r="J213" s="9">
        <v>0</v>
      </c>
      <c r="K213" s="10">
        <v>0</v>
      </c>
      <c r="L213" s="10">
        <v>0</v>
      </c>
      <c r="M213" s="9">
        <v>0</v>
      </c>
      <c r="N213" s="9">
        <v>2</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372</v>
      </c>
      <c r="AG213" s="28">
        <v>1</v>
      </c>
      <c r="AH213" s="28">
        <v>1</v>
      </c>
      <c r="AI213" s="6">
        <v>0</v>
      </c>
      <c r="AJ213" s="9">
        <v>1.5</v>
      </c>
      <c r="AK213" s="29">
        <v>0</v>
      </c>
      <c r="AL213" s="9">
        <v>0</v>
      </c>
      <c r="AM213" s="9">
        <v>0</v>
      </c>
      <c r="AN213" s="9">
        <v>0.5</v>
      </c>
      <c r="AO213" s="9">
        <v>4000</v>
      </c>
      <c r="AP213" s="9">
        <v>3</v>
      </c>
      <c r="AQ213" s="9">
        <v>0</v>
      </c>
      <c r="AR213" s="6">
        <v>0</v>
      </c>
      <c r="AS213" s="32" t="s">
        <v>344</v>
      </c>
      <c r="AT213" s="9">
        <v>0</v>
      </c>
      <c r="AU213" s="10">
        <v>0</v>
      </c>
      <c r="AV213" s="10">
        <v>0</v>
      </c>
      <c r="AW213" s="10">
        <v>20000020</v>
      </c>
      <c r="AX213" s="19" t="s">
        <v>152</v>
      </c>
      <c r="AY213" s="1">
        <v>0</v>
      </c>
      <c r="AZ213" s="34">
        <v>0</v>
      </c>
      <c r="BA213" s="34">
        <v>0</v>
      </c>
      <c r="BB213" s="36" t="s">
        <v>345</v>
      </c>
      <c r="BC213" s="9">
        <v>0</v>
      </c>
      <c r="BD213" s="9">
        <v>0</v>
      </c>
      <c r="BE213" s="18">
        <v>0</v>
      </c>
      <c r="BF213" s="9">
        <v>0</v>
      </c>
      <c r="BG213" s="9">
        <v>3</v>
      </c>
      <c r="BH213" s="29">
        <v>0</v>
      </c>
      <c r="BI213" s="9">
        <v>0</v>
      </c>
      <c r="BJ213" s="6">
        <v>0</v>
      </c>
      <c r="BK213" s="6">
        <v>0</v>
      </c>
      <c r="BL213" s="6">
        <v>0</v>
      </c>
      <c r="BM213" s="6">
        <v>0</v>
      </c>
      <c r="BN213" s="6">
        <v>0</v>
      </c>
    </row>
    <row r="214" spans="3:66" ht="20.100000000000001" customHeight="1">
      <c r="C214" s="8">
        <v>62003105</v>
      </c>
      <c r="D214" s="9" t="s">
        <v>449</v>
      </c>
      <c r="E214" s="9">
        <v>1</v>
      </c>
      <c r="F214" s="9">
        <v>0</v>
      </c>
      <c r="G214" s="9">
        <v>0</v>
      </c>
      <c r="H214" s="10">
        <v>0</v>
      </c>
      <c r="I214" s="9">
        <v>1</v>
      </c>
      <c r="J214" s="9">
        <v>0</v>
      </c>
      <c r="K214" s="10">
        <v>0</v>
      </c>
      <c r="L214" s="10">
        <v>0</v>
      </c>
      <c r="M214" s="9">
        <v>0</v>
      </c>
      <c r="N214" s="9">
        <v>2</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8">
        <v>0</v>
      </c>
      <c r="AH214" s="28">
        <v>0</v>
      </c>
      <c r="AI214" s="6">
        <v>0</v>
      </c>
      <c r="AJ214" s="9">
        <v>0</v>
      </c>
      <c r="AK214" s="29">
        <v>0</v>
      </c>
      <c r="AL214" s="9">
        <v>0</v>
      </c>
      <c r="AM214" s="9">
        <v>0</v>
      </c>
      <c r="AN214" s="9">
        <v>0</v>
      </c>
      <c r="AO214" s="9">
        <v>2000</v>
      </c>
      <c r="AP214" s="9">
        <v>0</v>
      </c>
      <c r="AQ214" s="9">
        <v>0</v>
      </c>
      <c r="AR214" s="6">
        <v>0</v>
      </c>
      <c r="AS214" s="9">
        <v>0</v>
      </c>
      <c r="AT214" s="9" t="s">
        <v>209</v>
      </c>
      <c r="AU214" s="10">
        <v>0</v>
      </c>
      <c r="AV214" s="10">
        <v>0</v>
      </c>
      <c r="AW214" s="10">
        <v>0</v>
      </c>
      <c r="AX214" s="12" t="s">
        <v>339</v>
      </c>
      <c r="AY214" s="1" t="s">
        <v>452</v>
      </c>
      <c r="AZ214" s="34">
        <v>0</v>
      </c>
      <c r="BA214" s="34">
        <v>0</v>
      </c>
      <c r="BB214" s="36" t="s">
        <v>352</v>
      </c>
      <c r="BC214" s="9">
        <v>0</v>
      </c>
      <c r="BD214" s="9">
        <v>0</v>
      </c>
      <c r="BE214" s="18">
        <v>0</v>
      </c>
      <c r="BF214" s="9">
        <v>0</v>
      </c>
      <c r="BG214" s="9">
        <v>0</v>
      </c>
      <c r="BH214" s="29">
        <v>0</v>
      </c>
      <c r="BI214" s="9">
        <v>0</v>
      </c>
      <c r="BJ214" s="6">
        <v>0</v>
      </c>
      <c r="BK214" s="6">
        <v>0</v>
      </c>
      <c r="BL214" s="6">
        <v>0</v>
      </c>
      <c r="BM214" s="6">
        <v>0</v>
      </c>
      <c r="BN214" s="6">
        <v>0</v>
      </c>
    </row>
    <row r="215" spans="3:66" ht="20.100000000000001" customHeight="1">
      <c r="C215" s="8">
        <v>62003201</v>
      </c>
      <c r="D215" s="9" t="s">
        <v>453</v>
      </c>
      <c r="E215" s="9">
        <v>1</v>
      </c>
      <c r="F215" s="9">
        <v>0</v>
      </c>
      <c r="G215" s="9">
        <v>0</v>
      </c>
      <c r="H215" s="10">
        <v>0</v>
      </c>
      <c r="I215" s="9">
        <v>1</v>
      </c>
      <c r="J215" s="9">
        <v>0</v>
      </c>
      <c r="K215" s="10">
        <v>0</v>
      </c>
      <c r="L215" s="10">
        <v>0</v>
      </c>
      <c r="M215" s="9">
        <v>0</v>
      </c>
      <c r="N215" s="9">
        <v>2</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8">
        <v>0</v>
      </c>
      <c r="AH215" s="28">
        <v>0</v>
      </c>
      <c r="AI215" s="6">
        <v>0</v>
      </c>
      <c r="AJ215" s="9">
        <v>0</v>
      </c>
      <c r="AK215" s="29">
        <v>0</v>
      </c>
      <c r="AL215" s="9">
        <v>0</v>
      </c>
      <c r="AM215" s="9">
        <v>0</v>
      </c>
      <c r="AN215" s="9">
        <v>0</v>
      </c>
      <c r="AO215" s="9">
        <v>2000</v>
      </c>
      <c r="AP215" s="9">
        <v>0</v>
      </c>
      <c r="AQ215" s="9">
        <v>0</v>
      </c>
      <c r="AR215" s="6">
        <v>0</v>
      </c>
      <c r="AS215" s="9">
        <v>0</v>
      </c>
      <c r="AT215" s="9" t="s">
        <v>151</v>
      </c>
      <c r="AU215" s="10">
        <v>0</v>
      </c>
      <c r="AV215" s="10">
        <v>0</v>
      </c>
      <c r="AW215" s="10">
        <v>0</v>
      </c>
      <c r="AX215" s="19" t="s">
        <v>152</v>
      </c>
      <c r="AY215" s="1">
        <v>0</v>
      </c>
      <c r="AZ215" s="34">
        <v>0</v>
      </c>
      <c r="BA215" s="34">
        <v>0</v>
      </c>
      <c r="BB215" s="36" t="s">
        <v>352</v>
      </c>
      <c r="BC215" s="9">
        <v>0</v>
      </c>
      <c r="BD215" s="9">
        <v>0</v>
      </c>
      <c r="BE215" s="18">
        <v>0</v>
      </c>
      <c r="BF215" s="9">
        <v>0</v>
      </c>
      <c r="BG215" s="9">
        <v>0</v>
      </c>
      <c r="BH215" s="29">
        <v>0</v>
      </c>
      <c r="BI215" s="9">
        <v>0</v>
      </c>
      <c r="BJ215" s="6">
        <v>0</v>
      </c>
      <c r="BK215" s="6">
        <v>0</v>
      </c>
      <c r="BL215" s="6">
        <v>0</v>
      </c>
      <c r="BM215" s="6">
        <v>0</v>
      </c>
      <c r="BN215" s="6">
        <v>0</v>
      </c>
    </row>
    <row r="216" spans="3:66" ht="20.100000000000001" customHeight="1">
      <c r="C216" s="8">
        <v>62003202</v>
      </c>
      <c r="D216" s="9" t="s">
        <v>454</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408</v>
      </c>
      <c r="AG216" s="28">
        <v>0</v>
      </c>
      <c r="AH216" s="28">
        <v>0</v>
      </c>
      <c r="AI216" s="6">
        <v>0</v>
      </c>
      <c r="AJ216" s="9">
        <v>0</v>
      </c>
      <c r="AK216" s="29">
        <v>0</v>
      </c>
      <c r="AL216" s="9">
        <v>0</v>
      </c>
      <c r="AM216" s="9">
        <v>0</v>
      </c>
      <c r="AN216" s="9">
        <v>0.5</v>
      </c>
      <c r="AO216" s="9">
        <v>20000</v>
      </c>
      <c r="AP216" s="9">
        <v>0</v>
      </c>
      <c r="AQ216" s="9">
        <v>5</v>
      </c>
      <c r="AR216" s="6">
        <v>0</v>
      </c>
      <c r="AS216" s="32" t="s">
        <v>150</v>
      </c>
      <c r="AT216" s="9">
        <v>0</v>
      </c>
      <c r="AU216" s="10">
        <v>0</v>
      </c>
      <c r="AV216" s="10">
        <v>0</v>
      </c>
      <c r="AW216" s="10">
        <v>20000029</v>
      </c>
      <c r="AX216" s="19" t="s">
        <v>152</v>
      </c>
      <c r="AY216" s="1">
        <v>0</v>
      </c>
      <c r="AZ216" s="34">
        <v>0</v>
      </c>
      <c r="BA216" s="34">
        <v>0</v>
      </c>
      <c r="BB216" s="36" t="s">
        <v>229</v>
      </c>
      <c r="BC216" s="9">
        <v>2</v>
      </c>
      <c r="BD216" s="9">
        <v>0</v>
      </c>
      <c r="BE216" s="18">
        <v>0</v>
      </c>
      <c r="BF216" s="9">
        <v>1</v>
      </c>
      <c r="BG216" s="9">
        <v>0</v>
      </c>
      <c r="BH216" s="29">
        <v>0</v>
      </c>
      <c r="BI216" s="9">
        <v>0</v>
      </c>
      <c r="BJ216" s="6">
        <v>0</v>
      </c>
      <c r="BK216" s="6">
        <v>0</v>
      </c>
      <c r="BL216" s="6">
        <v>0</v>
      </c>
      <c r="BM216" s="6">
        <v>0</v>
      </c>
      <c r="BN216" s="6">
        <v>0</v>
      </c>
    </row>
    <row r="217" spans="3:66" ht="20.100000000000001" customHeight="1">
      <c r="C217" s="8">
        <v>62003203</v>
      </c>
      <c r="D217" s="9" t="s">
        <v>455</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408</v>
      </c>
      <c r="AG217" s="28">
        <v>0</v>
      </c>
      <c r="AH217" s="28">
        <v>0</v>
      </c>
      <c r="AI217" s="6">
        <v>0</v>
      </c>
      <c r="AJ217" s="9">
        <v>0</v>
      </c>
      <c r="AK217" s="29">
        <v>0</v>
      </c>
      <c r="AL217" s="9">
        <v>0</v>
      </c>
      <c r="AM217" s="9">
        <v>0</v>
      </c>
      <c r="AN217" s="9">
        <v>0.5</v>
      </c>
      <c r="AO217" s="9">
        <v>20000</v>
      </c>
      <c r="AP217" s="9">
        <v>0</v>
      </c>
      <c r="AQ217" s="9">
        <v>5</v>
      </c>
      <c r="AR217" s="6">
        <v>0</v>
      </c>
      <c r="AS217" s="32" t="s">
        <v>150</v>
      </c>
      <c r="AT217" s="9">
        <v>0</v>
      </c>
      <c r="AU217" s="10">
        <v>0</v>
      </c>
      <c r="AV217" s="10">
        <v>0</v>
      </c>
      <c r="AW217" s="10">
        <v>20000029</v>
      </c>
      <c r="AX217" s="19" t="s">
        <v>152</v>
      </c>
      <c r="AY217" s="1">
        <v>0</v>
      </c>
      <c r="AZ217" s="34">
        <v>0</v>
      </c>
      <c r="BA217" s="34">
        <v>0</v>
      </c>
      <c r="BB217" s="36" t="s">
        <v>229</v>
      </c>
      <c r="BC217" s="9">
        <v>2</v>
      </c>
      <c r="BD217" s="9">
        <v>0</v>
      </c>
      <c r="BE217" s="18">
        <v>0</v>
      </c>
      <c r="BF217" s="9">
        <v>1</v>
      </c>
      <c r="BG217" s="9">
        <v>0</v>
      </c>
      <c r="BH217" s="29">
        <v>0</v>
      </c>
      <c r="BI217" s="9">
        <v>0</v>
      </c>
      <c r="BJ217" s="6">
        <v>0</v>
      </c>
      <c r="BK217" s="6">
        <v>0</v>
      </c>
      <c r="BL217" s="6">
        <v>0</v>
      </c>
      <c r="BM217" s="6">
        <v>0</v>
      </c>
      <c r="BN217" s="6">
        <v>0</v>
      </c>
    </row>
    <row r="218" spans="3:66" ht="20.100000000000001" customHeight="1">
      <c r="C218" s="8">
        <v>62003204</v>
      </c>
      <c r="D218" s="9" t="s">
        <v>456</v>
      </c>
      <c r="E218" s="9">
        <v>1</v>
      </c>
      <c r="F218" s="9">
        <v>0</v>
      </c>
      <c r="G218" s="9">
        <v>0</v>
      </c>
      <c r="H218" s="10">
        <v>0</v>
      </c>
      <c r="I218" s="9">
        <v>1</v>
      </c>
      <c r="J218" s="9">
        <v>0</v>
      </c>
      <c r="K218" s="10">
        <v>0</v>
      </c>
      <c r="L218" s="10">
        <v>0</v>
      </c>
      <c r="M218" s="9">
        <v>0</v>
      </c>
      <c r="N218" s="9">
        <v>2</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347</v>
      </c>
      <c r="AG218" s="28">
        <v>1</v>
      </c>
      <c r="AH218" s="28">
        <v>1</v>
      </c>
      <c r="AI218" s="6">
        <v>0</v>
      </c>
      <c r="AJ218" s="9">
        <v>2</v>
      </c>
      <c r="AK218" s="29">
        <v>0</v>
      </c>
      <c r="AL218" s="9">
        <v>0</v>
      </c>
      <c r="AM218" s="9">
        <v>0</v>
      </c>
      <c r="AN218" s="9">
        <v>0.5</v>
      </c>
      <c r="AO218" s="9">
        <v>3200</v>
      </c>
      <c r="AP218" s="9">
        <v>0</v>
      </c>
      <c r="AQ218" s="9">
        <v>0</v>
      </c>
      <c r="AR218" s="6">
        <v>0</v>
      </c>
      <c r="AS218" s="32" t="s">
        <v>354</v>
      </c>
      <c r="AT218" s="9" t="s">
        <v>151</v>
      </c>
      <c r="AU218" s="10">
        <v>0</v>
      </c>
      <c r="AV218" s="10">
        <v>0</v>
      </c>
      <c r="AW218" s="10">
        <v>20000019</v>
      </c>
      <c r="AX218" s="19" t="s">
        <v>152</v>
      </c>
      <c r="AY218" s="1">
        <v>0</v>
      </c>
      <c r="AZ218" s="34">
        <v>0</v>
      </c>
      <c r="BA218" s="34">
        <v>0</v>
      </c>
      <c r="BB218" s="36" t="s">
        <v>345</v>
      </c>
      <c r="BC218" s="9">
        <v>0</v>
      </c>
      <c r="BD218" s="9">
        <v>0</v>
      </c>
      <c r="BE218" s="18">
        <v>0</v>
      </c>
      <c r="BF218" s="9">
        <v>0</v>
      </c>
      <c r="BG218" s="9">
        <v>0</v>
      </c>
      <c r="BH218" s="29">
        <v>0</v>
      </c>
      <c r="BI218" s="9">
        <v>0</v>
      </c>
      <c r="BJ218" s="6">
        <v>0</v>
      </c>
      <c r="BK218" s="6">
        <v>0</v>
      </c>
      <c r="BL218" s="6">
        <v>0</v>
      </c>
      <c r="BM218" s="6">
        <v>0</v>
      </c>
      <c r="BN218" s="6">
        <v>0</v>
      </c>
    </row>
    <row r="219" spans="3:66" ht="20.100000000000001" customHeight="1">
      <c r="C219" s="8">
        <v>62003301</v>
      </c>
      <c r="D219" s="9" t="s">
        <v>457</v>
      </c>
      <c r="E219" s="9">
        <v>1</v>
      </c>
      <c r="F219" s="9">
        <v>0</v>
      </c>
      <c r="G219" s="9">
        <v>0</v>
      </c>
      <c r="H219" s="10">
        <v>0</v>
      </c>
      <c r="I219" s="9">
        <v>1</v>
      </c>
      <c r="J219" s="9">
        <v>0</v>
      </c>
      <c r="K219" s="10">
        <v>0</v>
      </c>
      <c r="L219" s="10">
        <v>0</v>
      </c>
      <c r="M219" s="9">
        <v>0</v>
      </c>
      <c r="N219" s="9">
        <v>2</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8">
        <v>0</v>
      </c>
      <c r="AH219" s="28">
        <v>0</v>
      </c>
      <c r="AI219" s="6">
        <v>0</v>
      </c>
      <c r="AJ219" s="9">
        <v>0</v>
      </c>
      <c r="AK219" s="29">
        <v>0</v>
      </c>
      <c r="AL219" s="9">
        <v>0</v>
      </c>
      <c r="AM219" s="9">
        <v>0</v>
      </c>
      <c r="AN219" s="9">
        <v>0</v>
      </c>
      <c r="AO219" s="9">
        <v>2000</v>
      </c>
      <c r="AP219" s="9">
        <v>0</v>
      </c>
      <c r="AQ219" s="9">
        <v>0</v>
      </c>
      <c r="AR219" s="6">
        <v>0</v>
      </c>
      <c r="AS219" s="9">
        <v>0</v>
      </c>
      <c r="AT219" s="9" t="s">
        <v>151</v>
      </c>
      <c r="AU219" s="10">
        <v>0</v>
      </c>
      <c r="AV219" s="10">
        <v>0</v>
      </c>
      <c r="AW219" s="10">
        <v>0</v>
      </c>
      <c r="AX219" s="12" t="s">
        <v>339</v>
      </c>
      <c r="AY219" s="1" t="s">
        <v>458</v>
      </c>
      <c r="AZ219" s="34">
        <v>0</v>
      </c>
      <c r="BA219" s="34">
        <v>0</v>
      </c>
      <c r="BB219" s="36" t="s">
        <v>352</v>
      </c>
      <c r="BC219" s="9">
        <v>0</v>
      </c>
      <c r="BD219" s="9">
        <v>0</v>
      </c>
      <c r="BE219" s="18">
        <v>0</v>
      </c>
      <c r="BF219" s="9">
        <v>0</v>
      </c>
      <c r="BG219" s="9">
        <v>0</v>
      </c>
      <c r="BH219" s="29">
        <v>0</v>
      </c>
      <c r="BI219" s="9">
        <v>0</v>
      </c>
      <c r="BJ219" s="6">
        <v>0</v>
      </c>
      <c r="BK219" s="6">
        <v>0</v>
      </c>
      <c r="BL219" s="6">
        <v>0</v>
      </c>
      <c r="BM219" s="6">
        <v>0</v>
      </c>
      <c r="BN219" s="6">
        <v>0</v>
      </c>
    </row>
    <row r="220" spans="3:66" ht="20.100000000000001" customHeight="1">
      <c r="C220" s="8">
        <v>62003302</v>
      </c>
      <c r="D220" s="9" t="s">
        <v>459</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432</v>
      </c>
      <c r="AG220" s="28">
        <v>0</v>
      </c>
      <c r="AH220" s="28">
        <v>1</v>
      </c>
      <c r="AI220" s="6">
        <v>0</v>
      </c>
      <c r="AJ220" s="9">
        <v>0</v>
      </c>
      <c r="AK220" s="29">
        <v>0</v>
      </c>
      <c r="AL220" s="9">
        <v>0</v>
      </c>
      <c r="AM220" s="9">
        <v>0</v>
      </c>
      <c r="AN220" s="9">
        <v>0.5</v>
      </c>
      <c r="AO220" s="9">
        <v>1000</v>
      </c>
      <c r="AP220" s="9">
        <v>2</v>
      </c>
      <c r="AQ220" s="9">
        <v>0</v>
      </c>
      <c r="AR220" s="6">
        <v>0</v>
      </c>
      <c r="AS220" s="32" t="s">
        <v>150</v>
      </c>
      <c r="AT220" s="9" t="s">
        <v>209</v>
      </c>
      <c r="AU220" s="10">
        <v>0</v>
      </c>
      <c r="AV220" s="10">
        <v>0</v>
      </c>
      <c r="AW220" s="10">
        <v>20000030</v>
      </c>
      <c r="AX220" s="19" t="s">
        <v>152</v>
      </c>
      <c r="AY220" s="1">
        <v>0</v>
      </c>
      <c r="AZ220" s="34">
        <v>0</v>
      </c>
      <c r="BA220" s="34">
        <v>0</v>
      </c>
      <c r="BB220" s="36" t="s">
        <v>229</v>
      </c>
      <c r="BC220" s="9">
        <v>3</v>
      </c>
      <c r="BD220" s="9">
        <v>0</v>
      </c>
      <c r="BE220" s="18">
        <v>0</v>
      </c>
      <c r="BF220" s="9">
        <v>1</v>
      </c>
      <c r="BG220" s="9">
        <v>2</v>
      </c>
      <c r="BH220" s="29">
        <v>0</v>
      </c>
      <c r="BI220" s="9">
        <v>0</v>
      </c>
      <c r="BJ220" s="6">
        <v>0</v>
      </c>
      <c r="BK220" s="6">
        <v>0</v>
      </c>
      <c r="BL220" s="6">
        <v>0</v>
      </c>
      <c r="BM220" s="6">
        <v>0</v>
      </c>
      <c r="BN220" s="6">
        <v>0</v>
      </c>
    </row>
    <row r="221" spans="3:66" ht="20.100000000000001" customHeight="1">
      <c r="C221" s="8">
        <v>62003303</v>
      </c>
      <c r="D221" s="9" t="s">
        <v>460</v>
      </c>
      <c r="E221" s="9">
        <v>1</v>
      </c>
      <c r="F221" s="9">
        <v>60010002</v>
      </c>
      <c r="G221" s="9">
        <v>0</v>
      </c>
      <c r="H221" s="10">
        <v>0</v>
      </c>
      <c r="I221" s="9">
        <v>1</v>
      </c>
      <c r="J221" s="9">
        <v>0</v>
      </c>
      <c r="K221" s="10">
        <v>0</v>
      </c>
      <c r="L221" s="10">
        <v>0</v>
      </c>
      <c r="M221" s="9">
        <v>0</v>
      </c>
      <c r="N221" s="9">
        <v>2</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461</v>
      </c>
      <c r="AG221" s="28">
        <v>1</v>
      </c>
      <c r="AH221" s="28">
        <v>1</v>
      </c>
      <c r="AI221" s="6">
        <v>0</v>
      </c>
      <c r="AJ221" s="9">
        <v>3</v>
      </c>
      <c r="AK221" s="29">
        <v>0</v>
      </c>
      <c r="AL221" s="9">
        <v>0</v>
      </c>
      <c r="AM221" s="9">
        <v>0</v>
      </c>
      <c r="AN221" s="9">
        <v>0.5</v>
      </c>
      <c r="AO221" s="9">
        <v>2500</v>
      </c>
      <c r="AP221" s="9">
        <v>3</v>
      </c>
      <c r="AQ221" s="9">
        <v>0</v>
      </c>
      <c r="AR221" s="6">
        <v>0</v>
      </c>
      <c r="AS221" s="32" t="s">
        <v>462</v>
      </c>
      <c r="AT221" s="9" t="s">
        <v>192</v>
      </c>
      <c r="AU221" s="10">
        <v>0</v>
      </c>
      <c r="AV221" s="10">
        <v>0</v>
      </c>
      <c r="AW221" s="10">
        <v>20000031</v>
      </c>
      <c r="AX221" s="19" t="s">
        <v>152</v>
      </c>
      <c r="AY221" s="1">
        <v>0</v>
      </c>
      <c r="AZ221" s="34">
        <v>0</v>
      </c>
      <c r="BA221" s="34">
        <v>0</v>
      </c>
      <c r="BB221" s="36" t="s">
        <v>345</v>
      </c>
      <c r="BC221" s="9">
        <v>0</v>
      </c>
      <c r="BD221" s="9">
        <v>0</v>
      </c>
      <c r="BE221" s="18">
        <v>0</v>
      </c>
      <c r="BF221" s="9">
        <v>0</v>
      </c>
      <c r="BG221" s="9">
        <v>3</v>
      </c>
      <c r="BH221" s="29">
        <v>0</v>
      </c>
      <c r="BI221" s="9">
        <v>0</v>
      </c>
      <c r="BJ221" s="6">
        <v>0</v>
      </c>
      <c r="BK221" s="6">
        <v>0</v>
      </c>
      <c r="BL221" s="6">
        <v>0</v>
      </c>
      <c r="BM221" s="6">
        <v>0</v>
      </c>
      <c r="BN221" s="6">
        <v>0</v>
      </c>
    </row>
    <row r="222" spans="3:66" ht="20.100000000000001" customHeight="1">
      <c r="C222" s="8">
        <v>62003304</v>
      </c>
      <c r="D222" s="9" t="s">
        <v>463</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372</v>
      </c>
      <c r="AG222" s="28">
        <v>0</v>
      </c>
      <c r="AH222" s="28">
        <v>0</v>
      </c>
      <c r="AI222" s="6">
        <v>0</v>
      </c>
      <c r="AJ222" s="9">
        <v>0</v>
      </c>
      <c r="AK222" s="29">
        <v>0</v>
      </c>
      <c r="AL222" s="9">
        <v>0</v>
      </c>
      <c r="AM222" s="9">
        <v>0</v>
      </c>
      <c r="AN222" s="9">
        <v>0.5</v>
      </c>
      <c r="AO222" s="9">
        <v>3000</v>
      </c>
      <c r="AP222" s="9">
        <v>1</v>
      </c>
      <c r="AQ222" s="9">
        <v>0</v>
      </c>
      <c r="AR222" s="6">
        <v>0</v>
      </c>
      <c r="AS222" s="9">
        <v>0</v>
      </c>
      <c r="AT222" s="9" t="s">
        <v>348</v>
      </c>
      <c r="AU222" s="10">
        <v>0</v>
      </c>
      <c r="AV222" s="10">
        <v>0</v>
      </c>
      <c r="AW222" s="10">
        <v>0</v>
      </c>
      <c r="AX222" s="19" t="s">
        <v>152</v>
      </c>
      <c r="AY222" s="1">
        <v>0</v>
      </c>
      <c r="AZ222" s="34">
        <v>0</v>
      </c>
      <c r="BA222" s="34">
        <v>0</v>
      </c>
      <c r="BB222" s="36" t="s">
        <v>229</v>
      </c>
      <c r="BC222" s="9">
        <v>0</v>
      </c>
      <c r="BD222" s="9">
        <v>0</v>
      </c>
      <c r="BE222" s="18">
        <v>0</v>
      </c>
      <c r="BF222" s="9">
        <v>0</v>
      </c>
      <c r="BG222" s="9">
        <v>1</v>
      </c>
      <c r="BH222" s="29">
        <v>0</v>
      </c>
      <c r="BI222" s="9">
        <v>0</v>
      </c>
      <c r="BJ222" s="6">
        <v>0</v>
      </c>
      <c r="BK222" s="6">
        <v>0</v>
      </c>
      <c r="BL222" s="6">
        <v>0</v>
      </c>
      <c r="BM222" s="6">
        <v>0</v>
      </c>
      <c r="BN222" s="6">
        <v>0</v>
      </c>
    </row>
    <row r="223" spans="3:66" ht="20.100000000000001" customHeight="1">
      <c r="C223" s="8">
        <v>62003305</v>
      </c>
      <c r="D223" s="9" t="s">
        <v>457</v>
      </c>
      <c r="E223" s="9">
        <v>1</v>
      </c>
      <c r="F223" s="9">
        <v>0</v>
      </c>
      <c r="G223" s="9">
        <v>0</v>
      </c>
      <c r="H223" s="10">
        <v>0</v>
      </c>
      <c r="I223" s="9">
        <v>1</v>
      </c>
      <c r="J223" s="9">
        <v>0</v>
      </c>
      <c r="K223" s="10">
        <v>0</v>
      </c>
      <c r="L223" s="10">
        <v>0</v>
      </c>
      <c r="M223" s="9">
        <v>0</v>
      </c>
      <c r="N223" s="9">
        <v>2</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8">
        <v>0</v>
      </c>
      <c r="AH223" s="28">
        <v>0</v>
      </c>
      <c r="AI223" s="6">
        <v>0</v>
      </c>
      <c r="AJ223" s="9">
        <v>0</v>
      </c>
      <c r="AK223" s="29">
        <v>0</v>
      </c>
      <c r="AL223" s="9">
        <v>0</v>
      </c>
      <c r="AM223" s="9">
        <v>0</v>
      </c>
      <c r="AN223" s="9">
        <v>0</v>
      </c>
      <c r="AO223" s="9">
        <v>2000</v>
      </c>
      <c r="AP223" s="9">
        <v>0</v>
      </c>
      <c r="AQ223" s="9">
        <v>0</v>
      </c>
      <c r="AR223" s="6">
        <v>0</v>
      </c>
      <c r="AS223" s="9">
        <v>0</v>
      </c>
      <c r="AT223" s="9" t="s">
        <v>151</v>
      </c>
      <c r="AU223" s="10">
        <v>0</v>
      </c>
      <c r="AV223" s="10">
        <v>0</v>
      </c>
      <c r="AW223" s="10">
        <v>0</v>
      </c>
      <c r="AX223" s="12" t="s">
        <v>339</v>
      </c>
      <c r="AY223" s="1" t="s">
        <v>458</v>
      </c>
      <c r="AZ223" s="34">
        <v>0</v>
      </c>
      <c r="BA223" s="34">
        <v>0</v>
      </c>
      <c r="BB223" s="36" t="s">
        <v>352</v>
      </c>
      <c r="BC223" s="9">
        <v>0</v>
      </c>
      <c r="BD223" s="9">
        <v>0</v>
      </c>
      <c r="BE223" s="18">
        <v>0</v>
      </c>
      <c r="BF223" s="9">
        <v>0</v>
      </c>
      <c r="BG223" s="9">
        <v>0</v>
      </c>
      <c r="BH223" s="29">
        <v>0</v>
      </c>
      <c r="BI223" s="9">
        <v>0</v>
      </c>
      <c r="BJ223" s="6">
        <v>0</v>
      </c>
      <c r="BK223" s="6">
        <v>0</v>
      </c>
      <c r="BL223" s="6">
        <v>0</v>
      </c>
      <c r="BM223" s="6">
        <v>0</v>
      </c>
      <c r="BN223" s="6">
        <v>0</v>
      </c>
    </row>
    <row r="224" spans="3:66" ht="20.100000000000001" customHeight="1">
      <c r="C224" s="8">
        <v>62003306</v>
      </c>
      <c r="D224" s="9" t="s">
        <v>457</v>
      </c>
      <c r="E224" s="9">
        <v>1</v>
      </c>
      <c r="F224" s="9">
        <v>0</v>
      </c>
      <c r="G224" s="9">
        <v>0</v>
      </c>
      <c r="H224" s="10">
        <v>0</v>
      </c>
      <c r="I224" s="9">
        <v>1</v>
      </c>
      <c r="J224" s="9">
        <v>0</v>
      </c>
      <c r="K224" s="10">
        <v>0</v>
      </c>
      <c r="L224" s="10">
        <v>0</v>
      </c>
      <c r="M224" s="9">
        <v>0</v>
      </c>
      <c r="N224" s="9">
        <v>2</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8">
        <v>0</v>
      </c>
      <c r="AH224" s="28">
        <v>0</v>
      </c>
      <c r="AI224" s="6">
        <v>0</v>
      </c>
      <c r="AJ224" s="9">
        <v>0</v>
      </c>
      <c r="AK224" s="29">
        <v>0</v>
      </c>
      <c r="AL224" s="9">
        <v>0</v>
      </c>
      <c r="AM224" s="9">
        <v>0</v>
      </c>
      <c r="AN224" s="9">
        <v>0</v>
      </c>
      <c r="AO224" s="9">
        <v>2000</v>
      </c>
      <c r="AP224" s="9">
        <v>0</v>
      </c>
      <c r="AQ224" s="9">
        <v>0</v>
      </c>
      <c r="AR224" s="6">
        <v>0</v>
      </c>
      <c r="AS224" s="9">
        <v>0</v>
      </c>
      <c r="AT224" s="9" t="s">
        <v>151</v>
      </c>
      <c r="AU224" s="10">
        <v>0</v>
      </c>
      <c r="AV224" s="10">
        <v>0</v>
      </c>
      <c r="AW224" s="10">
        <v>0</v>
      </c>
      <c r="AX224" s="12" t="s">
        <v>339</v>
      </c>
      <c r="AY224" s="1" t="s">
        <v>458</v>
      </c>
      <c r="AZ224" s="34">
        <v>0</v>
      </c>
      <c r="BA224" s="34">
        <v>0</v>
      </c>
      <c r="BB224" s="36" t="s">
        <v>352</v>
      </c>
      <c r="BC224" s="9">
        <v>0</v>
      </c>
      <c r="BD224" s="9">
        <v>0</v>
      </c>
      <c r="BE224" s="18">
        <v>0</v>
      </c>
      <c r="BF224" s="9">
        <v>0</v>
      </c>
      <c r="BG224" s="9">
        <v>0</v>
      </c>
      <c r="BH224" s="29">
        <v>0</v>
      </c>
      <c r="BI224" s="9">
        <v>0</v>
      </c>
      <c r="BJ224" s="6">
        <v>0</v>
      </c>
      <c r="BK224" s="6">
        <v>0</v>
      </c>
      <c r="BL224" s="6">
        <v>0</v>
      </c>
      <c r="BM224" s="6">
        <v>0</v>
      </c>
      <c r="BN224" s="6">
        <v>0</v>
      </c>
    </row>
    <row r="225" spans="3:66" ht="20.100000000000001" customHeight="1">
      <c r="C225" s="8">
        <v>62003307</v>
      </c>
      <c r="D225" s="9" t="s">
        <v>464</v>
      </c>
      <c r="E225" s="9">
        <v>1</v>
      </c>
      <c r="F225" s="9">
        <v>0</v>
      </c>
      <c r="G225" s="9">
        <v>0</v>
      </c>
      <c r="H225" s="10">
        <v>0</v>
      </c>
      <c r="I225" s="9">
        <v>1</v>
      </c>
      <c r="J225" s="9">
        <v>0</v>
      </c>
      <c r="K225" s="10">
        <v>0</v>
      </c>
      <c r="L225" s="10">
        <v>0</v>
      </c>
      <c r="M225" s="9">
        <v>0</v>
      </c>
      <c r="N225" s="9">
        <v>2</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408</v>
      </c>
      <c r="AG225" s="28">
        <v>1</v>
      </c>
      <c r="AH225" s="28">
        <v>1</v>
      </c>
      <c r="AI225" s="6">
        <v>0</v>
      </c>
      <c r="AJ225" s="9">
        <v>1.5</v>
      </c>
      <c r="AK225" s="29">
        <v>0</v>
      </c>
      <c r="AL225" s="9">
        <v>0</v>
      </c>
      <c r="AM225" s="9">
        <v>0</v>
      </c>
      <c r="AN225" s="9">
        <v>0.5</v>
      </c>
      <c r="AO225" s="9">
        <v>999000</v>
      </c>
      <c r="AP225" s="9">
        <v>1</v>
      </c>
      <c r="AQ225" s="9">
        <v>0</v>
      </c>
      <c r="AR225" s="6">
        <v>0</v>
      </c>
      <c r="AS225" s="32" t="s">
        <v>465</v>
      </c>
      <c r="AT225" s="9" t="s">
        <v>151</v>
      </c>
      <c r="AU225" s="10">
        <v>0</v>
      </c>
      <c r="AV225" s="10">
        <v>0</v>
      </c>
      <c r="AW225" s="10">
        <v>20000032</v>
      </c>
      <c r="AX225" s="19" t="s">
        <v>152</v>
      </c>
      <c r="AY225" s="1">
        <v>0</v>
      </c>
      <c r="AZ225" s="34">
        <v>0</v>
      </c>
      <c r="BA225" s="34">
        <v>0</v>
      </c>
      <c r="BB225" s="36" t="s">
        <v>345</v>
      </c>
      <c r="BC225" s="9">
        <v>0</v>
      </c>
      <c r="BD225" s="9">
        <v>0</v>
      </c>
      <c r="BE225" s="18">
        <v>0</v>
      </c>
      <c r="BF225" s="9">
        <v>0</v>
      </c>
      <c r="BG225" s="9">
        <v>1</v>
      </c>
      <c r="BH225" s="29">
        <v>0</v>
      </c>
      <c r="BI225" s="9">
        <v>0</v>
      </c>
      <c r="BJ225" s="6">
        <v>0</v>
      </c>
      <c r="BK225" s="6">
        <v>0</v>
      </c>
      <c r="BL225" s="6">
        <v>0</v>
      </c>
      <c r="BM225" s="6">
        <v>0</v>
      </c>
      <c r="BN225" s="6">
        <v>0</v>
      </c>
    </row>
    <row r="226" spans="3:66" ht="20.100000000000001" customHeight="1">
      <c r="C226" s="8">
        <v>62004001</v>
      </c>
      <c r="D226" s="9" t="s">
        <v>466</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441</v>
      </c>
      <c r="AG226" s="28">
        <v>0</v>
      </c>
      <c r="AH226" s="28">
        <v>0</v>
      </c>
      <c r="AI226" s="6">
        <v>0</v>
      </c>
      <c r="AJ226" s="9">
        <v>0</v>
      </c>
      <c r="AK226" s="29">
        <v>0</v>
      </c>
      <c r="AL226" s="9">
        <v>0</v>
      </c>
      <c r="AM226" s="9">
        <v>0</v>
      </c>
      <c r="AN226" s="9">
        <v>0.5</v>
      </c>
      <c r="AO226" s="9">
        <v>20000</v>
      </c>
      <c r="AP226" s="9">
        <v>0</v>
      </c>
      <c r="AQ226" s="9">
        <v>3</v>
      </c>
      <c r="AR226" s="6">
        <v>0</v>
      </c>
      <c r="AS226" s="32" t="s">
        <v>150</v>
      </c>
      <c r="AT226" s="9" t="s">
        <v>151</v>
      </c>
      <c r="AU226" s="10">
        <v>0</v>
      </c>
      <c r="AV226" s="10">
        <v>0</v>
      </c>
      <c r="AW226" s="10">
        <v>20000029</v>
      </c>
      <c r="AX226" s="19" t="s">
        <v>152</v>
      </c>
      <c r="AY226" s="1">
        <v>0</v>
      </c>
      <c r="AZ226" s="34">
        <v>0</v>
      </c>
      <c r="BA226" s="34">
        <v>0</v>
      </c>
      <c r="BB226" s="36" t="s">
        <v>229</v>
      </c>
      <c r="BC226" s="9">
        <v>2</v>
      </c>
      <c r="BD226" s="9">
        <v>0</v>
      </c>
      <c r="BE226" s="18">
        <v>0</v>
      </c>
      <c r="BF226" s="9">
        <v>1</v>
      </c>
      <c r="BG226" s="9">
        <v>0</v>
      </c>
      <c r="BH226" s="29">
        <v>0</v>
      </c>
      <c r="BI226" s="9">
        <v>0</v>
      </c>
      <c r="BJ226" s="6">
        <v>0</v>
      </c>
      <c r="BK226" s="6">
        <v>0</v>
      </c>
      <c r="BL226" s="6">
        <v>0</v>
      </c>
      <c r="BM226" s="6">
        <v>0</v>
      </c>
      <c r="BN226" s="6">
        <v>0</v>
      </c>
    </row>
    <row r="227" spans="3:66" ht="20.100000000000001" customHeight="1">
      <c r="C227" s="8">
        <v>62004002</v>
      </c>
      <c r="D227" s="9" t="s">
        <v>467</v>
      </c>
      <c r="E227" s="9">
        <v>1</v>
      </c>
      <c r="F227" s="9">
        <v>0</v>
      </c>
      <c r="G227" s="9">
        <v>0</v>
      </c>
      <c r="H227" s="10">
        <v>0</v>
      </c>
      <c r="I227" s="9">
        <v>1</v>
      </c>
      <c r="J227" s="9">
        <v>0</v>
      </c>
      <c r="K227" s="10">
        <v>0</v>
      </c>
      <c r="L227" s="10">
        <v>0</v>
      </c>
      <c r="M227" s="9">
        <v>0</v>
      </c>
      <c r="N227" s="9">
        <v>2</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8">
        <v>0</v>
      </c>
      <c r="AH227" s="28">
        <v>0</v>
      </c>
      <c r="AI227" s="6">
        <v>0</v>
      </c>
      <c r="AJ227" s="9">
        <v>0</v>
      </c>
      <c r="AK227" s="29">
        <v>0</v>
      </c>
      <c r="AL227" s="9">
        <v>0</v>
      </c>
      <c r="AM227" s="9">
        <v>0</v>
      </c>
      <c r="AN227" s="9">
        <v>0</v>
      </c>
      <c r="AO227" s="9">
        <v>2000</v>
      </c>
      <c r="AP227" s="9">
        <v>0</v>
      </c>
      <c r="AQ227" s="9">
        <v>0</v>
      </c>
      <c r="AR227" s="6">
        <v>0</v>
      </c>
      <c r="AS227" s="9">
        <v>0</v>
      </c>
      <c r="AT227" s="9" t="s">
        <v>209</v>
      </c>
      <c r="AU227" s="10">
        <v>0</v>
      </c>
      <c r="AV227" s="10">
        <v>0</v>
      </c>
      <c r="AW227" s="10">
        <v>0</v>
      </c>
      <c r="AX227" s="12" t="s">
        <v>339</v>
      </c>
      <c r="AY227" s="1" t="s">
        <v>468</v>
      </c>
      <c r="AZ227" s="34">
        <v>0</v>
      </c>
      <c r="BA227" s="34">
        <v>0</v>
      </c>
      <c r="BB227" s="36" t="s">
        <v>352</v>
      </c>
      <c r="BC227" s="9">
        <v>0</v>
      </c>
      <c r="BD227" s="9">
        <v>0</v>
      </c>
      <c r="BE227" s="18">
        <v>0</v>
      </c>
      <c r="BF227" s="9">
        <v>0</v>
      </c>
      <c r="BG227" s="9">
        <v>0</v>
      </c>
      <c r="BH227" s="29">
        <v>0</v>
      </c>
      <c r="BI227" s="9">
        <v>0</v>
      </c>
      <c r="BJ227" s="6">
        <v>0</v>
      </c>
      <c r="BK227" s="6">
        <v>0</v>
      </c>
      <c r="BL227" s="6">
        <v>0</v>
      </c>
      <c r="BM227" s="6">
        <v>0</v>
      </c>
      <c r="BN227" s="6">
        <v>0</v>
      </c>
    </row>
    <row r="228" spans="3:66" ht="20.100000000000001" customHeight="1">
      <c r="C228" s="8">
        <v>62004003</v>
      </c>
      <c r="D228" s="9" t="s">
        <v>469</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363</v>
      </c>
      <c r="AG228" s="28">
        <v>0</v>
      </c>
      <c r="AH228" s="28">
        <v>0</v>
      </c>
      <c r="AI228" s="6">
        <v>0</v>
      </c>
      <c r="AJ228" s="9">
        <v>0</v>
      </c>
      <c r="AK228" s="29">
        <v>0</v>
      </c>
      <c r="AL228" s="9">
        <v>0</v>
      </c>
      <c r="AM228" s="9">
        <v>0</v>
      </c>
      <c r="AN228" s="9">
        <v>0.5</v>
      </c>
      <c r="AO228" s="9">
        <v>999000</v>
      </c>
      <c r="AP228" s="9">
        <v>0</v>
      </c>
      <c r="AQ228" s="9">
        <v>20</v>
      </c>
      <c r="AR228" s="6">
        <v>0</v>
      </c>
      <c r="AS228" s="32" t="s">
        <v>364</v>
      </c>
      <c r="AT228" s="9" t="s">
        <v>209</v>
      </c>
      <c r="AU228" s="10">
        <v>0</v>
      </c>
      <c r="AV228" s="10">
        <v>0</v>
      </c>
      <c r="AW228" s="10">
        <v>20000021</v>
      </c>
      <c r="AX228" s="19" t="s">
        <v>152</v>
      </c>
      <c r="AY228" s="1">
        <v>0</v>
      </c>
      <c r="AZ228" s="34">
        <v>0</v>
      </c>
      <c r="BA228" s="34">
        <v>0</v>
      </c>
      <c r="BB228" s="36" t="s">
        <v>229</v>
      </c>
      <c r="BC228" s="9">
        <v>0</v>
      </c>
      <c r="BD228" s="9">
        <v>0</v>
      </c>
      <c r="BE228" s="18">
        <v>0</v>
      </c>
      <c r="BF228" s="9">
        <v>0</v>
      </c>
      <c r="BG228" s="9">
        <v>0</v>
      </c>
      <c r="BH228" s="29">
        <v>0</v>
      </c>
      <c r="BI228" s="9">
        <v>0</v>
      </c>
      <c r="BJ228" s="6">
        <v>0</v>
      </c>
      <c r="BK228" s="6">
        <v>0</v>
      </c>
      <c r="BL228" s="6">
        <v>0</v>
      </c>
      <c r="BM228" s="6">
        <v>0</v>
      </c>
      <c r="BN228" s="6">
        <v>0</v>
      </c>
    </row>
    <row r="229" spans="3:66" ht="20.100000000000001" customHeight="1">
      <c r="C229" s="8">
        <v>62004004</v>
      </c>
      <c r="D229" s="9" t="s">
        <v>470</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441</v>
      </c>
      <c r="AG229" s="28">
        <v>0</v>
      </c>
      <c r="AH229" s="28">
        <v>0</v>
      </c>
      <c r="AI229" s="6">
        <v>0</v>
      </c>
      <c r="AJ229" s="9">
        <v>0</v>
      </c>
      <c r="AK229" s="29">
        <v>0</v>
      </c>
      <c r="AL229" s="9">
        <v>0</v>
      </c>
      <c r="AM229" s="9">
        <v>0</v>
      </c>
      <c r="AN229" s="9">
        <v>0.5</v>
      </c>
      <c r="AO229" s="9">
        <v>20000</v>
      </c>
      <c r="AP229" s="9">
        <v>0</v>
      </c>
      <c r="AQ229" s="9">
        <v>3</v>
      </c>
      <c r="AR229" s="6">
        <v>0</v>
      </c>
      <c r="AS229" s="32" t="s">
        <v>150</v>
      </c>
      <c r="AT229" s="9" t="s">
        <v>151</v>
      </c>
      <c r="AU229" s="10">
        <v>0</v>
      </c>
      <c r="AV229" s="10">
        <v>0</v>
      </c>
      <c r="AW229" s="10">
        <v>20000029</v>
      </c>
      <c r="AX229" s="19" t="s">
        <v>152</v>
      </c>
      <c r="AY229" s="1">
        <v>0</v>
      </c>
      <c r="AZ229" s="34">
        <v>0</v>
      </c>
      <c r="BA229" s="34">
        <v>0</v>
      </c>
      <c r="BB229" s="36" t="s">
        <v>229</v>
      </c>
      <c r="BC229" s="9">
        <v>2</v>
      </c>
      <c r="BD229" s="9">
        <v>0</v>
      </c>
      <c r="BE229" s="18">
        <v>0</v>
      </c>
      <c r="BF229" s="9">
        <v>1</v>
      </c>
      <c r="BG229" s="9">
        <v>0</v>
      </c>
      <c r="BH229" s="29">
        <v>0</v>
      </c>
      <c r="BI229" s="9">
        <v>0</v>
      </c>
      <c r="BJ229" s="6">
        <v>0</v>
      </c>
      <c r="BK229" s="6">
        <v>0</v>
      </c>
      <c r="BL229" s="6">
        <v>0</v>
      </c>
      <c r="BM229" s="6">
        <v>0</v>
      </c>
      <c r="BN229" s="6">
        <v>0</v>
      </c>
    </row>
    <row r="230" spans="3:66" ht="20.100000000000001" customHeight="1">
      <c r="C230" s="8">
        <v>62004005</v>
      </c>
      <c r="D230" s="9" t="s">
        <v>471</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441</v>
      </c>
      <c r="AG230" s="28">
        <v>0</v>
      </c>
      <c r="AH230" s="28">
        <v>0</v>
      </c>
      <c r="AI230" s="6">
        <v>0</v>
      </c>
      <c r="AJ230" s="9">
        <v>0</v>
      </c>
      <c r="AK230" s="29">
        <v>0</v>
      </c>
      <c r="AL230" s="9">
        <v>0</v>
      </c>
      <c r="AM230" s="9">
        <v>0</v>
      </c>
      <c r="AN230" s="9">
        <v>0.5</v>
      </c>
      <c r="AO230" s="9">
        <v>20000</v>
      </c>
      <c r="AP230" s="9">
        <v>0</v>
      </c>
      <c r="AQ230" s="9">
        <v>3</v>
      </c>
      <c r="AR230" s="6">
        <v>0</v>
      </c>
      <c r="AS230" s="32" t="s">
        <v>150</v>
      </c>
      <c r="AT230" s="9" t="s">
        <v>151</v>
      </c>
      <c r="AU230" s="10">
        <v>0</v>
      </c>
      <c r="AV230" s="10">
        <v>0</v>
      </c>
      <c r="AW230" s="10">
        <v>20000029</v>
      </c>
      <c r="AX230" s="19" t="s">
        <v>152</v>
      </c>
      <c r="AY230" s="1">
        <v>0</v>
      </c>
      <c r="AZ230" s="34">
        <v>0</v>
      </c>
      <c r="BA230" s="34">
        <v>0</v>
      </c>
      <c r="BB230" s="36" t="s">
        <v>229</v>
      </c>
      <c r="BC230" s="9">
        <v>2</v>
      </c>
      <c r="BD230" s="9">
        <v>0</v>
      </c>
      <c r="BE230" s="18">
        <v>0</v>
      </c>
      <c r="BF230" s="9">
        <v>1</v>
      </c>
      <c r="BG230" s="9">
        <v>0</v>
      </c>
      <c r="BH230" s="29">
        <v>0</v>
      </c>
      <c r="BI230" s="9">
        <v>0</v>
      </c>
      <c r="BJ230" s="6">
        <v>0</v>
      </c>
      <c r="BK230" s="6">
        <v>0</v>
      </c>
      <c r="BL230" s="6">
        <v>0</v>
      </c>
      <c r="BM230" s="6">
        <v>0</v>
      </c>
      <c r="BN230" s="6">
        <v>0</v>
      </c>
    </row>
    <row r="231" spans="3:66" ht="20.100000000000001" customHeight="1">
      <c r="C231" s="8">
        <v>62004101</v>
      </c>
      <c r="D231" s="9" t="s">
        <v>472</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401</v>
      </c>
      <c r="AG231" s="28">
        <v>0</v>
      </c>
      <c r="AH231" s="28">
        <v>0</v>
      </c>
      <c r="AI231" s="6">
        <v>0</v>
      </c>
      <c r="AJ231" s="9">
        <v>0</v>
      </c>
      <c r="AK231" s="29">
        <v>0</v>
      </c>
      <c r="AL231" s="9">
        <v>0</v>
      </c>
      <c r="AM231" s="9">
        <v>0</v>
      </c>
      <c r="AN231" s="9">
        <v>0.5</v>
      </c>
      <c r="AO231" s="9">
        <v>6000</v>
      </c>
      <c r="AP231" s="9">
        <v>1.1499999999999999</v>
      </c>
      <c r="AQ231" s="9">
        <v>5</v>
      </c>
      <c r="AR231" s="6">
        <v>0</v>
      </c>
      <c r="AS231" s="32" t="s">
        <v>402</v>
      </c>
      <c r="AT231" s="9" t="s">
        <v>209</v>
      </c>
      <c r="AU231" s="10">
        <v>0</v>
      </c>
      <c r="AV231" s="10">
        <v>0</v>
      </c>
      <c r="AW231" s="10">
        <v>20000026</v>
      </c>
      <c r="AX231" s="19" t="s">
        <v>152</v>
      </c>
      <c r="AY231" s="1">
        <v>0</v>
      </c>
      <c r="AZ231" s="34">
        <v>0</v>
      </c>
      <c r="BA231" s="34">
        <v>0</v>
      </c>
      <c r="BB231" s="36" t="s">
        <v>229</v>
      </c>
      <c r="BC231" s="9">
        <v>7</v>
      </c>
      <c r="BD231" s="9">
        <v>0</v>
      </c>
      <c r="BE231" s="18">
        <v>0</v>
      </c>
      <c r="BF231" s="9">
        <v>1</v>
      </c>
      <c r="BG231" s="9">
        <v>1.1499999999999999</v>
      </c>
      <c r="BH231" s="29">
        <v>0</v>
      </c>
      <c r="BI231" s="9">
        <v>0</v>
      </c>
      <c r="BJ231" s="6">
        <v>0</v>
      </c>
      <c r="BK231" s="6">
        <v>0</v>
      </c>
      <c r="BL231" s="6">
        <v>0</v>
      </c>
      <c r="BM231" s="6">
        <v>0</v>
      </c>
      <c r="BN231" s="6">
        <v>0</v>
      </c>
    </row>
    <row r="232" spans="3:66" ht="20.100000000000001" customHeight="1">
      <c r="C232" s="8">
        <v>62004102</v>
      </c>
      <c r="D232" s="9" t="s">
        <v>473</v>
      </c>
      <c r="E232" s="9">
        <v>1</v>
      </c>
      <c r="F232" s="9">
        <v>0</v>
      </c>
      <c r="G232" s="9">
        <v>0</v>
      </c>
      <c r="H232" s="10">
        <v>0</v>
      </c>
      <c r="I232" s="9">
        <v>1</v>
      </c>
      <c r="J232" s="9">
        <v>0</v>
      </c>
      <c r="K232" s="10">
        <v>0</v>
      </c>
      <c r="L232" s="10">
        <v>0</v>
      </c>
      <c r="M232" s="9">
        <v>0</v>
      </c>
      <c r="N232" s="9">
        <v>2</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8">
        <v>0</v>
      </c>
      <c r="AH232" s="28">
        <v>0</v>
      </c>
      <c r="AI232" s="6">
        <v>0</v>
      </c>
      <c r="AJ232" s="9">
        <v>0</v>
      </c>
      <c r="AK232" s="29">
        <v>0</v>
      </c>
      <c r="AL232" s="9">
        <v>0</v>
      </c>
      <c r="AM232" s="9">
        <v>0</v>
      </c>
      <c r="AN232" s="9">
        <v>0</v>
      </c>
      <c r="AO232" s="9">
        <v>2000</v>
      </c>
      <c r="AP232" s="9">
        <v>0</v>
      </c>
      <c r="AQ232" s="9">
        <v>0</v>
      </c>
      <c r="AR232" s="6">
        <v>0</v>
      </c>
      <c r="AS232" s="9">
        <v>0</v>
      </c>
      <c r="AT232" s="9" t="s">
        <v>151</v>
      </c>
      <c r="AU232" s="10">
        <v>0</v>
      </c>
      <c r="AV232" s="10">
        <v>0</v>
      </c>
      <c r="AW232" s="10">
        <v>0</v>
      </c>
      <c r="AX232" s="12" t="s">
        <v>339</v>
      </c>
      <c r="AY232" s="9" t="s">
        <v>474</v>
      </c>
      <c r="AZ232" s="34">
        <v>0</v>
      </c>
      <c r="BA232" s="34">
        <v>0</v>
      </c>
      <c r="BB232" s="36" t="s">
        <v>352</v>
      </c>
      <c r="BC232" s="9">
        <v>0</v>
      </c>
      <c r="BD232" s="9">
        <v>0</v>
      </c>
      <c r="BE232" s="18">
        <v>0</v>
      </c>
      <c r="BF232" s="9">
        <v>0</v>
      </c>
      <c r="BG232" s="9">
        <v>0</v>
      </c>
      <c r="BH232" s="29">
        <v>0</v>
      </c>
      <c r="BI232" s="9">
        <v>0</v>
      </c>
      <c r="BJ232" s="6">
        <v>0</v>
      </c>
      <c r="BK232" s="6">
        <v>0</v>
      </c>
      <c r="BL232" s="6">
        <v>0</v>
      </c>
      <c r="BM232" s="6">
        <v>0</v>
      </c>
      <c r="BN232" s="6">
        <v>0</v>
      </c>
    </row>
    <row r="233" spans="3:66" ht="20.100000000000001" customHeight="1">
      <c r="C233" s="8">
        <v>62004103</v>
      </c>
      <c r="D233" s="9" t="s">
        <v>475</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363</v>
      </c>
      <c r="AG233" s="28">
        <v>0</v>
      </c>
      <c r="AH233" s="28">
        <v>0</v>
      </c>
      <c r="AI233" s="6">
        <v>0</v>
      </c>
      <c r="AJ233" s="9">
        <v>0</v>
      </c>
      <c r="AK233" s="29">
        <v>0</v>
      </c>
      <c r="AL233" s="9">
        <v>0</v>
      </c>
      <c r="AM233" s="9">
        <v>0</v>
      </c>
      <c r="AN233" s="9">
        <v>0.5</v>
      </c>
      <c r="AO233" s="9">
        <v>999000</v>
      </c>
      <c r="AP233" s="9">
        <v>0</v>
      </c>
      <c r="AQ233" s="9">
        <v>20</v>
      </c>
      <c r="AR233" s="6">
        <v>0</v>
      </c>
      <c r="AS233" s="32" t="s">
        <v>476</v>
      </c>
      <c r="AT233" s="9" t="s">
        <v>192</v>
      </c>
      <c r="AU233" s="10">
        <v>0</v>
      </c>
      <c r="AV233" s="10">
        <v>0</v>
      </c>
      <c r="AW233" s="10">
        <v>20000021</v>
      </c>
      <c r="AX233" s="19" t="s">
        <v>152</v>
      </c>
      <c r="AY233" s="1">
        <v>0</v>
      </c>
      <c r="AZ233" s="34">
        <v>0</v>
      </c>
      <c r="BA233" s="34">
        <v>0</v>
      </c>
      <c r="BB233" s="36" t="s">
        <v>229</v>
      </c>
      <c r="BC233" s="9">
        <v>0</v>
      </c>
      <c r="BD233" s="9">
        <v>0</v>
      </c>
      <c r="BE233" s="18">
        <v>0</v>
      </c>
      <c r="BF233" s="9">
        <v>0</v>
      </c>
      <c r="BG233" s="9">
        <v>0</v>
      </c>
      <c r="BH233" s="29">
        <v>0</v>
      </c>
      <c r="BI233" s="9">
        <v>0</v>
      </c>
      <c r="BJ233" s="6">
        <v>0</v>
      </c>
      <c r="BK233" s="6">
        <v>0</v>
      </c>
      <c r="BL233" s="6">
        <v>0</v>
      </c>
      <c r="BM233" s="6">
        <v>0</v>
      </c>
      <c r="BN233" s="6">
        <v>0</v>
      </c>
    </row>
    <row r="234" spans="3:66" ht="20.100000000000001" customHeight="1">
      <c r="C234" s="8">
        <v>62004104</v>
      </c>
      <c r="D234" s="9" t="s">
        <v>477</v>
      </c>
      <c r="E234" s="9">
        <v>1</v>
      </c>
      <c r="F234" s="9">
        <v>0</v>
      </c>
      <c r="G234" s="9">
        <v>0</v>
      </c>
      <c r="H234" s="10">
        <v>0</v>
      </c>
      <c r="I234" s="9">
        <v>1</v>
      </c>
      <c r="J234" s="9">
        <v>0</v>
      </c>
      <c r="K234" s="10">
        <v>0</v>
      </c>
      <c r="L234" s="10">
        <v>0</v>
      </c>
      <c r="M234" s="9">
        <v>0</v>
      </c>
      <c r="N234" s="9">
        <v>2</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372</v>
      </c>
      <c r="AG234" s="28">
        <v>1</v>
      </c>
      <c r="AH234" s="28">
        <v>1</v>
      </c>
      <c r="AI234" s="6">
        <v>0</v>
      </c>
      <c r="AJ234" s="9">
        <v>1.5</v>
      </c>
      <c r="AK234" s="29">
        <v>0</v>
      </c>
      <c r="AL234" s="9">
        <v>0</v>
      </c>
      <c r="AM234" s="9">
        <v>0</v>
      </c>
      <c r="AN234" s="9">
        <v>0.5</v>
      </c>
      <c r="AO234" s="9">
        <v>4000</v>
      </c>
      <c r="AP234" s="9">
        <v>3</v>
      </c>
      <c r="AQ234" s="9">
        <v>0</v>
      </c>
      <c r="AR234" s="6">
        <v>0</v>
      </c>
      <c r="AS234" s="32" t="s">
        <v>150</v>
      </c>
      <c r="AT234" s="9" t="s">
        <v>151</v>
      </c>
      <c r="AU234" s="10">
        <v>0</v>
      </c>
      <c r="AV234" s="10">
        <v>0</v>
      </c>
      <c r="AW234" s="10">
        <v>20000033</v>
      </c>
      <c r="AX234" s="19" t="s">
        <v>152</v>
      </c>
      <c r="AY234" s="1">
        <v>0</v>
      </c>
      <c r="AZ234" s="34">
        <v>0</v>
      </c>
      <c r="BA234" s="34">
        <v>0</v>
      </c>
      <c r="BB234" s="36" t="s">
        <v>345</v>
      </c>
      <c r="BC234" s="9">
        <v>0</v>
      </c>
      <c r="BD234" s="9">
        <v>0</v>
      </c>
      <c r="BE234" s="18">
        <v>0</v>
      </c>
      <c r="BF234" s="9">
        <v>0</v>
      </c>
      <c r="BG234" s="9">
        <v>3</v>
      </c>
      <c r="BH234" s="29">
        <v>0</v>
      </c>
      <c r="BI234" s="9">
        <v>0</v>
      </c>
      <c r="BJ234" s="6">
        <v>0</v>
      </c>
      <c r="BK234" s="6">
        <v>0</v>
      </c>
      <c r="BL234" s="6">
        <v>0</v>
      </c>
      <c r="BM234" s="6">
        <v>0</v>
      </c>
      <c r="BN234" s="6">
        <v>0</v>
      </c>
    </row>
    <row r="235" spans="3:66" ht="20.100000000000001" customHeight="1">
      <c r="C235" s="8">
        <v>62004201</v>
      </c>
      <c r="D235" s="9" t="s">
        <v>478</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208</v>
      </c>
      <c r="AG235" s="28">
        <v>0</v>
      </c>
      <c r="AH235" s="28">
        <v>0</v>
      </c>
      <c r="AI235" s="6">
        <v>0</v>
      </c>
      <c r="AJ235" s="9">
        <v>0</v>
      </c>
      <c r="AK235" s="29">
        <v>0</v>
      </c>
      <c r="AL235" s="9">
        <v>0</v>
      </c>
      <c r="AM235" s="9">
        <v>0</v>
      </c>
      <c r="AN235" s="9">
        <v>0.5</v>
      </c>
      <c r="AO235" s="9">
        <v>10000</v>
      </c>
      <c r="AP235" s="9">
        <v>2</v>
      </c>
      <c r="AQ235" s="9">
        <v>0</v>
      </c>
      <c r="AR235" s="6">
        <v>0</v>
      </c>
      <c r="AS235" s="32" t="s">
        <v>150</v>
      </c>
      <c r="AT235" s="9" t="s">
        <v>192</v>
      </c>
      <c r="AU235" s="10">
        <v>0</v>
      </c>
      <c r="AV235" s="10">
        <v>0</v>
      </c>
      <c r="AW235" s="10">
        <v>20000004</v>
      </c>
      <c r="AX235" s="19" t="s">
        <v>152</v>
      </c>
      <c r="AY235" s="1">
        <v>0</v>
      </c>
      <c r="AZ235" s="34">
        <v>0</v>
      </c>
      <c r="BA235" s="34">
        <v>0</v>
      </c>
      <c r="BB235" s="36" t="s">
        <v>229</v>
      </c>
      <c r="BC235" s="9">
        <v>0</v>
      </c>
      <c r="BD235" s="9">
        <v>0</v>
      </c>
      <c r="BE235" s="18">
        <v>0</v>
      </c>
      <c r="BF235" s="9">
        <v>1</v>
      </c>
      <c r="BG235" s="9">
        <v>2</v>
      </c>
      <c r="BH235" s="29">
        <v>0</v>
      </c>
      <c r="BI235" s="9">
        <v>0</v>
      </c>
      <c r="BJ235" s="6">
        <v>0</v>
      </c>
      <c r="BK235" s="6">
        <v>0</v>
      </c>
      <c r="BL235" s="6">
        <v>0</v>
      </c>
      <c r="BM235" s="6">
        <v>0</v>
      </c>
      <c r="BN235" s="6">
        <v>0</v>
      </c>
    </row>
    <row r="236" spans="3:66" ht="20.100000000000001" customHeight="1">
      <c r="C236" s="8">
        <v>62004202</v>
      </c>
      <c r="D236" s="9" t="s">
        <v>479</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372</v>
      </c>
      <c r="AG236" s="28">
        <v>1</v>
      </c>
      <c r="AH236" s="28">
        <v>1</v>
      </c>
      <c r="AI236" s="6">
        <v>0</v>
      </c>
      <c r="AJ236" s="9">
        <v>1.5</v>
      </c>
      <c r="AK236" s="29">
        <v>0</v>
      </c>
      <c r="AL236" s="9">
        <v>0</v>
      </c>
      <c r="AM236" s="9">
        <v>0</v>
      </c>
      <c r="AN236" s="9">
        <v>0.5</v>
      </c>
      <c r="AO236" s="9">
        <v>4000</v>
      </c>
      <c r="AP236" s="9">
        <v>3</v>
      </c>
      <c r="AQ236" s="9">
        <v>0</v>
      </c>
      <c r="AR236" s="6">
        <v>0</v>
      </c>
      <c r="AS236" s="32" t="s">
        <v>150</v>
      </c>
      <c r="AT236" s="9" t="s">
        <v>192</v>
      </c>
      <c r="AU236" s="10">
        <v>0</v>
      </c>
      <c r="AV236" s="10">
        <v>0</v>
      </c>
      <c r="AW236" s="10">
        <v>20000020</v>
      </c>
      <c r="AX236" s="19" t="s">
        <v>152</v>
      </c>
      <c r="AY236" s="1">
        <v>0</v>
      </c>
      <c r="AZ236" s="34">
        <v>0</v>
      </c>
      <c r="BA236" s="34">
        <v>0</v>
      </c>
      <c r="BB236" s="36" t="s">
        <v>373</v>
      </c>
      <c r="BC236" s="9">
        <v>0</v>
      </c>
      <c r="BD236" s="9">
        <v>0</v>
      </c>
      <c r="BE236" s="18">
        <v>0</v>
      </c>
      <c r="BF236" s="9">
        <v>0</v>
      </c>
      <c r="BG236" s="9">
        <v>3</v>
      </c>
      <c r="BH236" s="29">
        <v>0</v>
      </c>
      <c r="BI236" s="9">
        <v>0</v>
      </c>
      <c r="BJ236" s="6">
        <v>0</v>
      </c>
      <c r="BK236" s="6">
        <v>0</v>
      </c>
      <c r="BL236" s="6">
        <v>0</v>
      </c>
      <c r="BM236" s="6">
        <v>0</v>
      </c>
      <c r="BN236" s="6">
        <v>0</v>
      </c>
    </row>
    <row r="237" spans="3:66" ht="20.100000000000001" customHeight="1">
      <c r="C237" s="8">
        <v>62004203</v>
      </c>
      <c r="D237" s="9" t="s">
        <v>480</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372</v>
      </c>
      <c r="AG237" s="28">
        <v>1</v>
      </c>
      <c r="AH237" s="28">
        <v>1</v>
      </c>
      <c r="AI237" s="6">
        <v>0</v>
      </c>
      <c r="AJ237" s="9">
        <v>1.5</v>
      </c>
      <c r="AK237" s="29">
        <v>0</v>
      </c>
      <c r="AL237" s="9">
        <v>0</v>
      </c>
      <c r="AM237" s="9">
        <v>0</v>
      </c>
      <c r="AN237" s="9">
        <v>0.5</v>
      </c>
      <c r="AO237" s="9">
        <v>4000</v>
      </c>
      <c r="AP237" s="9">
        <v>3</v>
      </c>
      <c r="AQ237" s="9">
        <v>0</v>
      </c>
      <c r="AR237" s="6">
        <v>0</v>
      </c>
      <c r="AS237" s="32" t="s">
        <v>150</v>
      </c>
      <c r="AT237" s="9" t="s">
        <v>192</v>
      </c>
      <c r="AU237" s="10">
        <v>0</v>
      </c>
      <c r="AV237" s="10">
        <v>0</v>
      </c>
      <c r="AW237" s="10">
        <v>20000020</v>
      </c>
      <c r="AX237" s="19" t="s">
        <v>152</v>
      </c>
      <c r="AY237" s="1">
        <v>0</v>
      </c>
      <c r="AZ237" s="34">
        <v>0</v>
      </c>
      <c r="BA237" s="34">
        <v>0</v>
      </c>
      <c r="BB237" s="36" t="s">
        <v>373</v>
      </c>
      <c r="BC237" s="9">
        <v>0</v>
      </c>
      <c r="BD237" s="9">
        <v>0</v>
      </c>
      <c r="BE237" s="18">
        <v>0</v>
      </c>
      <c r="BF237" s="9">
        <v>0</v>
      </c>
      <c r="BG237" s="9">
        <v>3</v>
      </c>
      <c r="BH237" s="29">
        <v>0</v>
      </c>
      <c r="BI237" s="9">
        <v>0</v>
      </c>
      <c r="BJ237" s="6">
        <v>0</v>
      </c>
      <c r="BK237" s="6">
        <v>0</v>
      </c>
      <c r="BL237" s="6">
        <v>0</v>
      </c>
      <c r="BM237" s="6">
        <v>0</v>
      </c>
      <c r="BN237" s="6">
        <v>0</v>
      </c>
    </row>
    <row r="238" spans="3:66" ht="20.100000000000001" customHeight="1">
      <c r="C238" s="8">
        <v>62004301</v>
      </c>
      <c r="D238" s="9" t="s">
        <v>481</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8">
        <v>0</v>
      </c>
      <c r="AH238" s="28">
        <v>0</v>
      </c>
      <c r="AI238" s="6">
        <v>0</v>
      </c>
      <c r="AJ238" s="9">
        <v>0</v>
      </c>
      <c r="AK238" s="29">
        <v>0</v>
      </c>
      <c r="AL238" s="9">
        <v>0</v>
      </c>
      <c r="AM238" s="9">
        <v>0</v>
      </c>
      <c r="AN238" s="9">
        <v>0</v>
      </c>
      <c r="AO238" s="9">
        <v>2000</v>
      </c>
      <c r="AP238" s="9">
        <v>0</v>
      </c>
      <c r="AQ238" s="9">
        <v>0</v>
      </c>
      <c r="AR238" s="6">
        <v>0</v>
      </c>
      <c r="AS238" s="9">
        <v>91000001</v>
      </c>
      <c r="AT238" s="9" t="s">
        <v>192</v>
      </c>
      <c r="AU238" s="10">
        <v>0</v>
      </c>
      <c r="AV238" s="10">
        <v>0</v>
      </c>
      <c r="AW238" s="10">
        <v>0</v>
      </c>
      <c r="AX238" s="19" t="s">
        <v>152</v>
      </c>
      <c r="AY238" s="1">
        <v>0</v>
      </c>
      <c r="AZ238" s="34">
        <v>0</v>
      </c>
      <c r="BA238" s="34">
        <v>0</v>
      </c>
      <c r="BB238" s="36" t="s">
        <v>322</v>
      </c>
      <c r="BC238" s="9">
        <v>0</v>
      </c>
      <c r="BD238" s="9">
        <v>0</v>
      </c>
      <c r="BE238" s="18">
        <v>0</v>
      </c>
      <c r="BF238" s="9">
        <v>0</v>
      </c>
      <c r="BG238" s="9">
        <v>0</v>
      </c>
      <c r="BH238" s="29">
        <v>0</v>
      </c>
      <c r="BI238" s="9">
        <v>0</v>
      </c>
      <c r="BJ238" s="6">
        <v>0</v>
      </c>
      <c r="BK238" s="6">
        <v>0</v>
      </c>
      <c r="BL238" s="6">
        <v>0</v>
      </c>
      <c r="BM238" s="6">
        <v>0</v>
      </c>
      <c r="BN238" s="6">
        <v>0</v>
      </c>
    </row>
    <row r="239" spans="3:66" ht="20.100000000000001" customHeight="1">
      <c r="C239" s="8">
        <v>62004302</v>
      </c>
      <c r="D239" s="9" t="s">
        <v>482</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408</v>
      </c>
      <c r="AG239" s="28">
        <v>0</v>
      </c>
      <c r="AH239" s="28">
        <v>0</v>
      </c>
      <c r="AI239" s="6">
        <v>0</v>
      </c>
      <c r="AJ239" s="9">
        <v>0</v>
      </c>
      <c r="AK239" s="29">
        <v>0</v>
      </c>
      <c r="AL239" s="9">
        <v>0</v>
      </c>
      <c r="AM239" s="9">
        <v>0</v>
      </c>
      <c r="AN239" s="9">
        <v>0.5</v>
      </c>
      <c r="AO239" s="9">
        <v>20000</v>
      </c>
      <c r="AP239" s="9">
        <v>0</v>
      </c>
      <c r="AQ239" s="9">
        <v>4</v>
      </c>
      <c r="AR239" s="6">
        <v>0</v>
      </c>
      <c r="AS239" s="32" t="s">
        <v>405</v>
      </c>
      <c r="AT239" s="9" t="s">
        <v>209</v>
      </c>
      <c r="AU239" s="10">
        <v>0</v>
      </c>
      <c r="AV239" s="10">
        <v>0</v>
      </c>
      <c r="AW239" s="10">
        <v>20000027</v>
      </c>
      <c r="AX239" s="19" t="s">
        <v>152</v>
      </c>
      <c r="AY239" s="1">
        <v>0</v>
      </c>
      <c r="AZ239" s="34">
        <v>0</v>
      </c>
      <c r="BA239" s="34">
        <v>0</v>
      </c>
      <c r="BB239" s="36" t="s">
        <v>229</v>
      </c>
      <c r="BC239" s="9">
        <v>2</v>
      </c>
      <c r="BD239" s="9">
        <v>0</v>
      </c>
      <c r="BE239" s="18">
        <v>0</v>
      </c>
      <c r="BF239" s="9">
        <v>1</v>
      </c>
      <c r="BG239" s="9">
        <v>0</v>
      </c>
      <c r="BH239" s="29">
        <v>0</v>
      </c>
      <c r="BI239" s="9">
        <v>0</v>
      </c>
      <c r="BJ239" s="6">
        <v>0</v>
      </c>
      <c r="BK239" s="6">
        <v>0</v>
      </c>
      <c r="BL239" s="6">
        <v>0</v>
      </c>
      <c r="BM239" s="6">
        <v>0</v>
      </c>
      <c r="BN239" s="6">
        <v>0</v>
      </c>
    </row>
    <row r="240" spans="3:66" ht="20.100000000000001" customHeight="1">
      <c r="C240" s="8">
        <v>62004303</v>
      </c>
      <c r="D240" s="9" t="s">
        <v>483</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363</v>
      </c>
      <c r="AG240" s="28">
        <v>0</v>
      </c>
      <c r="AH240" s="28">
        <v>0</v>
      </c>
      <c r="AI240" s="6">
        <v>0</v>
      </c>
      <c r="AJ240" s="9">
        <v>0</v>
      </c>
      <c r="AK240" s="29">
        <v>0</v>
      </c>
      <c r="AL240" s="9">
        <v>0</v>
      </c>
      <c r="AM240" s="9">
        <v>0</v>
      </c>
      <c r="AN240" s="9">
        <v>0.5</v>
      </c>
      <c r="AO240" s="9">
        <v>999000</v>
      </c>
      <c r="AP240" s="9">
        <v>0</v>
      </c>
      <c r="AQ240" s="9">
        <v>20</v>
      </c>
      <c r="AR240" s="6">
        <v>0</v>
      </c>
      <c r="AS240" s="32" t="s">
        <v>364</v>
      </c>
      <c r="AT240" s="9" t="s">
        <v>151</v>
      </c>
      <c r="AU240" s="10">
        <v>0</v>
      </c>
      <c r="AV240" s="10">
        <v>0</v>
      </c>
      <c r="AW240" s="10">
        <v>20000021</v>
      </c>
      <c r="AX240" s="19" t="s">
        <v>152</v>
      </c>
      <c r="AY240" s="1">
        <v>0</v>
      </c>
      <c r="AZ240" s="34">
        <v>0</v>
      </c>
      <c r="BA240" s="34">
        <v>0</v>
      </c>
      <c r="BB240" s="36" t="s">
        <v>229</v>
      </c>
      <c r="BC240" s="9">
        <v>0</v>
      </c>
      <c r="BD240" s="9">
        <v>0</v>
      </c>
      <c r="BE240" s="18">
        <v>0</v>
      </c>
      <c r="BF240" s="9">
        <v>0</v>
      </c>
      <c r="BG240" s="9">
        <v>0</v>
      </c>
      <c r="BH240" s="29">
        <v>0</v>
      </c>
      <c r="BI240" s="9">
        <v>0</v>
      </c>
      <c r="BJ240" s="6">
        <v>0</v>
      </c>
      <c r="BK240" s="6">
        <v>0</v>
      </c>
      <c r="BL240" s="6">
        <v>0</v>
      </c>
      <c r="BM240" s="6">
        <v>0</v>
      </c>
      <c r="BN240" s="6">
        <v>0</v>
      </c>
    </row>
    <row r="241" spans="3:66" ht="20.100000000000001" customHeight="1">
      <c r="C241" s="8">
        <v>62004304</v>
      </c>
      <c r="D241" s="9" t="s">
        <v>484</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404</v>
      </c>
      <c r="AG241" s="28">
        <v>0</v>
      </c>
      <c r="AH241" s="28">
        <v>0</v>
      </c>
      <c r="AI241" s="6">
        <v>0</v>
      </c>
      <c r="AJ241" s="9">
        <v>0</v>
      </c>
      <c r="AK241" s="29">
        <v>0</v>
      </c>
      <c r="AL241" s="9">
        <v>0</v>
      </c>
      <c r="AM241" s="9">
        <v>0</v>
      </c>
      <c r="AN241" s="9">
        <v>0.5</v>
      </c>
      <c r="AO241" s="9">
        <v>20000</v>
      </c>
      <c r="AP241" s="9">
        <v>0</v>
      </c>
      <c r="AQ241" s="9">
        <v>4</v>
      </c>
      <c r="AR241" s="6">
        <v>0</v>
      </c>
      <c r="AS241" s="32" t="s">
        <v>405</v>
      </c>
      <c r="AT241" s="9" t="s">
        <v>192</v>
      </c>
      <c r="AU241" s="10">
        <v>0</v>
      </c>
      <c r="AV241" s="10">
        <v>0</v>
      </c>
      <c r="AW241" s="10">
        <v>20000027</v>
      </c>
      <c r="AX241" s="19" t="s">
        <v>152</v>
      </c>
      <c r="AY241" s="1">
        <v>0</v>
      </c>
      <c r="AZ241" s="34">
        <v>0</v>
      </c>
      <c r="BA241" s="34">
        <v>0</v>
      </c>
      <c r="BB241" s="36" t="s">
        <v>229</v>
      </c>
      <c r="BC241" s="9">
        <v>0</v>
      </c>
      <c r="BD241" s="9">
        <v>0</v>
      </c>
      <c r="BE241" s="18">
        <v>0</v>
      </c>
      <c r="BF241" s="9">
        <v>1</v>
      </c>
      <c r="BG241" s="9">
        <v>0</v>
      </c>
      <c r="BH241" s="29">
        <v>0</v>
      </c>
      <c r="BI241" s="9">
        <v>0</v>
      </c>
      <c r="BJ241" s="6">
        <v>0</v>
      </c>
      <c r="BK241" s="6">
        <v>0</v>
      </c>
      <c r="BL241" s="6">
        <v>0</v>
      </c>
      <c r="BM241" s="6">
        <v>0</v>
      </c>
      <c r="BN241" s="6">
        <v>0</v>
      </c>
    </row>
    <row r="242" spans="3:66" ht="20.100000000000001" customHeight="1">
      <c r="C242" s="8">
        <v>62004305</v>
      </c>
      <c r="D242" s="9" t="s">
        <v>485</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404</v>
      </c>
      <c r="AG242" s="28">
        <v>0</v>
      </c>
      <c r="AH242" s="28">
        <v>0</v>
      </c>
      <c r="AI242" s="6">
        <v>0</v>
      </c>
      <c r="AJ242" s="9">
        <v>0</v>
      </c>
      <c r="AK242" s="29">
        <v>0</v>
      </c>
      <c r="AL242" s="9">
        <v>0</v>
      </c>
      <c r="AM242" s="9">
        <v>0</v>
      </c>
      <c r="AN242" s="9">
        <v>0.5</v>
      </c>
      <c r="AO242" s="9">
        <v>20000</v>
      </c>
      <c r="AP242" s="9">
        <v>0</v>
      </c>
      <c r="AQ242" s="9">
        <v>4</v>
      </c>
      <c r="AR242" s="6">
        <v>0</v>
      </c>
      <c r="AS242" s="32" t="s">
        <v>405</v>
      </c>
      <c r="AT242" s="9" t="s">
        <v>192</v>
      </c>
      <c r="AU242" s="10">
        <v>0</v>
      </c>
      <c r="AV242" s="10">
        <v>0</v>
      </c>
      <c r="AW242" s="10">
        <v>20000027</v>
      </c>
      <c r="AX242" s="19" t="s">
        <v>152</v>
      </c>
      <c r="AY242" s="1">
        <v>0</v>
      </c>
      <c r="AZ242" s="34">
        <v>0</v>
      </c>
      <c r="BA242" s="34">
        <v>0</v>
      </c>
      <c r="BB242" s="36" t="s">
        <v>229</v>
      </c>
      <c r="BC242" s="9">
        <v>2</v>
      </c>
      <c r="BD242" s="9">
        <v>0</v>
      </c>
      <c r="BE242" s="18">
        <v>0</v>
      </c>
      <c r="BF242" s="9">
        <v>1</v>
      </c>
      <c r="BG242" s="9">
        <v>0</v>
      </c>
      <c r="BH242" s="29">
        <v>0</v>
      </c>
      <c r="BI242" s="9">
        <v>0</v>
      </c>
      <c r="BJ242" s="6">
        <v>0</v>
      </c>
      <c r="BK242" s="6">
        <v>0</v>
      </c>
      <c r="BL242" s="6">
        <v>0</v>
      </c>
      <c r="BM242" s="6">
        <v>0</v>
      </c>
      <c r="BN242" s="6">
        <v>0</v>
      </c>
    </row>
    <row r="243" spans="3:66" ht="20.100000000000001" customHeight="1">
      <c r="C243" s="8">
        <v>62004306</v>
      </c>
      <c r="D243" s="9" t="s">
        <v>486</v>
      </c>
      <c r="E243" s="9">
        <v>1</v>
      </c>
      <c r="F243" s="9">
        <v>0</v>
      </c>
      <c r="G243" s="9">
        <v>0</v>
      </c>
      <c r="H243" s="10">
        <v>0</v>
      </c>
      <c r="I243" s="9">
        <v>1</v>
      </c>
      <c r="J243" s="9">
        <v>0</v>
      </c>
      <c r="K243" s="10">
        <v>0</v>
      </c>
      <c r="L243" s="10">
        <v>0</v>
      </c>
      <c r="M243" s="9">
        <v>0</v>
      </c>
      <c r="N243" s="9">
        <v>2</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8">
        <v>0</v>
      </c>
      <c r="AH243" s="28">
        <v>0</v>
      </c>
      <c r="AI243" s="6">
        <v>0</v>
      </c>
      <c r="AJ243" s="9">
        <v>0</v>
      </c>
      <c r="AK243" s="29">
        <v>0</v>
      </c>
      <c r="AL243" s="9">
        <v>0</v>
      </c>
      <c r="AM243" s="9">
        <v>0</v>
      </c>
      <c r="AN243" s="9">
        <v>0</v>
      </c>
      <c r="AO243" s="9">
        <v>2000</v>
      </c>
      <c r="AP243" s="9">
        <v>0</v>
      </c>
      <c r="AQ243" s="9">
        <v>0</v>
      </c>
      <c r="AR243" s="6">
        <v>0</v>
      </c>
      <c r="AS243" s="9">
        <v>0</v>
      </c>
      <c r="AT243" s="9" t="s">
        <v>209</v>
      </c>
      <c r="AU243" s="10">
        <v>0</v>
      </c>
      <c r="AV243" s="10">
        <v>0</v>
      </c>
      <c r="AW243" s="10">
        <v>0</v>
      </c>
      <c r="AX243" s="12" t="s">
        <v>339</v>
      </c>
      <c r="AY243" s="9" t="s">
        <v>487</v>
      </c>
      <c r="AZ243" s="34">
        <v>0</v>
      </c>
      <c r="BA243" s="34">
        <v>0</v>
      </c>
      <c r="BB243" s="36" t="s">
        <v>352</v>
      </c>
      <c r="BC243" s="9">
        <v>0</v>
      </c>
      <c r="BD243" s="9">
        <v>0</v>
      </c>
      <c r="BE243" s="18">
        <v>0</v>
      </c>
      <c r="BF243" s="9">
        <v>0</v>
      </c>
      <c r="BG243" s="9">
        <v>0</v>
      </c>
      <c r="BH243" s="29">
        <v>0</v>
      </c>
      <c r="BI243" s="9">
        <v>0</v>
      </c>
      <c r="BJ243" s="6">
        <v>0</v>
      </c>
      <c r="BK243" s="6">
        <v>0</v>
      </c>
      <c r="BL243" s="6">
        <v>0</v>
      </c>
      <c r="BM243" s="6">
        <v>0</v>
      </c>
      <c r="BN243" s="6">
        <v>0</v>
      </c>
    </row>
    <row r="244" spans="3:66" ht="20.100000000000001" customHeight="1">
      <c r="C244" s="8">
        <v>62004307</v>
      </c>
      <c r="D244" s="9" t="s">
        <v>376</v>
      </c>
      <c r="E244" s="9">
        <v>1</v>
      </c>
      <c r="F244" s="9">
        <v>60010002</v>
      </c>
      <c r="G244" s="9">
        <v>0</v>
      </c>
      <c r="H244" s="10">
        <v>0</v>
      </c>
      <c r="I244" s="9">
        <v>0</v>
      </c>
      <c r="J244" s="9">
        <v>0</v>
      </c>
      <c r="K244" s="10">
        <v>0</v>
      </c>
      <c r="L244" s="10">
        <v>0</v>
      </c>
      <c r="M244" s="9">
        <v>0</v>
      </c>
      <c r="N244" s="9">
        <v>2</v>
      </c>
      <c r="O244" s="9">
        <v>2</v>
      </c>
      <c r="P244" s="9">
        <v>0.97499999999999998</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372</v>
      </c>
      <c r="AG244" s="28">
        <v>0</v>
      </c>
      <c r="AH244" s="28">
        <v>0</v>
      </c>
      <c r="AI244" s="6">
        <v>0</v>
      </c>
      <c r="AJ244" s="9">
        <v>0</v>
      </c>
      <c r="AK244" s="29">
        <v>0</v>
      </c>
      <c r="AL244" s="9">
        <v>0</v>
      </c>
      <c r="AM244" s="9">
        <v>0</v>
      </c>
      <c r="AN244" s="9">
        <v>0.5</v>
      </c>
      <c r="AO244" s="9">
        <v>3000</v>
      </c>
      <c r="AP244" s="9">
        <v>1</v>
      </c>
      <c r="AQ244" s="9">
        <v>0</v>
      </c>
      <c r="AR244" s="6">
        <v>0</v>
      </c>
      <c r="AS244" s="9">
        <v>0</v>
      </c>
      <c r="AT244" s="9" t="s">
        <v>209</v>
      </c>
      <c r="AU244" s="10">
        <v>0</v>
      </c>
      <c r="AV244" s="10">
        <v>0</v>
      </c>
      <c r="AW244" s="10">
        <v>0</v>
      </c>
      <c r="AX244" s="19" t="s">
        <v>152</v>
      </c>
      <c r="AY244" s="1">
        <v>0</v>
      </c>
      <c r="AZ244" s="34">
        <v>0</v>
      </c>
      <c r="BA244" s="34">
        <v>0</v>
      </c>
      <c r="BB244" s="36" t="s">
        <v>229</v>
      </c>
      <c r="BC244" s="9">
        <v>0</v>
      </c>
      <c r="BD244" s="9">
        <v>0</v>
      </c>
      <c r="BE244" s="18">
        <v>0</v>
      </c>
      <c r="BF244" s="9">
        <v>0</v>
      </c>
      <c r="BG244" s="9">
        <v>1</v>
      </c>
      <c r="BH244" s="29">
        <v>0</v>
      </c>
      <c r="BI244" s="9">
        <v>0</v>
      </c>
      <c r="BJ244" s="6">
        <v>0</v>
      </c>
      <c r="BK244" s="6">
        <v>0</v>
      </c>
      <c r="BL244" s="6">
        <v>0</v>
      </c>
      <c r="BM244" s="6">
        <v>0</v>
      </c>
      <c r="BN244" s="6">
        <v>0</v>
      </c>
    </row>
    <row r="245" spans="3:66" ht="20.100000000000001" customHeight="1">
      <c r="C245" s="8">
        <v>62004308</v>
      </c>
      <c r="D245" s="9" t="s">
        <v>371</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372</v>
      </c>
      <c r="AG245" s="28">
        <v>1</v>
      </c>
      <c r="AH245" s="28">
        <v>1</v>
      </c>
      <c r="AI245" s="6">
        <v>0</v>
      </c>
      <c r="AJ245" s="9">
        <v>1.5</v>
      </c>
      <c r="AK245" s="29">
        <v>0</v>
      </c>
      <c r="AL245" s="9">
        <v>0</v>
      </c>
      <c r="AM245" s="9">
        <v>0</v>
      </c>
      <c r="AN245" s="9">
        <v>0.5</v>
      </c>
      <c r="AO245" s="9">
        <v>4000</v>
      </c>
      <c r="AP245" s="9">
        <v>3</v>
      </c>
      <c r="AQ245" s="9">
        <v>0</v>
      </c>
      <c r="AR245" s="6">
        <v>0</v>
      </c>
      <c r="AS245" s="32" t="s">
        <v>344</v>
      </c>
      <c r="AT245" s="9" t="s">
        <v>209</v>
      </c>
      <c r="AU245" s="10">
        <v>0</v>
      </c>
      <c r="AV245" s="10">
        <v>0</v>
      </c>
      <c r="AW245" s="10">
        <v>20000020</v>
      </c>
      <c r="AX245" s="19" t="s">
        <v>152</v>
      </c>
      <c r="AY245" s="1">
        <v>0</v>
      </c>
      <c r="AZ245" s="34">
        <v>0</v>
      </c>
      <c r="BA245" s="34">
        <v>0</v>
      </c>
      <c r="BB245" s="36" t="s">
        <v>373</v>
      </c>
      <c r="BC245" s="9">
        <v>0</v>
      </c>
      <c r="BD245" s="9">
        <v>0</v>
      </c>
      <c r="BE245" s="18">
        <v>0</v>
      </c>
      <c r="BF245" s="9">
        <v>0</v>
      </c>
      <c r="BG245" s="9">
        <v>3</v>
      </c>
      <c r="BH245" s="29">
        <v>0</v>
      </c>
      <c r="BI245" s="9">
        <v>0</v>
      </c>
      <c r="BJ245" s="6">
        <v>0</v>
      </c>
      <c r="BK245" s="6">
        <v>0</v>
      </c>
      <c r="BL245" s="6">
        <v>0</v>
      </c>
      <c r="BM245" s="6">
        <v>0</v>
      </c>
      <c r="BN245" s="6">
        <v>0</v>
      </c>
    </row>
    <row r="246" spans="3:66" ht="20.100000000000001" customHeight="1">
      <c r="C246" s="8">
        <v>62004309</v>
      </c>
      <c r="D246" s="9" t="s">
        <v>488</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404</v>
      </c>
      <c r="AG246" s="28">
        <v>0</v>
      </c>
      <c r="AH246" s="28">
        <v>0</v>
      </c>
      <c r="AI246" s="6">
        <v>0</v>
      </c>
      <c r="AJ246" s="9">
        <v>0</v>
      </c>
      <c r="AK246" s="29">
        <v>0</v>
      </c>
      <c r="AL246" s="9">
        <v>0</v>
      </c>
      <c r="AM246" s="9">
        <v>0</v>
      </c>
      <c r="AN246" s="9">
        <v>0.5</v>
      </c>
      <c r="AO246" s="9">
        <v>20000</v>
      </c>
      <c r="AP246" s="9">
        <v>0</v>
      </c>
      <c r="AQ246" s="9">
        <v>4</v>
      </c>
      <c r="AR246" s="6">
        <v>0</v>
      </c>
      <c r="AS246" s="32" t="s">
        <v>405</v>
      </c>
      <c r="AT246" s="9" t="s">
        <v>192</v>
      </c>
      <c r="AU246" s="10">
        <v>0</v>
      </c>
      <c r="AV246" s="10">
        <v>0</v>
      </c>
      <c r="AW246" s="10">
        <v>20000027</v>
      </c>
      <c r="AX246" s="19" t="s">
        <v>152</v>
      </c>
      <c r="AY246" s="1">
        <v>0</v>
      </c>
      <c r="AZ246" s="34">
        <v>0</v>
      </c>
      <c r="BA246" s="34">
        <v>0</v>
      </c>
      <c r="BB246" s="36" t="s">
        <v>229</v>
      </c>
      <c r="BC246" s="9">
        <v>0</v>
      </c>
      <c r="BD246" s="9">
        <v>0</v>
      </c>
      <c r="BE246" s="18">
        <v>0</v>
      </c>
      <c r="BF246" s="9">
        <v>1</v>
      </c>
      <c r="BG246" s="9">
        <v>0</v>
      </c>
      <c r="BH246" s="29">
        <v>0</v>
      </c>
      <c r="BI246" s="9">
        <v>0</v>
      </c>
      <c r="BJ246" s="6">
        <v>0</v>
      </c>
      <c r="BK246" s="6">
        <v>0</v>
      </c>
      <c r="BL246" s="6">
        <v>0</v>
      </c>
      <c r="BM246" s="6">
        <v>0</v>
      </c>
      <c r="BN246" s="6">
        <v>0</v>
      </c>
    </row>
    <row r="247" spans="3:66" ht="20.100000000000001" customHeight="1">
      <c r="C247" s="8">
        <v>62004310</v>
      </c>
      <c r="D247" s="9" t="s">
        <v>489</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404</v>
      </c>
      <c r="AG247" s="28">
        <v>0</v>
      </c>
      <c r="AH247" s="28">
        <v>0</v>
      </c>
      <c r="AI247" s="6">
        <v>0</v>
      </c>
      <c r="AJ247" s="9">
        <v>0</v>
      </c>
      <c r="AK247" s="29">
        <v>0</v>
      </c>
      <c r="AL247" s="9">
        <v>0</v>
      </c>
      <c r="AM247" s="9">
        <v>0</v>
      </c>
      <c r="AN247" s="9">
        <v>0.5</v>
      </c>
      <c r="AO247" s="9">
        <v>20000</v>
      </c>
      <c r="AP247" s="9">
        <v>0</v>
      </c>
      <c r="AQ247" s="9">
        <v>4</v>
      </c>
      <c r="AR247" s="6">
        <v>0</v>
      </c>
      <c r="AS247" s="32" t="s">
        <v>405</v>
      </c>
      <c r="AT247" s="9" t="s">
        <v>192</v>
      </c>
      <c r="AU247" s="10">
        <v>0</v>
      </c>
      <c r="AV247" s="10">
        <v>0</v>
      </c>
      <c r="AW247" s="10">
        <v>20000027</v>
      </c>
      <c r="AX247" s="19" t="s">
        <v>152</v>
      </c>
      <c r="AY247" s="1">
        <v>0</v>
      </c>
      <c r="AZ247" s="34">
        <v>0</v>
      </c>
      <c r="BA247" s="34">
        <v>0</v>
      </c>
      <c r="BB247" s="36" t="s">
        <v>229</v>
      </c>
      <c r="BC247" s="9">
        <v>2</v>
      </c>
      <c r="BD247" s="9">
        <v>0</v>
      </c>
      <c r="BE247" s="18">
        <v>0</v>
      </c>
      <c r="BF247" s="9">
        <v>1</v>
      </c>
      <c r="BG247" s="9">
        <v>0</v>
      </c>
      <c r="BH247" s="29">
        <v>0</v>
      </c>
      <c r="BI247" s="9">
        <v>0</v>
      </c>
      <c r="BJ247" s="6">
        <v>0</v>
      </c>
      <c r="BK247" s="6">
        <v>0</v>
      </c>
      <c r="BL247" s="6">
        <v>0</v>
      </c>
      <c r="BM247" s="6">
        <v>0</v>
      </c>
      <c r="BN247" s="6">
        <v>0</v>
      </c>
    </row>
    <row r="248" spans="3:66" ht="20.100000000000001" customHeight="1">
      <c r="C248" s="8">
        <v>62004401</v>
      </c>
      <c r="D248" s="9" t="s">
        <v>490</v>
      </c>
      <c r="E248" s="9">
        <v>1</v>
      </c>
      <c r="F248" s="9">
        <v>0</v>
      </c>
      <c r="G248" s="9">
        <v>0</v>
      </c>
      <c r="H248" s="10">
        <v>0</v>
      </c>
      <c r="I248" s="9">
        <v>0</v>
      </c>
      <c r="J248" s="9">
        <v>0</v>
      </c>
      <c r="K248" s="10">
        <v>0</v>
      </c>
      <c r="L248" s="10">
        <v>0</v>
      </c>
      <c r="M248" s="9">
        <v>0</v>
      </c>
      <c r="N248" s="9">
        <v>2</v>
      </c>
      <c r="O248" s="9">
        <v>2</v>
      </c>
      <c r="P248" s="9">
        <v>0.97499999999999998</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343</v>
      </c>
      <c r="AG248" s="28">
        <v>1</v>
      </c>
      <c r="AH248" s="28">
        <v>1</v>
      </c>
      <c r="AI248" s="6">
        <v>0</v>
      </c>
      <c r="AJ248" s="9">
        <v>2</v>
      </c>
      <c r="AK248" s="29">
        <v>0</v>
      </c>
      <c r="AL248" s="9">
        <v>0</v>
      </c>
      <c r="AM248" s="9">
        <v>0</v>
      </c>
      <c r="AN248" s="9">
        <v>0.5</v>
      </c>
      <c r="AO248" s="9">
        <v>999000</v>
      </c>
      <c r="AP248" s="9">
        <v>0</v>
      </c>
      <c r="AQ248" s="9">
        <v>0</v>
      </c>
      <c r="AR248" s="6">
        <v>0</v>
      </c>
      <c r="AS248" s="32" t="s">
        <v>150</v>
      </c>
      <c r="AT248" s="9" t="s">
        <v>209</v>
      </c>
      <c r="AU248" s="10">
        <v>0</v>
      </c>
      <c r="AV248" s="10">
        <v>0</v>
      </c>
      <c r="AW248" s="10">
        <v>20000015</v>
      </c>
      <c r="AX248" s="19" t="s">
        <v>152</v>
      </c>
      <c r="AY248" s="1">
        <v>0</v>
      </c>
      <c r="AZ248" s="34">
        <v>0</v>
      </c>
      <c r="BA248" s="34">
        <v>0</v>
      </c>
      <c r="BB248" s="36" t="s">
        <v>229</v>
      </c>
      <c r="BC248" s="9">
        <v>0</v>
      </c>
      <c r="BD248" s="9">
        <v>0</v>
      </c>
      <c r="BE248" s="18">
        <v>0</v>
      </c>
      <c r="BF248" s="9">
        <v>0</v>
      </c>
      <c r="BG248" s="9">
        <v>0</v>
      </c>
      <c r="BH248" s="29">
        <v>0</v>
      </c>
      <c r="BI248" s="9">
        <v>0</v>
      </c>
      <c r="BJ248" s="6">
        <v>0</v>
      </c>
      <c r="BK248" s="6">
        <v>0</v>
      </c>
      <c r="BL248" s="6">
        <v>0</v>
      </c>
      <c r="BM248" s="6">
        <v>0</v>
      </c>
      <c r="BN248" s="6">
        <v>0</v>
      </c>
    </row>
    <row r="249" spans="3:66" ht="20.100000000000001" customHeight="1">
      <c r="C249" s="8">
        <v>62004402</v>
      </c>
      <c r="D249" s="9" t="s">
        <v>482</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491</v>
      </c>
      <c r="AG249" s="28">
        <v>0</v>
      </c>
      <c r="AH249" s="28">
        <v>0</v>
      </c>
      <c r="AI249" s="6">
        <v>0</v>
      </c>
      <c r="AJ249" s="9">
        <v>0</v>
      </c>
      <c r="AK249" s="29">
        <v>0</v>
      </c>
      <c r="AL249" s="9">
        <v>0</v>
      </c>
      <c r="AM249" s="9">
        <v>0</v>
      </c>
      <c r="AN249" s="9">
        <v>0.5</v>
      </c>
      <c r="AO249" s="9">
        <v>20000</v>
      </c>
      <c r="AP249" s="9">
        <v>0</v>
      </c>
      <c r="AQ249" s="9">
        <v>4</v>
      </c>
      <c r="AR249" s="6">
        <v>0</v>
      </c>
      <c r="AS249" s="32" t="s">
        <v>405</v>
      </c>
      <c r="AT249" s="9" t="s">
        <v>209</v>
      </c>
      <c r="AU249" s="10">
        <v>0</v>
      </c>
      <c r="AV249" s="10">
        <v>0</v>
      </c>
      <c r="AW249" s="10">
        <v>20000034</v>
      </c>
      <c r="AX249" s="19" t="s">
        <v>152</v>
      </c>
      <c r="AY249" s="1">
        <v>0</v>
      </c>
      <c r="AZ249" s="34">
        <v>0</v>
      </c>
      <c r="BA249" s="34">
        <v>0</v>
      </c>
      <c r="BB249" s="36" t="s">
        <v>229</v>
      </c>
      <c r="BC249" s="9">
        <v>0</v>
      </c>
      <c r="BD249" s="9">
        <v>0</v>
      </c>
      <c r="BE249" s="18">
        <v>0</v>
      </c>
      <c r="BF249" s="9">
        <v>1</v>
      </c>
      <c r="BG249" s="9">
        <v>0</v>
      </c>
      <c r="BH249" s="29">
        <v>0</v>
      </c>
      <c r="BI249" s="9">
        <v>0</v>
      </c>
      <c r="BJ249" s="6">
        <v>0</v>
      </c>
      <c r="BK249" s="6">
        <v>0</v>
      </c>
      <c r="BL249" s="6">
        <v>0</v>
      </c>
      <c r="BM249" s="6">
        <v>0</v>
      </c>
      <c r="BN249" s="6">
        <v>0</v>
      </c>
    </row>
    <row r="250" spans="3:66" ht="20.100000000000001" customHeight="1">
      <c r="C250" s="8">
        <v>62004403</v>
      </c>
      <c r="D250" s="9" t="s">
        <v>482</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491</v>
      </c>
      <c r="AG250" s="28">
        <v>0</v>
      </c>
      <c r="AH250" s="28">
        <v>0</v>
      </c>
      <c r="AI250" s="6">
        <v>0</v>
      </c>
      <c r="AJ250" s="9">
        <v>0</v>
      </c>
      <c r="AK250" s="29">
        <v>0</v>
      </c>
      <c r="AL250" s="9">
        <v>0</v>
      </c>
      <c r="AM250" s="9">
        <v>0</v>
      </c>
      <c r="AN250" s="9">
        <v>0.5</v>
      </c>
      <c r="AO250" s="9">
        <v>20000</v>
      </c>
      <c r="AP250" s="9">
        <v>0</v>
      </c>
      <c r="AQ250" s="9">
        <v>4</v>
      </c>
      <c r="AR250" s="6">
        <v>0</v>
      </c>
      <c r="AS250" s="32" t="s">
        <v>405</v>
      </c>
      <c r="AT250" s="9" t="s">
        <v>209</v>
      </c>
      <c r="AU250" s="10">
        <v>0</v>
      </c>
      <c r="AV250" s="10">
        <v>0</v>
      </c>
      <c r="AW250" s="10">
        <v>20000034</v>
      </c>
      <c r="AX250" s="19" t="s">
        <v>152</v>
      </c>
      <c r="AY250" s="1">
        <v>0</v>
      </c>
      <c r="AZ250" s="34">
        <v>0</v>
      </c>
      <c r="BA250" s="34">
        <v>0</v>
      </c>
      <c r="BB250" s="36" t="s">
        <v>229</v>
      </c>
      <c r="BC250" s="9">
        <v>2</v>
      </c>
      <c r="BD250" s="9">
        <v>0</v>
      </c>
      <c r="BE250" s="18">
        <v>0</v>
      </c>
      <c r="BF250" s="9">
        <v>1</v>
      </c>
      <c r="BG250" s="9">
        <v>0</v>
      </c>
      <c r="BH250" s="29">
        <v>0</v>
      </c>
      <c r="BI250" s="9">
        <v>0</v>
      </c>
      <c r="BJ250" s="6">
        <v>0</v>
      </c>
      <c r="BK250" s="6">
        <v>0</v>
      </c>
      <c r="BL250" s="6">
        <v>0</v>
      </c>
      <c r="BM250" s="6">
        <v>0</v>
      </c>
      <c r="BN250" s="6">
        <v>0</v>
      </c>
    </row>
    <row r="251" spans="3:66" ht="20.100000000000001" customHeight="1">
      <c r="C251" s="8">
        <v>62004404</v>
      </c>
      <c r="D251" s="9" t="s">
        <v>459</v>
      </c>
      <c r="E251" s="9">
        <v>1</v>
      </c>
      <c r="F251" s="9">
        <v>60010002</v>
      </c>
      <c r="G251" s="9">
        <v>0</v>
      </c>
      <c r="H251" s="10">
        <v>0</v>
      </c>
      <c r="I251" s="9">
        <v>0</v>
      </c>
      <c r="J251" s="9">
        <v>0</v>
      </c>
      <c r="K251" s="10">
        <v>0</v>
      </c>
      <c r="L251" s="10">
        <v>0</v>
      </c>
      <c r="M251" s="9">
        <v>0</v>
      </c>
      <c r="N251" s="9">
        <v>2</v>
      </c>
      <c r="O251" s="9">
        <v>2</v>
      </c>
      <c r="P251" s="9">
        <v>0.92500000000000004</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432</v>
      </c>
      <c r="AG251" s="28">
        <v>0</v>
      </c>
      <c r="AH251" s="28">
        <v>0</v>
      </c>
      <c r="AI251" s="6">
        <v>0</v>
      </c>
      <c r="AJ251" s="9">
        <v>0</v>
      </c>
      <c r="AK251" s="29">
        <v>0</v>
      </c>
      <c r="AL251" s="9">
        <v>0</v>
      </c>
      <c r="AM251" s="9">
        <v>0</v>
      </c>
      <c r="AN251" s="9">
        <v>0.5</v>
      </c>
      <c r="AO251" s="9">
        <v>1000</v>
      </c>
      <c r="AP251" s="9">
        <v>3.5</v>
      </c>
      <c r="AQ251" s="9">
        <v>0</v>
      </c>
      <c r="AR251" s="6">
        <v>0</v>
      </c>
      <c r="AS251" s="32" t="s">
        <v>150</v>
      </c>
      <c r="AT251" s="9" t="s">
        <v>192</v>
      </c>
      <c r="AU251" s="10">
        <v>0</v>
      </c>
      <c r="AV251" s="10">
        <v>0</v>
      </c>
      <c r="AW251" s="10">
        <v>20000030</v>
      </c>
      <c r="AX251" s="19" t="s">
        <v>152</v>
      </c>
      <c r="AY251" s="1">
        <v>0</v>
      </c>
      <c r="AZ251" s="34">
        <v>0</v>
      </c>
      <c r="BA251" s="34">
        <v>0</v>
      </c>
      <c r="BB251" s="36" t="s">
        <v>229</v>
      </c>
      <c r="BC251" s="9">
        <v>3</v>
      </c>
      <c r="BD251" s="9">
        <v>0</v>
      </c>
      <c r="BE251" s="18">
        <v>0</v>
      </c>
      <c r="BF251" s="9">
        <v>1</v>
      </c>
      <c r="BG251" s="9">
        <v>3.5</v>
      </c>
      <c r="BH251" s="29">
        <v>0</v>
      </c>
      <c r="BI251" s="9">
        <v>0</v>
      </c>
      <c r="BJ251" s="6">
        <v>0</v>
      </c>
      <c r="BK251" s="6">
        <v>0</v>
      </c>
      <c r="BL251" s="6">
        <v>0</v>
      </c>
      <c r="BM251" s="6">
        <v>0</v>
      </c>
      <c r="BN251" s="6">
        <v>0</v>
      </c>
    </row>
    <row r="252" spans="3:66" ht="20.100000000000001" customHeight="1">
      <c r="C252" s="8">
        <v>62004405</v>
      </c>
      <c r="D252" s="9" t="s">
        <v>417</v>
      </c>
      <c r="E252" s="9">
        <v>1</v>
      </c>
      <c r="F252" s="9">
        <v>0</v>
      </c>
      <c r="G252" s="9">
        <v>0</v>
      </c>
      <c r="H252" s="10">
        <v>0</v>
      </c>
      <c r="I252" s="9">
        <v>1</v>
      </c>
      <c r="J252" s="9">
        <v>0</v>
      </c>
      <c r="K252" s="10">
        <v>0</v>
      </c>
      <c r="L252" s="10">
        <v>0</v>
      </c>
      <c r="M252" s="9">
        <v>0</v>
      </c>
      <c r="N252" s="9">
        <v>2</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8">
        <v>0</v>
      </c>
      <c r="AH252" s="28">
        <v>0</v>
      </c>
      <c r="AI252" s="6">
        <v>0</v>
      </c>
      <c r="AJ252" s="9">
        <v>0</v>
      </c>
      <c r="AK252" s="29">
        <v>0</v>
      </c>
      <c r="AL252" s="9">
        <v>0</v>
      </c>
      <c r="AM252" s="9">
        <v>0</v>
      </c>
      <c r="AN252" s="9">
        <v>0</v>
      </c>
      <c r="AO252" s="9">
        <v>2000</v>
      </c>
      <c r="AP252" s="9">
        <v>0</v>
      </c>
      <c r="AQ252" s="9">
        <v>0</v>
      </c>
      <c r="AR252" s="6">
        <v>0</v>
      </c>
      <c r="AS252" s="9">
        <v>0</v>
      </c>
      <c r="AT252" s="9" t="s">
        <v>151</v>
      </c>
      <c r="AU252" s="10">
        <v>0</v>
      </c>
      <c r="AV252" s="10">
        <v>0</v>
      </c>
      <c r="AW252" s="10">
        <v>0</v>
      </c>
      <c r="AX252" s="19" t="s">
        <v>152</v>
      </c>
      <c r="AY252" s="1">
        <v>0</v>
      </c>
      <c r="AZ252" s="34">
        <v>0</v>
      </c>
      <c r="BA252" s="34">
        <v>0</v>
      </c>
      <c r="BB252" s="36" t="s">
        <v>352</v>
      </c>
      <c r="BC252" s="9">
        <v>0</v>
      </c>
      <c r="BD252" s="9">
        <v>0</v>
      </c>
      <c r="BE252" s="18">
        <v>0</v>
      </c>
      <c r="BF252" s="9">
        <v>0</v>
      </c>
      <c r="BG252" s="9">
        <v>0</v>
      </c>
      <c r="BH252" s="29">
        <v>0</v>
      </c>
      <c r="BI252" s="9">
        <v>0</v>
      </c>
      <c r="BJ252" s="6">
        <v>0</v>
      </c>
      <c r="BK252" s="6">
        <v>0</v>
      </c>
      <c r="BL252" s="6">
        <v>0</v>
      </c>
      <c r="BM252" s="6">
        <v>0</v>
      </c>
      <c r="BN252" s="6">
        <v>0</v>
      </c>
    </row>
    <row r="253" spans="3:66" ht="20.100000000000001" customHeight="1">
      <c r="C253" s="8">
        <v>62004406</v>
      </c>
      <c r="D253" s="9" t="s">
        <v>463</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372</v>
      </c>
      <c r="AG253" s="28">
        <v>0</v>
      </c>
      <c r="AH253" s="28">
        <v>0</v>
      </c>
      <c r="AI253" s="6">
        <v>0</v>
      </c>
      <c r="AJ253" s="9">
        <v>0</v>
      </c>
      <c r="AK253" s="29">
        <v>0</v>
      </c>
      <c r="AL253" s="9">
        <v>0</v>
      </c>
      <c r="AM253" s="9">
        <v>0</v>
      </c>
      <c r="AN253" s="9">
        <v>0.5</v>
      </c>
      <c r="AO253" s="9">
        <v>3000</v>
      </c>
      <c r="AP253" s="9">
        <v>1</v>
      </c>
      <c r="AQ253" s="9">
        <v>0</v>
      </c>
      <c r="AR253" s="6">
        <v>0</v>
      </c>
      <c r="AS253" s="9">
        <v>0</v>
      </c>
      <c r="AT253" s="9" t="s">
        <v>209</v>
      </c>
      <c r="AU253" s="10">
        <v>0</v>
      </c>
      <c r="AV253" s="10">
        <v>0</v>
      </c>
      <c r="AW253" s="10">
        <v>0</v>
      </c>
      <c r="AX253" s="19" t="s">
        <v>152</v>
      </c>
      <c r="AY253" s="1">
        <v>0</v>
      </c>
      <c r="AZ253" s="34">
        <v>0</v>
      </c>
      <c r="BA253" s="34">
        <v>0</v>
      </c>
      <c r="BB253" s="36" t="s">
        <v>229</v>
      </c>
      <c r="BC253" s="9">
        <v>0</v>
      </c>
      <c r="BD253" s="9">
        <v>0</v>
      </c>
      <c r="BE253" s="18">
        <v>0</v>
      </c>
      <c r="BF253" s="9">
        <v>0</v>
      </c>
      <c r="BG253" s="9">
        <v>1</v>
      </c>
      <c r="BH253" s="29">
        <v>0</v>
      </c>
      <c r="BI253" s="9">
        <v>0</v>
      </c>
      <c r="BJ253" s="6">
        <v>0</v>
      </c>
      <c r="BK253" s="6">
        <v>0</v>
      </c>
      <c r="BL253" s="6">
        <v>0</v>
      </c>
      <c r="BM253" s="6">
        <v>0</v>
      </c>
      <c r="BN253" s="6">
        <v>0</v>
      </c>
    </row>
    <row r="254" spans="3:66" ht="20.100000000000001" customHeight="1">
      <c r="C254" s="8">
        <v>62004407</v>
      </c>
      <c r="D254" s="9" t="s">
        <v>464</v>
      </c>
      <c r="E254" s="9">
        <v>1</v>
      </c>
      <c r="F254" s="9">
        <v>0</v>
      </c>
      <c r="G254" s="9">
        <v>0</v>
      </c>
      <c r="H254" s="10">
        <v>0</v>
      </c>
      <c r="I254" s="9">
        <v>1</v>
      </c>
      <c r="J254" s="9">
        <v>0</v>
      </c>
      <c r="K254" s="10">
        <v>0</v>
      </c>
      <c r="L254" s="10">
        <v>0</v>
      </c>
      <c r="M254" s="9">
        <v>0</v>
      </c>
      <c r="N254" s="9">
        <v>2</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408</v>
      </c>
      <c r="AG254" s="28">
        <v>1</v>
      </c>
      <c r="AH254" s="28">
        <v>1</v>
      </c>
      <c r="AI254" s="6">
        <v>0</v>
      </c>
      <c r="AJ254" s="9">
        <v>1.5</v>
      </c>
      <c r="AK254" s="29">
        <v>0</v>
      </c>
      <c r="AL254" s="9">
        <v>0</v>
      </c>
      <c r="AM254" s="9">
        <v>0</v>
      </c>
      <c r="AN254" s="9">
        <v>0.5</v>
      </c>
      <c r="AO254" s="9">
        <v>999000</v>
      </c>
      <c r="AP254" s="9">
        <v>1</v>
      </c>
      <c r="AQ254" s="9">
        <v>0</v>
      </c>
      <c r="AR254" s="6">
        <v>0</v>
      </c>
      <c r="AS254" s="32" t="s">
        <v>465</v>
      </c>
      <c r="AT254" s="9" t="s">
        <v>209</v>
      </c>
      <c r="AU254" s="10">
        <v>0</v>
      </c>
      <c r="AV254" s="10">
        <v>0</v>
      </c>
      <c r="AW254" s="10">
        <v>20000032</v>
      </c>
      <c r="AX254" s="19" t="s">
        <v>152</v>
      </c>
      <c r="AY254" s="1">
        <v>0</v>
      </c>
      <c r="AZ254" s="34">
        <v>0</v>
      </c>
      <c r="BA254" s="34">
        <v>0</v>
      </c>
      <c r="BB254" s="36" t="s">
        <v>345</v>
      </c>
      <c r="BC254" s="9">
        <v>0</v>
      </c>
      <c r="BD254" s="9">
        <v>0</v>
      </c>
      <c r="BE254" s="18">
        <v>0</v>
      </c>
      <c r="BF254" s="9">
        <v>0</v>
      </c>
      <c r="BG254" s="9">
        <v>1</v>
      </c>
      <c r="BH254" s="29">
        <v>0</v>
      </c>
      <c r="BI254" s="9">
        <v>0</v>
      </c>
      <c r="BJ254" s="6">
        <v>0</v>
      </c>
      <c r="BK254" s="6">
        <v>0</v>
      </c>
      <c r="BL254" s="6">
        <v>0</v>
      </c>
      <c r="BM254" s="6">
        <v>0</v>
      </c>
      <c r="BN254" s="6">
        <v>0</v>
      </c>
    </row>
    <row r="255" spans="3:66" ht="20.100000000000001" customHeight="1">
      <c r="C255" s="8">
        <v>62004408</v>
      </c>
      <c r="D255" s="9" t="s">
        <v>371</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372</v>
      </c>
      <c r="AG255" s="28">
        <v>1</v>
      </c>
      <c r="AH255" s="28">
        <v>1</v>
      </c>
      <c r="AI255" s="6">
        <v>0</v>
      </c>
      <c r="AJ255" s="9">
        <v>1.5</v>
      </c>
      <c r="AK255" s="29">
        <v>0</v>
      </c>
      <c r="AL255" s="9">
        <v>0</v>
      </c>
      <c r="AM255" s="9">
        <v>0</v>
      </c>
      <c r="AN255" s="9">
        <v>0.5</v>
      </c>
      <c r="AO255" s="9">
        <v>4000</v>
      </c>
      <c r="AP255" s="9">
        <v>3</v>
      </c>
      <c r="AQ255" s="9">
        <v>0</v>
      </c>
      <c r="AR255" s="6">
        <v>0</v>
      </c>
      <c r="AS255" s="32" t="s">
        <v>354</v>
      </c>
      <c r="AT255" s="9" t="s">
        <v>209</v>
      </c>
      <c r="AU255" s="10">
        <v>0</v>
      </c>
      <c r="AV255" s="10">
        <v>0</v>
      </c>
      <c r="AW255" s="10">
        <v>20000020</v>
      </c>
      <c r="AX255" s="19" t="s">
        <v>152</v>
      </c>
      <c r="AY255" s="1">
        <v>0</v>
      </c>
      <c r="AZ255" s="34">
        <v>0</v>
      </c>
      <c r="BA255" s="34">
        <v>0</v>
      </c>
      <c r="BB255" s="36" t="s">
        <v>373</v>
      </c>
      <c r="BC255" s="9">
        <v>0</v>
      </c>
      <c r="BD255" s="9">
        <v>0</v>
      </c>
      <c r="BE255" s="18">
        <v>0</v>
      </c>
      <c r="BF255" s="9">
        <v>0</v>
      </c>
      <c r="BG255" s="9">
        <v>3</v>
      </c>
      <c r="BH255" s="29">
        <v>0</v>
      </c>
      <c r="BI255" s="9">
        <v>0</v>
      </c>
      <c r="BJ255" s="6">
        <v>0</v>
      </c>
      <c r="BK255" s="6">
        <v>0</v>
      </c>
      <c r="BL255" s="6">
        <v>0</v>
      </c>
      <c r="BM255" s="6">
        <v>0</v>
      </c>
      <c r="BN255" s="6">
        <v>0</v>
      </c>
    </row>
    <row r="256" spans="3:66" ht="20.100000000000001" customHeight="1">
      <c r="C256" s="8">
        <v>62004409</v>
      </c>
      <c r="D256" s="9" t="s">
        <v>486</v>
      </c>
      <c r="E256" s="9">
        <v>1</v>
      </c>
      <c r="F256" s="9">
        <v>0</v>
      </c>
      <c r="G256" s="9">
        <v>0</v>
      </c>
      <c r="H256" s="10">
        <v>0</v>
      </c>
      <c r="I256" s="9">
        <v>1</v>
      </c>
      <c r="J256" s="9">
        <v>0</v>
      </c>
      <c r="K256" s="10">
        <v>0</v>
      </c>
      <c r="L256" s="10">
        <v>0</v>
      </c>
      <c r="M256" s="9">
        <v>0</v>
      </c>
      <c r="N256" s="9">
        <v>2</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8">
        <v>0</v>
      </c>
      <c r="AH256" s="28">
        <v>0</v>
      </c>
      <c r="AI256" s="6">
        <v>0</v>
      </c>
      <c r="AJ256" s="9">
        <v>0</v>
      </c>
      <c r="AK256" s="29">
        <v>0</v>
      </c>
      <c r="AL256" s="9">
        <v>0</v>
      </c>
      <c r="AM256" s="9">
        <v>0</v>
      </c>
      <c r="AN256" s="9">
        <v>0</v>
      </c>
      <c r="AO256" s="9">
        <v>2000</v>
      </c>
      <c r="AP256" s="9">
        <v>0</v>
      </c>
      <c r="AQ256" s="9">
        <v>0</v>
      </c>
      <c r="AR256" s="6">
        <v>0</v>
      </c>
      <c r="AS256" s="9">
        <v>0</v>
      </c>
      <c r="AT256" s="9" t="s">
        <v>209</v>
      </c>
      <c r="AU256" s="10">
        <v>0</v>
      </c>
      <c r="AV256" s="10">
        <v>0</v>
      </c>
      <c r="AW256" s="10">
        <v>0</v>
      </c>
      <c r="AX256" s="12" t="s">
        <v>339</v>
      </c>
      <c r="AY256" s="1" t="s">
        <v>492</v>
      </c>
      <c r="AZ256" s="34">
        <v>0</v>
      </c>
      <c r="BA256" s="34">
        <v>0</v>
      </c>
      <c r="BB256" s="36" t="s">
        <v>352</v>
      </c>
      <c r="BC256" s="9">
        <v>0</v>
      </c>
      <c r="BD256" s="9">
        <v>0</v>
      </c>
      <c r="BE256" s="18">
        <v>0</v>
      </c>
      <c r="BF256" s="9">
        <v>0</v>
      </c>
      <c r="BG256" s="9">
        <v>0</v>
      </c>
      <c r="BH256" s="29">
        <v>0</v>
      </c>
      <c r="BI256" s="9">
        <v>0</v>
      </c>
      <c r="BJ256" s="6">
        <v>0</v>
      </c>
      <c r="BK256" s="6">
        <v>0</v>
      </c>
      <c r="BL256" s="6">
        <v>0</v>
      </c>
      <c r="BM256" s="6">
        <v>0</v>
      </c>
      <c r="BN256" s="6">
        <v>0</v>
      </c>
    </row>
    <row r="257" spans="3:66" ht="20.100000000000001" customHeight="1">
      <c r="C257" s="8">
        <v>62004410</v>
      </c>
      <c r="D257" s="9" t="s">
        <v>486</v>
      </c>
      <c r="E257" s="9">
        <v>1</v>
      </c>
      <c r="F257" s="9">
        <v>0</v>
      </c>
      <c r="G257" s="9">
        <v>0</v>
      </c>
      <c r="H257" s="10">
        <v>0</v>
      </c>
      <c r="I257" s="9">
        <v>1</v>
      </c>
      <c r="J257" s="9">
        <v>0</v>
      </c>
      <c r="K257" s="10">
        <v>0</v>
      </c>
      <c r="L257" s="10">
        <v>0</v>
      </c>
      <c r="M257" s="9">
        <v>0</v>
      </c>
      <c r="N257" s="9">
        <v>2</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8">
        <v>0</v>
      </c>
      <c r="AH257" s="28">
        <v>0</v>
      </c>
      <c r="AI257" s="6">
        <v>0</v>
      </c>
      <c r="AJ257" s="9">
        <v>0</v>
      </c>
      <c r="AK257" s="29">
        <v>0</v>
      </c>
      <c r="AL257" s="9">
        <v>0</v>
      </c>
      <c r="AM257" s="9">
        <v>0</v>
      </c>
      <c r="AN257" s="9">
        <v>0</v>
      </c>
      <c r="AO257" s="9">
        <v>2000</v>
      </c>
      <c r="AP257" s="9">
        <v>0</v>
      </c>
      <c r="AQ257" s="9">
        <v>0</v>
      </c>
      <c r="AR257" s="6">
        <v>0</v>
      </c>
      <c r="AS257" s="9">
        <v>0</v>
      </c>
      <c r="AT257" s="9" t="s">
        <v>209</v>
      </c>
      <c r="AU257" s="10">
        <v>0</v>
      </c>
      <c r="AV257" s="10">
        <v>0</v>
      </c>
      <c r="AW257" s="10">
        <v>0</v>
      </c>
      <c r="AX257" s="12" t="s">
        <v>339</v>
      </c>
      <c r="AY257" s="1" t="s">
        <v>492</v>
      </c>
      <c r="AZ257" s="34">
        <v>0</v>
      </c>
      <c r="BA257" s="34">
        <v>0</v>
      </c>
      <c r="BB257" s="36" t="s">
        <v>352</v>
      </c>
      <c r="BC257" s="9">
        <v>0</v>
      </c>
      <c r="BD257" s="9">
        <v>0</v>
      </c>
      <c r="BE257" s="18">
        <v>0</v>
      </c>
      <c r="BF257" s="9">
        <v>0</v>
      </c>
      <c r="BG257" s="9">
        <v>0</v>
      </c>
      <c r="BH257" s="29">
        <v>0</v>
      </c>
      <c r="BI257" s="9">
        <v>0</v>
      </c>
      <c r="BJ257" s="6">
        <v>0</v>
      </c>
      <c r="BK257" s="6">
        <v>0</v>
      </c>
      <c r="BL257" s="6">
        <v>0</v>
      </c>
      <c r="BM257" s="6">
        <v>0</v>
      </c>
      <c r="BN257" s="6">
        <v>0</v>
      </c>
    </row>
    <row r="258" spans="3:66" ht="20.100000000000001" customHeight="1">
      <c r="C258" s="8">
        <v>62004411</v>
      </c>
      <c r="D258" s="9" t="s">
        <v>472</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401</v>
      </c>
      <c r="AG258" s="28">
        <v>0</v>
      </c>
      <c r="AH258" s="28">
        <v>0</v>
      </c>
      <c r="AI258" s="6">
        <v>0</v>
      </c>
      <c r="AJ258" s="9">
        <v>0</v>
      </c>
      <c r="AK258" s="29">
        <v>0</v>
      </c>
      <c r="AL258" s="9">
        <v>0</v>
      </c>
      <c r="AM258" s="9">
        <v>0</v>
      </c>
      <c r="AN258" s="9">
        <v>0.5</v>
      </c>
      <c r="AO258" s="9">
        <v>6000</v>
      </c>
      <c r="AP258" s="9">
        <v>1.1499999999999999</v>
      </c>
      <c r="AQ258" s="9">
        <v>5</v>
      </c>
      <c r="AR258" s="6">
        <v>0</v>
      </c>
      <c r="AS258" s="32" t="s">
        <v>150</v>
      </c>
      <c r="AT258" s="9" t="s">
        <v>209</v>
      </c>
      <c r="AU258" s="10">
        <v>0</v>
      </c>
      <c r="AV258" s="10">
        <v>0</v>
      </c>
      <c r="AW258" s="10">
        <v>20000026</v>
      </c>
      <c r="AX258" s="19" t="s">
        <v>152</v>
      </c>
      <c r="AY258" s="1">
        <v>0</v>
      </c>
      <c r="AZ258" s="34">
        <v>0</v>
      </c>
      <c r="BA258" s="34">
        <v>0</v>
      </c>
      <c r="BB258" s="36" t="s">
        <v>229</v>
      </c>
      <c r="BC258" s="9">
        <v>7</v>
      </c>
      <c r="BD258" s="9">
        <v>0</v>
      </c>
      <c r="BE258" s="18">
        <v>0</v>
      </c>
      <c r="BF258" s="9">
        <v>1</v>
      </c>
      <c r="BG258" s="9">
        <v>1.1499999999999999</v>
      </c>
      <c r="BH258" s="29">
        <v>0</v>
      </c>
      <c r="BI258" s="9">
        <v>0</v>
      </c>
      <c r="BJ258" s="6">
        <v>0</v>
      </c>
      <c r="BK258" s="6">
        <v>0</v>
      </c>
      <c r="BL258" s="6">
        <v>0</v>
      </c>
      <c r="BM258" s="6">
        <v>0</v>
      </c>
      <c r="BN258" s="6">
        <v>0</v>
      </c>
    </row>
    <row r="259" spans="3:66" ht="20.100000000000001" customHeight="1">
      <c r="C259" s="11">
        <v>50000101</v>
      </c>
      <c r="D259" s="12" t="s">
        <v>493</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175</v>
      </c>
      <c r="AG259" s="6">
        <v>2</v>
      </c>
      <c r="AH259" s="6">
        <v>0</v>
      </c>
      <c r="AI259" s="6">
        <v>0</v>
      </c>
      <c r="AJ259" s="6">
        <v>0</v>
      </c>
      <c r="AK259" s="11">
        <v>0</v>
      </c>
      <c r="AL259" s="11">
        <v>0</v>
      </c>
      <c r="AM259" s="11">
        <v>0</v>
      </c>
      <c r="AN259" s="11">
        <v>1</v>
      </c>
      <c r="AO259" s="11">
        <v>3000</v>
      </c>
      <c r="AP259" s="11">
        <v>0.5</v>
      </c>
      <c r="AQ259" s="11">
        <v>0</v>
      </c>
      <c r="AR259" s="6">
        <v>0</v>
      </c>
      <c r="AS259" s="11" t="s">
        <v>150</v>
      </c>
      <c r="AT259" s="12" t="s">
        <v>176</v>
      </c>
      <c r="AU259" s="11" t="s">
        <v>177</v>
      </c>
      <c r="AV259" s="18">
        <v>10000001</v>
      </c>
      <c r="AW259" s="18">
        <v>20000010</v>
      </c>
      <c r="AX259" s="12" t="s">
        <v>152</v>
      </c>
      <c r="AY259" s="11">
        <v>0</v>
      </c>
      <c r="AZ259" s="13">
        <v>0</v>
      </c>
      <c r="BA259" s="13">
        <v>0</v>
      </c>
      <c r="BB259" s="37" t="s">
        <v>381</v>
      </c>
      <c r="BC259" s="11">
        <v>0</v>
      </c>
      <c r="BD259" s="11">
        <v>0</v>
      </c>
      <c r="BE259" s="11">
        <v>0</v>
      </c>
      <c r="BF259" s="11">
        <v>0</v>
      </c>
      <c r="BG259" s="11">
        <v>0</v>
      </c>
      <c r="BH259" s="11">
        <v>0</v>
      </c>
      <c r="BI259" s="9">
        <v>0</v>
      </c>
      <c r="BJ259" s="6">
        <v>0</v>
      </c>
      <c r="BK259" s="6">
        <v>0</v>
      </c>
      <c r="BL259" s="6">
        <v>0</v>
      </c>
      <c r="BM259" s="6">
        <v>0</v>
      </c>
      <c r="BN259" s="6">
        <v>0</v>
      </c>
    </row>
    <row r="260" spans="3:66" ht="20.100000000000001" customHeight="1">
      <c r="C260" s="11">
        <v>50000102</v>
      </c>
      <c r="D260" s="12" t="s">
        <v>494</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175</v>
      </c>
      <c r="AG260" s="6">
        <v>2</v>
      </c>
      <c r="AH260" s="6">
        <v>0</v>
      </c>
      <c r="AI260" s="6">
        <v>0</v>
      </c>
      <c r="AJ260" s="6">
        <v>0</v>
      </c>
      <c r="AK260" s="11">
        <v>0</v>
      </c>
      <c r="AL260" s="11">
        <v>0</v>
      </c>
      <c r="AM260" s="11">
        <v>0</v>
      </c>
      <c r="AN260" s="11">
        <v>1</v>
      </c>
      <c r="AO260" s="11">
        <v>3000</v>
      </c>
      <c r="AP260" s="11">
        <v>1</v>
      </c>
      <c r="AQ260" s="11">
        <v>0</v>
      </c>
      <c r="AR260" s="6">
        <v>0</v>
      </c>
      <c r="AS260" s="11" t="s">
        <v>150</v>
      </c>
      <c r="AT260" s="12" t="s">
        <v>179</v>
      </c>
      <c r="AU260" s="11" t="s">
        <v>177</v>
      </c>
      <c r="AV260" s="18">
        <v>10000001</v>
      </c>
      <c r="AW260" s="18">
        <v>20000020</v>
      </c>
      <c r="AX260" s="12" t="s">
        <v>152</v>
      </c>
      <c r="AY260" s="11">
        <v>0</v>
      </c>
      <c r="AZ260" s="13">
        <v>0</v>
      </c>
      <c r="BA260" s="13">
        <v>0</v>
      </c>
      <c r="BB260" s="37" t="s">
        <v>381</v>
      </c>
      <c r="BC260" s="11">
        <v>0</v>
      </c>
      <c r="BD260" s="11">
        <v>0</v>
      </c>
      <c r="BE260" s="11">
        <v>0</v>
      </c>
      <c r="BF260" s="11">
        <v>0</v>
      </c>
      <c r="BG260" s="11">
        <v>0</v>
      </c>
      <c r="BH260" s="11">
        <v>0</v>
      </c>
      <c r="BI260" s="9">
        <v>0</v>
      </c>
      <c r="BJ260" s="6">
        <v>0</v>
      </c>
      <c r="BK260" s="6">
        <v>0</v>
      </c>
      <c r="BL260" s="6">
        <v>0</v>
      </c>
      <c r="BM260" s="6">
        <v>0</v>
      </c>
      <c r="BN260" s="6">
        <v>0</v>
      </c>
    </row>
    <row r="261" spans="3:66" ht="20.100000000000001" customHeight="1">
      <c r="C261" s="11">
        <v>50000103</v>
      </c>
      <c r="D261" s="12" t="s">
        <v>495</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175</v>
      </c>
      <c r="AG261" s="6">
        <v>2</v>
      </c>
      <c r="AH261" s="6">
        <v>0</v>
      </c>
      <c r="AI261" s="6">
        <v>0</v>
      </c>
      <c r="AJ261" s="6">
        <v>0</v>
      </c>
      <c r="AK261" s="11">
        <v>0</v>
      </c>
      <c r="AL261" s="11">
        <v>0</v>
      </c>
      <c r="AM261" s="11">
        <v>0</v>
      </c>
      <c r="AN261" s="11">
        <v>1</v>
      </c>
      <c r="AO261" s="11">
        <v>3000</v>
      </c>
      <c r="AP261" s="11">
        <v>1.2</v>
      </c>
      <c r="AQ261" s="11">
        <v>0</v>
      </c>
      <c r="AR261" s="6">
        <v>0</v>
      </c>
      <c r="AS261" s="11" t="s">
        <v>150</v>
      </c>
      <c r="AT261" s="12" t="s">
        <v>181</v>
      </c>
      <c r="AU261" s="11" t="s">
        <v>177</v>
      </c>
      <c r="AV261" s="18">
        <v>10000001</v>
      </c>
      <c r="AW261" s="18">
        <v>20000030</v>
      </c>
      <c r="AX261" s="12" t="s">
        <v>152</v>
      </c>
      <c r="AY261" s="11">
        <v>0</v>
      </c>
      <c r="AZ261" s="13">
        <v>0</v>
      </c>
      <c r="BA261" s="13">
        <v>0</v>
      </c>
      <c r="BB261" s="37" t="s">
        <v>381</v>
      </c>
      <c r="BC261" s="11">
        <v>0</v>
      </c>
      <c r="BD261" s="11">
        <v>0</v>
      </c>
      <c r="BE261" s="11">
        <v>0</v>
      </c>
      <c r="BF261" s="11">
        <v>0</v>
      </c>
      <c r="BG261" s="11">
        <v>0</v>
      </c>
      <c r="BH261" s="11">
        <v>0</v>
      </c>
      <c r="BI261" s="9">
        <v>0</v>
      </c>
      <c r="BJ261" s="6">
        <v>0</v>
      </c>
      <c r="BK261" s="6">
        <v>0</v>
      </c>
      <c r="BL261" s="6">
        <v>0</v>
      </c>
      <c r="BM261" s="6">
        <v>0</v>
      </c>
      <c r="BN261" s="6">
        <v>0</v>
      </c>
    </row>
    <row r="262" spans="3:66" ht="20.100000000000001" customHeight="1">
      <c r="C262" s="18">
        <v>50000201</v>
      </c>
      <c r="D262" s="19" t="s">
        <v>188</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6">
        <v>0</v>
      </c>
      <c r="AK262" s="18">
        <v>0</v>
      </c>
      <c r="AL262" s="18">
        <v>0</v>
      </c>
      <c r="AM262" s="18">
        <v>0</v>
      </c>
      <c r="AN262" s="18">
        <v>0</v>
      </c>
      <c r="AO262" s="18">
        <v>1000</v>
      </c>
      <c r="AP262" s="18">
        <v>1</v>
      </c>
      <c r="AQ262" s="18">
        <v>20</v>
      </c>
      <c r="AR262" s="6">
        <v>0</v>
      </c>
      <c r="AS262" s="18" t="s">
        <v>150</v>
      </c>
      <c r="AT262" s="19" t="s">
        <v>496</v>
      </c>
      <c r="AU262" s="18">
        <v>0</v>
      </c>
      <c r="AV262" s="18">
        <v>10000011</v>
      </c>
      <c r="AW262" s="18">
        <v>20000210</v>
      </c>
      <c r="AX262" s="19" t="s">
        <v>190</v>
      </c>
      <c r="AY262" s="19" t="s">
        <v>150</v>
      </c>
      <c r="AZ262" s="13">
        <v>0</v>
      </c>
      <c r="BA262" s="13">
        <v>0</v>
      </c>
      <c r="BB262" s="54" t="s">
        <v>497</v>
      </c>
      <c r="BC262" s="18">
        <v>0</v>
      </c>
      <c r="BD262" s="11">
        <v>0</v>
      </c>
      <c r="BE262" s="18">
        <v>0</v>
      </c>
      <c r="BF262" s="18">
        <v>0</v>
      </c>
      <c r="BG262" s="18">
        <v>0</v>
      </c>
      <c r="BH262" s="18">
        <v>0</v>
      </c>
      <c r="BI262" s="9">
        <v>0</v>
      </c>
      <c r="BJ262" s="6">
        <v>0</v>
      </c>
      <c r="BK262" s="6">
        <v>0</v>
      </c>
      <c r="BL262" s="6">
        <v>0</v>
      </c>
      <c r="BM262" s="6">
        <v>0</v>
      </c>
      <c r="BN262" s="6">
        <v>0</v>
      </c>
    </row>
    <row r="263" spans="3:66" ht="20.100000000000001" customHeight="1">
      <c r="C263" s="18">
        <v>50000202</v>
      </c>
      <c r="D263" s="19" t="s">
        <v>188</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6">
        <v>0</v>
      </c>
      <c r="AK263" s="18">
        <v>0</v>
      </c>
      <c r="AL263" s="18">
        <v>0</v>
      </c>
      <c r="AM263" s="18">
        <v>0</v>
      </c>
      <c r="AN263" s="18">
        <v>0</v>
      </c>
      <c r="AO263" s="18">
        <v>1000</v>
      </c>
      <c r="AP263" s="18">
        <v>1</v>
      </c>
      <c r="AQ263" s="18">
        <v>20</v>
      </c>
      <c r="AR263" s="6">
        <v>0</v>
      </c>
      <c r="AS263" s="18" t="s">
        <v>150</v>
      </c>
      <c r="AT263" s="19" t="s">
        <v>496</v>
      </c>
      <c r="AU263" s="18">
        <v>0</v>
      </c>
      <c r="AV263" s="18">
        <v>10000011</v>
      </c>
      <c r="AW263" s="18">
        <v>20000210</v>
      </c>
      <c r="AX263" s="19" t="s">
        <v>190</v>
      </c>
      <c r="AY263" s="19" t="s">
        <v>150</v>
      </c>
      <c r="AZ263" s="13">
        <v>0</v>
      </c>
      <c r="BA263" s="13">
        <v>0</v>
      </c>
      <c r="BB263" s="54" t="s">
        <v>497</v>
      </c>
      <c r="BC263" s="18">
        <v>0</v>
      </c>
      <c r="BD263" s="11">
        <v>0</v>
      </c>
      <c r="BE263" s="18">
        <v>0</v>
      </c>
      <c r="BF263" s="18">
        <v>0</v>
      </c>
      <c r="BG263" s="18">
        <v>0</v>
      </c>
      <c r="BH263" s="18">
        <v>0</v>
      </c>
      <c r="BI263" s="9">
        <v>0</v>
      </c>
      <c r="BJ263" s="6">
        <v>0</v>
      </c>
      <c r="BK263" s="6">
        <v>0</v>
      </c>
      <c r="BL263" s="6">
        <v>0</v>
      </c>
      <c r="BM263" s="6">
        <v>0</v>
      </c>
      <c r="BN263" s="6">
        <v>0</v>
      </c>
    </row>
    <row r="264" spans="3:66" ht="20.100000000000001" customHeight="1">
      <c r="C264" s="11">
        <v>51011101</v>
      </c>
      <c r="D264" s="12" t="s">
        <v>379</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159</v>
      </c>
      <c r="AG264" s="6">
        <v>2</v>
      </c>
      <c r="AH264" s="6">
        <v>2</v>
      </c>
      <c r="AI264" s="6">
        <v>0</v>
      </c>
      <c r="AJ264" s="6">
        <v>1.5</v>
      </c>
      <c r="AK264" s="11">
        <v>0</v>
      </c>
      <c r="AL264" s="11">
        <v>0</v>
      </c>
      <c r="AM264" s="11">
        <v>0</v>
      </c>
      <c r="AN264" s="11">
        <v>1</v>
      </c>
      <c r="AO264" s="11">
        <v>3000</v>
      </c>
      <c r="AP264" s="11">
        <v>0.5</v>
      </c>
      <c r="AQ264" s="11">
        <v>0</v>
      </c>
      <c r="AR264" s="6">
        <v>0</v>
      </c>
      <c r="AS264" s="11" t="s">
        <v>150</v>
      </c>
      <c r="AT264" s="12" t="s">
        <v>209</v>
      </c>
      <c r="AU264" s="11" t="s">
        <v>380</v>
      </c>
      <c r="AV264" s="18">
        <v>10000007</v>
      </c>
      <c r="AW264" s="18">
        <v>21000110</v>
      </c>
      <c r="AX264" s="12" t="s">
        <v>152</v>
      </c>
      <c r="AY264" s="11">
        <v>0</v>
      </c>
      <c r="AZ264" s="13">
        <v>0</v>
      </c>
      <c r="BA264" s="13">
        <v>0</v>
      </c>
      <c r="BB264" s="55" t="str">
        <f>"&lt;color=#D3FD3A&gt;裂波击(剑类武器技能):\n&lt;/color&gt;"&amp;BB332&amp;"\n\n&lt;color=#D3FD3A&gt;裂地击(刀类武器技能):\n&lt;/color&gt;"&amp;BB314</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4" s="11">
        <v>0</v>
      </c>
      <c r="BD264" s="11">
        <v>0</v>
      </c>
      <c r="BE264" s="11">
        <v>0</v>
      </c>
      <c r="BF264" s="11">
        <v>0</v>
      </c>
      <c r="BG264" s="11">
        <v>0</v>
      </c>
      <c r="BH264" s="11">
        <v>0</v>
      </c>
      <c r="BI264" s="9">
        <v>0</v>
      </c>
      <c r="BJ264" s="6">
        <v>0</v>
      </c>
      <c r="BK264" s="6">
        <v>0</v>
      </c>
      <c r="BL264" s="6">
        <v>0</v>
      </c>
      <c r="BM264" s="6">
        <v>0</v>
      </c>
      <c r="BN264" s="6">
        <v>0</v>
      </c>
    </row>
    <row r="265" spans="3:66" ht="20.100000000000001" customHeight="1">
      <c r="C265" s="11">
        <v>51011102</v>
      </c>
      <c r="D265" s="12" t="s">
        <v>379</v>
      </c>
      <c r="E265" s="11">
        <v>1</v>
      </c>
      <c r="F265" s="11">
        <v>61011101</v>
      </c>
      <c r="G265" s="11">
        <v>51011103</v>
      </c>
      <c r="H265" s="13">
        <v>1</v>
      </c>
      <c r="I265" s="11">
        <v>0</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159</v>
      </c>
      <c r="AG265" s="6">
        <v>2</v>
      </c>
      <c r="AH265" s="6">
        <v>2</v>
      </c>
      <c r="AI265" s="6">
        <v>0</v>
      </c>
      <c r="AJ265" s="6">
        <v>1.5</v>
      </c>
      <c r="AK265" s="11">
        <v>0</v>
      </c>
      <c r="AL265" s="11">
        <v>0</v>
      </c>
      <c r="AM265" s="11">
        <v>0</v>
      </c>
      <c r="AN265" s="11">
        <v>1</v>
      </c>
      <c r="AO265" s="11">
        <v>3000</v>
      </c>
      <c r="AP265" s="11">
        <v>0.5</v>
      </c>
      <c r="AQ265" s="11">
        <v>0</v>
      </c>
      <c r="AR265" s="6">
        <v>0</v>
      </c>
      <c r="AS265" s="11" t="s">
        <v>150</v>
      </c>
      <c r="AT265" s="12" t="s">
        <v>209</v>
      </c>
      <c r="AU265" s="11" t="s">
        <v>380</v>
      </c>
      <c r="AV265" s="18">
        <v>10000007</v>
      </c>
      <c r="AW265" s="18">
        <v>21000110</v>
      </c>
      <c r="AX265" s="12" t="s">
        <v>152</v>
      </c>
      <c r="AY265" s="11">
        <v>0</v>
      </c>
      <c r="AZ265" s="13">
        <v>0</v>
      </c>
      <c r="BA265" s="13">
        <v>0</v>
      </c>
      <c r="BB265" s="55" t="str">
        <f t="shared" ref="BB265:BB269" si="4">"&lt;color=#D3FD3A&gt;裂波击(剑类武器技能):\n&lt;/color&gt;"&amp;BB333&amp;"\n\n&lt;color=#D3FD3A&gt;裂地击(刀类武器技能):\n&lt;/color&gt;"&amp;BB315</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5" s="11">
        <v>0</v>
      </c>
      <c r="BD265" s="11">
        <v>0</v>
      </c>
      <c r="BE265" s="11">
        <v>0</v>
      </c>
      <c r="BF265" s="11">
        <v>0</v>
      </c>
      <c r="BG265" s="11">
        <v>0</v>
      </c>
      <c r="BH265" s="11">
        <v>0</v>
      </c>
      <c r="BI265" s="9">
        <v>0</v>
      </c>
      <c r="BJ265" s="6">
        <v>0</v>
      </c>
      <c r="BK265" s="6">
        <v>0</v>
      </c>
      <c r="BL265" s="6">
        <v>0</v>
      </c>
      <c r="BM265" s="6">
        <v>0</v>
      </c>
      <c r="BN265" s="6">
        <v>0</v>
      </c>
    </row>
    <row r="266" spans="3:66" ht="20.100000000000001" customHeight="1">
      <c r="C266" s="11">
        <v>51011103</v>
      </c>
      <c r="D266" s="12" t="s">
        <v>379</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159</v>
      </c>
      <c r="AG266" s="6">
        <v>2</v>
      </c>
      <c r="AH266" s="6">
        <v>2</v>
      </c>
      <c r="AI266" s="6">
        <v>0</v>
      </c>
      <c r="AJ266" s="6">
        <v>1.5</v>
      </c>
      <c r="AK266" s="11">
        <v>0</v>
      </c>
      <c r="AL266" s="11">
        <v>0</v>
      </c>
      <c r="AM266" s="11">
        <v>0</v>
      </c>
      <c r="AN266" s="11">
        <v>1</v>
      </c>
      <c r="AO266" s="11">
        <v>3000</v>
      </c>
      <c r="AP266" s="11">
        <v>0.5</v>
      </c>
      <c r="AQ266" s="11">
        <v>0</v>
      </c>
      <c r="AR266" s="6">
        <v>0</v>
      </c>
      <c r="AS266" s="11" t="s">
        <v>150</v>
      </c>
      <c r="AT266" s="12" t="s">
        <v>209</v>
      </c>
      <c r="AU266" s="11" t="s">
        <v>380</v>
      </c>
      <c r="AV266" s="18">
        <v>10000007</v>
      </c>
      <c r="AW266" s="18">
        <v>21000110</v>
      </c>
      <c r="AX266" s="12" t="s">
        <v>152</v>
      </c>
      <c r="AY266" s="11">
        <v>0</v>
      </c>
      <c r="AZ266" s="13">
        <v>0</v>
      </c>
      <c r="BA266" s="13">
        <v>0</v>
      </c>
      <c r="BB266" s="55"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266" s="11">
        <v>0</v>
      </c>
      <c r="BD266" s="11">
        <v>0</v>
      </c>
      <c r="BE266" s="11">
        <v>0</v>
      </c>
      <c r="BF266" s="11">
        <v>0</v>
      </c>
      <c r="BG266" s="11">
        <v>0</v>
      </c>
      <c r="BH266" s="11">
        <v>0</v>
      </c>
      <c r="BI266" s="9">
        <v>0</v>
      </c>
      <c r="BJ266" s="6">
        <v>0</v>
      </c>
      <c r="BK266" s="6">
        <v>0</v>
      </c>
      <c r="BL266" s="6">
        <v>0</v>
      </c>
      <c r="BM266" s="6">
        <v>0</v>
      </c>
      <c r="BN266" s="6">
        <v>0</v>
      </c>
    </row>
    <row r="267" spans="3:66" ht="20.100000000000001" customHeight="1">
      <c r="C267" s="11">
        <v>51011104</v>
      </c>
      <c r="D267" s="12" t="s">
        <v>379</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159</v>
      </c>
      <c r="AG267" s="6">
        <v>2</v>
      </c>
      <c r="AH267" s="6">
        <v>2</v>
      </c>
      <c r="AI267" s="6">
        <v>0</v>
      </c>
      <c r="AJ267" s="6">
        <v>1.5</v>
      </c>
      <c r="AK267" s="11">
        <v>0</v>
      </c>
      <c r="AL267" s="11">
        <v>0</v>
      </c>
      <c r="AM267" s="11">
        <v>0</v>
      </c>
      <c r="AN267" s="11">
        <v>1</v>
      </c>
      <c r="AO267" s="11">
        <v>3000</v>
      </c>
      <c r="AP267" s="11">
        <v>0.5</v>
      </c>
      <c r="AQ267" s="11">
        <v>0</v>
      </c>
      <c r="AR267" s="6">
        <v>0</v>
      </c>
      <c r="AS267" s="11" t="s">
        <v>150</v>
      </c>
      <c r="AT267" s="12" t="s">
        <v>209</v>
      </c>
      <c r="AU267" s="11" t="s">
        <v>380</v>
      </c>
      <c r="AV267" s="18">
        <v>10000007</v>
      </c>
      <c r="AW267" s="18">
        <v>21000110</v>
      </c>
      <c r="AX267" s="12" t="s">
        <v>152</v>
      </c>
      <c r="AY267" s="11">
        <v>0</v>
      </c>
      <c r="AZ267" s="13">
        <v>0</v>
      </c>
      <c r="BA267" s="13">
        <v>0</v>
      </c>
      <c r="BB267" s="55"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267" s="11">
        <v>0</v>
      </c>
      <c r="BD267" s="11">
        <v>0</v>
      </c>
      <c r="BE267" s="11">
        <v>0</v>
      </c>
      <c r="BF267" s="11">
        <v>0</v>
      </c>
      <c r="BG267" s="11">
        <v>0</v>
      </c>
      <c r="BH267" s="11">
        <v>0</v>
      </c>
      <c r="BI267" s="9">
        <v>0</v>
      </c>
      <c r="BJ267" s="6">
        <v>0</v>
      </c>
      <c r="BK267" s="6">
        <v>0</v>
      </c>
      <c r="BL267" s="6">
        <v>0</v>
      </c>
      <c r="BM267" s="6">
        <v>0</v>
      </c>
      <c r="BN267" s="6">
        <v>0</v>
      </c>
    </row>
    <row r="268" spans="3:66" ht="20.100000000000001" customHeight="1">
      <c r="C268" s="11">
        <v>51011105</v>
      </c>
      <c r="D268" s="12" t="s">
        <v>379</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159</v>
      </c>
      <c r="AG268" s="6">
        <v>2</v>
      </c>
      <c r="AH268" s="6">
        <v>2</v>
      </c>
      <c r="AI268" s="6">
        <v>0</v>
      </c>
      <c r="AJ268" s="6">
        <v>1.5</v>
      </c>
      <c r="AK268" s="11">
        <v>0</v>
      </c>
      <c r="AL268" s="11">
        <v>0</v>
      </c>
      <c r="AM268" s="11">
        <v>0</v>
      </c>
      <c r="AN268" s="11">
        <v>1</v>
      </c>
      <c r="AO268" s="11">
        <v>3000</v>
      </c>
      <c r="AP268" s="11">
        <v>0.5</v>
      </c>
      <c r="AQ268" s="11">
        <v>0</v>
      </c>
      <c r="AR268" s="6">
        <v>0</v>
      </c>
      <c r="AS268" s="11" t="s">
        <v>150</v>
      </c>
      <c r="AT268" s="12" t="s">
        <v>209</v>
      </c>
      <c r="AU268" s="11" t="s">
        <v>380</v>
      </c>
      <c r="AV268" s="18">
        <v>10000007</v>
      </c>
      <c r="AW268" s="18">
        <v>21000110</v>
      </c>
      <c r="AX268" s="12" t="s">
        <v>152</v>
      </c>
      <c r="AY268" s="11">
        <v>0</v>
      </c>
      <c r="AZ268" s="13">
        <v>0</v>
      </c>
      <c r="BA268" s="13">
        <v>0</v>
      </c>
      <c r="BB268" s="55"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268" s="11">
        <v>0</v>
      </c>
      <c r="BD268" s="11">
        <v>0</v>
      </c>
      <c r="BE268" s="11">
        <v>0</v>
      </c>
      <c r="BF268" s="11">
        <v>0</v>
      </c>
      <c r="BG268" s="11">
        <v>0</v>
      </c>
      <c r="BH268" s="11">
        <v>0</v>
      </c>
      <c r="BI268" s="9">
        <v>0</v>
      </c>
      <c r="BJ268" s="6">
        <v>0</v>
      </c>
      <c r="BK268" s="6">
        <v>0</v>
      </c>
      <c r="BL268" s="6">
        <v>0</v>
      </c>
      <c r="BM268" s="6">
        <v>0</v>
      </c>
      <c r="BN268" s="6">
        <v>0</v>
      </c>
    </row>
    <row r="269" spans="3:66" ht="20.100000000000001" customHeight="1">
      <c r="C269" s="11">
        <v>51011106</v>
      </c>
      <c r="D269" s="12" t="s">
        <v>379</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159</v>
      </c>
      <c r="AG269" s="6">
        <v>2</v>
      </c>
      <c r="AH269" s="6">
        <v>2</v>
      </c>
      <c r="AI269" s="6">
        <v>0</v>
      </c>
      <c r="AJ269" s="6">
        <v>1.5</v>
      </c>
      <c r="AK269" s="11">
        <v>0</v>
      </c>
      <c r="AL269" s="11">
        <v>0</v>
      </c>
      <c r="AM269" s="11">
        <v>0</v>
      </c>
      <c r="AN269" s="11">
        <v>1</v>
      </c>
      <c r="AO269" s="11">
        <v>3000</v>
      </c>
      <c r="AP269" s="11">
        <v>0.5</v>
      </c>
      <c r="AQ269" s="11">
        <v>0</v>
      </c>
      <c r="AR269" s="6">
        <v>0</v>
      </c>
      <c r="AS269" s="11" t="s">
        <v>150</v>
      </c>
      <c r="AT269" s="12" t="s">
        <v>209</v>
      </c>
      <c r="AU269" s="11" t="s">
        <v>380</v>
      </c>
      <c r="AV269" s="18">
        <v>10000007</v>
      </c>
      <c r="AW269" s="18">
        <v>21000110</v>
      </c>
      <c r="AX269" s="12" t="s">
        <v>152</v>
      </c>
      <c r="AY269" s="11">
        <v>0</v>
      </c>
      <c r="AZ269" s="13">
        <v>0</v>
      </c>
      <c r="BA269" s="13">
        <v>0</v>
      </c>
      <c r="BB269" s="55"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269" s="11">
        <v>0</v>
      </c>
      <c r="BD269" s="11">
        <v>0</v>
      </c>
      <c r="BE269" s="11">
        <v>0</v>
      </c>
      <c r="BF269" s="11">
        <v>0</v>
      </c>
      <c r="BG269" s="11">
        <v>0</v>
      </c>
      <c r="BH269" s="11">
        <v>0</v>
      </c>
      <c r="BI269" s="9">
        <v>0</v>
      </c>
      <c r="BJ269" s="6">
        <v>0</v>
      </c>
      <c r="BK269" s="6">
        <v>0</v>
      </c>
      <c r="BL269" s="6">
        <v>0</v>
      </c>
      <c r="BM269" s="6">
        <v>0</v>
      </c>
      <c r="BN269" s="6">
        <v>0</v>
      </c>
    </row>
    <row r="270" spans="3:66" ht="20.100000000000001" customHeight="1">
      <c r="C270" s="11">
        <v>51011201</v>
      </c>
      <c r="D270" s="12" t="s">
        <v>498</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6">
        <v>0</v>
      </c>
      <c r="AK270" s="11">
        <v>0</v>
      </c>
      <c r="AL270" s="11">
        <v>0</v>
      </c>
      <c r="AM270" s="11">
        <v>0</v>
      </c>
      <c r="AN270" s="11">
        <v>0.5</v>
      </c>
      <c r="AO270" s="11">
        <v>3000</v>
      </c>
      <c r="AP270" s="11">
        <v>0.2</v>
      </c>
      <c r="AQ270" s="11">
        <v>0</v>
      </c>
      <c r="AR270" s="6">
        <v>0</v>
      </c>
      <c r="AS270" s="11" t="s">
        <v>150</v>
      </c>
      <c r="AT270" s="12" t="s">
        <v>348</v>
      </c>
      <c r="AU270" s="11" t="s">
        <v>387</v>
      </c>
      <c r="AV270" s="18">
        <v>10000007</v>
      </c>
      <c r="AW270" s="18">
        <v>21000020</v>
      </c>
      <c r="AX270" s="12" t="s">
        <v>152</v>
      </c>
      <c r="AY270" s="11">
        <v>0</v>
      </c>
      <c r="AZ270" s="13">
        <v>0</v>
      </c>
      <c r="BA270" s="13">
        <v>0</v>
      </c>
      <c r="BB270" s="55" t="str">
        <f>"&lt;color=#D3FD3A&gt;旋风击(剑类武器技能):\n&lt;/color&gt;"&amp;BB338&amp;"\n\n&lt;color=#D3FD3A&gt;回旋击(刀类武器技能):\n&lt;/color&gt;"&amp;BB320</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0" s="11">
        <v>0</v>
      </c>
      <c r="BD270" s="11">
        <v>0</v>
      </c>
      <c r="BE270" s="11">
        <v>0</v>
      </c>
      <c r="BF270" s="11">
        <v>0</v>
      </c>
      <c r="BG270" s="11">
        <v>0</v>
      </c>
      <c r="BH270" s="11">
        <v>0</v>
      </c>
      <c r="BI270" s="9">
        <v>0</v>
      </c>
      <c r="BJ270" s="6">
        <v>0</v>
      </c>
      <c r="BK270" s="6">
        <v>0</v>
      </c>
      <c r="BL270" s="6">
        <v>0</v>
      </c>
      <c r="BM270" s="6">
        <v>0</v>
      </c>
      <c r="BN270" s="6">
        <v>0</v>
      </c>
    </row>
    <row r="271" spans="3:66" ht="20.100000000000001" customHeight="1">
      <c r="C271" s="11">
        <v>51011202</v>
      </c>
      <c r="D271" s="12" t="s">
        <v>498</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6">
        <v>0</v>
      </c>
      <c r="AK271" s="11">
        <v>0</v>
      </c>
      <c r="AL271" s="11">
        <v>0</v>
      </c>
      <c r="AM271" s="11">
        <v>0</v>
      </c>
      <c r="AN271" s="11">
        <v>0.5</v>
      </c>
      <c r="AO271" s="11">
        <v>3000</v>
      </c>
      <c r="AP271" s="11">
        <v>0.2</v>
      </c>
      <c r="AQ271" s="11">
        <v>0</v>
      </c>
      <c r="AR271" s="6">
        <v>0</v>
      </c>
      <c r="AS271" s="11" t="s">
        <v>150</v>
      </c>
      <c r="AT271" s="12" t="s">
        <v>348</v>
      </c>
      <c r="AU271" s="11" t="s">
        <v>387</v>
      </c>
      <c r="AV271" s="18">
        <v>10000007</v>
      </c>
      <c r="AW271" s="18">
        <v>21000020</v>
      </c>
      <c r="AX271" s="12" t="s">
        <v>152</v>
      </c>
      <c r="AY271" s="11">
        <v>0</v>
      </c>
      <c r="AZ271" s="13">
        <v>0</v>
      </c>
      <c r="BA271" s="13">
        <v>0</v>
      </c>
      <c r="BB271" s="55" t="str">
        <f t="shared" ref="BB271:BB275" si="5">"&lt;color=#D3FD3A&gt;旋风击(剑类武器技能):\n&lt;/color&gt;"&amp;BB339&amp;"\n\n&lt;color=#D3FD3A&gt;回旋击(刀类武器技能):\n&lt;/color&gt;"&amp;BB321</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1" s="11">
        <v>0</v>
      </c>
      <c r="BD271" s="11">
        <v>0</v>
      </c>
      <c r="BE271" s="11">
        <v>0</v>
      </c>
      <c r="BF271" s="11">
        <v>0</v>
      </c>
      <c r="BG271" s="11">
        <v>0</v>
      </c>
      <c r="BH271" s="11">
        <v>0</v>
      </c>
      <c r="BI271" s="9">
        <v>0</v>
      </c>
      <c r="BJ271" s="6">
        <v>0</v>
      </c>
      <c r="BK271" s="6">
        <v>0</v>
      </c>
      <c r="BL271" s="6">
        <v>0</v>
      </c>
      <c r="BM271" s="6">
        <v>0</v>
      </c>
      <c r="BN271" s="6">
        <v>0</v>
      </c>
    </row>
    <row r="272" spans="3:66" ht="20.100000000000001" customHeight="1">
      <c r="C272" s="11">
        <v>51011203</v>
      </c>
      <c r="D272" s="12" t="s">
        <v>498</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6">
        <v>0</v>
      </c>
      <c r="AK272" s="11">
        <v>0</v>
      </c>
      <c r="AL272" s="11">
        <v>0</v>
      </c>
      <c r="AM272" s="11">
        <v>0</v>
      </c>
      <c r="AN272" s="11">
        <v>0.5</v>
      </c>
      <c r="AO272" s="11">
        <v>3000</v>
      </c>
      <c r="AP272" s="11">
        <v>0.2</v>
      </c>
      <c r="AQ272" s="11">
        <v>0</v>
      </c>
      <c r="AR272" s="6">
        <v>0</v>
      </c>
      <c r="AS272" s="11" t="s">
        <v>150</v>
      </c>
      <c r="AT272" s="12" t="s">
        <v>348</v>
      </c>
      <c r="AU272" s="11" t="s">
        <v>387</v>
      </c>
      <c r="AV272" s="18">
        <v>10000007</v>
      </c>
      <c r="AW272" s="18">
        <v>21000020</v>
      </c>
      <c r="AX272" s="12" t="s">
        <v>152</v>
      </c>
      <c r="AY272" s="11">
        <v>0</v>
      </c>
      <c r="AZ272" s="13">
        <v>0</v>
      </c>
      <c r="BA272" s="13">
        <v>0</v>
      </c>
      <c r="BB272" s="55" t="str">
        <f t="shared" si="5"/>
        <v>&lt;color=#D3FD3A&gt;旋风击(剑类武器技能):\n&lt;/color&gt;每秒对周围的怪物造成125%攻击伤害+450点固定伤害.持续4秒并使自身无敌\n\n&lt;color=#D3FD3A&gt;回旋击(刀类武器技能):\n&lt;/color&gt;立即对周围内的怪物造成200%攻击伤害+420点固定伤害,并使目标眩晕1秒</v>
      </c>
      <c r="BC272" s="11">
        <v>0</v>
      </c>
      <c r="BD272" s="11">
        <v>0</v>
      </c>
      <c r="BE272" s="11">
        <v>0</v>
      </c>
      <c r="BF272" s="11">
        <v>0</v>
      </c>
      <c r="BG272" s="11">
        <v>0</v>
      </c>
      <c r="BH272" s="11">
        <v>0</v>
      </c>
      <c r="BI272" s="9">
        <v>0</v>
      </c>
      <c r="BJ272" s="6">
        <v>0</v>
      </c>
      <c r="BK272" s="6">
        <v>0</v>
      </c>
      <c r="BL272" s="6">
        <v>0</v>
      </c>
      <c r="BM272" s="6">
        <v>0</v>
      </c>
      <c r="BN272" s="6">
        <v>0</v>
      </c>
    </row>
    <row r="273" spans="3:66" ht="20.100000000000001" customHeight="1">
      <c r="C273" s="11">
        <v>51011204</v>
      </c>
      <c r="D273" s="12" t="s">
        <v>498</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6">
        <v>0</v>
      </c>
      <c r="AK273" s="11">
        <v>0</v>
      </c>
      <c r="AL273" s="11">
        <v>0</v>
      </c>
      <c r="AM273" s="11">
        <v>0</v>
      </c>
      <c r="AN273" s="11">
        <v>0.5</v>
      </c>
      <c r="AO273" s="11">
        <v>3000</v>
      </c>
      <c r="AP273" s="11">
        <v>0.2</v>
      </c>
      <c r="AQ273" s="11">
        <v>0</v>
      </c>
      <c r="AR273" s="6">
        <v>0</v>
      </c>
      <c r="AS273" s="11" t="s">
        <v>150</v>
      </c>
      <c r="AT273" s="12" t="s">
        <v>348</v>
      </c>
      <c r="AU273" s="11" t="s">
        <v>387</v>
      </c>
      <c r="AV273" s="18">
        <v>10000007</v>
      </c>
      <c r="AW273" s="18">
        <v>21000020</v>
      </c>
      <c r="AX273" s="12" t="s">
        <v>152</v>
      </c>
      <c r="AY273" s="11">
        <v>0</v>
      </c>
      <c r="AZ273" s="13">
        <v>0</v>
      </c>
      <c r="BA273" s="13">
        <v>0</v>
      </c>
      <c r="BB273" s="55" t="str">
        <f t="shared" si="5"/>
        <v>&lt;color=#D3FD3A&gt;旋风击(剑类武器技能):\n&lt;/color&gt;每秒对周围的怪物造成125%攻击伤害+750点固定伤害.持续4秒并使自身无敌\n\n&lt;color=#D3FD3A&gt;回旋击(刀类武器技能):\n&lt;/color&gt;立即对周围内的怪物造成200%攻击伤害+700点固定伤害,并使目标眩晕1秒</v>
      </c>
      <c r="BC273" s="11">
        <v>0</v>
      </c>
      <c r="BD273" s="11">
        <v>0</v>
      </c>
      <c r="BE273" s="11">
        <v>0</v>
      </c>
      <c r="BF273" s="11">
        <v>0</v>
      </c>
      <c r="BG273" s="11">
        <v>0</v>
      </c>
      <c r="BH273" s="11">
        <v>0</v>
      </c>
      <c r="BI273" s="9">
        <v>0</v>
      </c>
      <c r="BJ273" s="6">
        <v>0</v>
      </c>
      <c r="BK273" s="6">
        <v>0</v>
      </c>
      <c r="BL273" s="6">
        <v>0</v>
      </c>
      <c r="BM273" s="6">
        <v>0</v>
      </c>
      <c r="BN273" s="6">
        <v>0</v>
      </c>
    </row>
    <row r="274" spans="3:66" ht="20.100000000000001" customHeight="1">
      <c r="C274" s="11">
        <v>51011205</v>
      </c>
      <c r="D274" s="12" t="s">
        <v>498</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6">
        <v>0</v>
      </c>
      <c r="AK274" s="11">
        <v>0</v>
      </c>
      <c r="AL274" s="11">
        <v>0</v>
      </c>
      <c r="AM274" s="11">
        <v>0</v>
      </c>
      <c r="AN274" s="11">
        <v>0.5</v>
      </c>
      <c r="AO274" s="11">
        <v>3000</v>
      </c>
      <c r="AP274" s="11">
        <v>0.2</v>
      </c>
      <c r="AQ274" s="11">
        <v>0</v>
      </c>
      <c r="AR274" s="6">
        <v>0</v>
      </c>
      <c r="AS274" s="11" t="s">
        <v>150</v>
      </c>
      <c r="AT274" s="12" t="s">
        <v>348</v>
      </c>
      <c r="AU274" s="11" t="s">
        <v>387</v>
      </c>
      <c r="AV274" s="18">
        <v>10000007</v>
      </c>
      <c r="AW274" s="18">
        <v>21000020</v>
      </c>
      <c r="AX274" s="12" t="s">
        <v>152</v>
      </c>
      <c r="AY274" s="11">
        <v>0</v>
      </c>
      <c r="AZ274" s="13">
        <v>0</v>
      </c>
      <c r="BA274" s="13">
        <v>0</v>
      </c>
      <c r="BB274" s="55" t="str">
        <f t="shared" si="5"/>
        <v>&lt;color=#D3FD3A&gt;旋风击(剑类武器技能):\n&lt;/color&gt;每秒对周围的怪物造成125%攻击伤害+1050点固定伤害.持续4秒并使自身无敌\n\n&lt;color=#D3FD3A&gt;回旋击(刀类武器技能):\n&lt;/color&gt;立即对周围内的怪物造成200%攻击伤害+1050点固定伤害,并使目标眩晕1秒</v>
      </c>
      <c r="BC274" s="11">
        <v>0</v>
      </c>
      <c r="BD274" s="11">
        <v>0</v>
      </c>
      <c r="BE274" s="11">
        <v>0</v>
      </c>
      <c r="BF274" s="11">
        <v>0</v>
      </c>
      <c r="BG274" s="11">
        <v>0</v>
      </c>
      <c r="BH274" s="11">
        <v>0</v>
      </c>
      <c r="BI274" s="9">
        <v>0</v>
      </c>
      <c r="BJ274" s="6">
        <v>0</v>
      </c>
      <c r="BK274" s="6">
        <v>0</v>
      </c>
      <c r="BL274" s="6">
        <v>0</v>
      </c>
      <c r="BM274" s="6">
        <v>0</v>
      </c>
      <c r="BN274" s="6">
        <v>0</v>
      </c>
    </row>
    <row r="275" spans="3:66" ht="20.100000000000001" customHeight="1">
      <c r="C275" s="11">
        <v>51011206</v>
      </c>
      <c r="D275" s="12" t="s">
        <v>498</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6">
        <v>0</v>
      </c>
      <c r="AK275" s="11">
        <v>0</v>
      </c>
      <c r="AL275" s="11">
        <v>0</v>
      </c>
      <c r="AM275" s="11">
        <v>0</v>
      </c>
      <c r="AN275" s="11">
        <v>0.5</v>
      </c>
      <c r="AO275" s="11">
        <v>3000</v>
      </c>
      <c r="AP275" s="11">
        <v>0.2</v>
      </c>
      <c r="AQ275" s="11">
        <v>0</v>
      </c>
      <c r="AR275" s="6">
        <v>0</v>
      </c>
      <c r="AS275" s="11" t="s">
        <v>150</v>
      </c>
      <c r="AT275" s="12" t="s">
        <v>348</v>
      </c>
      <c r="AU275" s="11" t="s">
        <v>387</v>
      </c>
      <c r="AV275" s="18">
        <v>10000007</v>
      </c>
      <c r="AW275" s="18">
        <v>21000020</v>
      </c>
      <c r="AX275" s="12" t="s">
        <v>152</v>
      </c>
      <c r="AY275" s="11">
        <v>0</v>
      </c>
      <c r="AZ275" s="13">
        <v>0</v>
      </c>
      <c r="BA275" s="13">
        <v>0</v>
      </c>
      <c r="BB275" s="55" t="str">
        <f t="shared" si="5"/>
        <v>&lt;color=#D3FD3A&gt;旋风击(剑类武器技能):\n&lt;/color&gt;每秒对周围的怪物造成125%攻击伤害+1500点固定伤害.持续4秒并使自身无敌\n\n&lt;color=#D3FD3A&gt;回旋击(刀类武器技能):\n&lt;/color&gt;立即对周围内的怪物造成200%攻击伤害+1400点固定伤害,并使目标眩晕1秒</v>
      </c>
      <c r="BC275" s="11">
        <v>0</v>
      </c>
      <c r="BD275" s="11">
        <v>0</v>
      </c>
      <c r="BE275" s="11">
        <v>0</v>
      </c>
      <c r="BF275" s="11">
        <v>0</v>
      </c>
      <c r="BG275" s="11">
        <v>0</v>
      </c>
      <c r="BH275" s="11">
        <v>0</v>
      </c>
      <c r="BI275" s="9">
        <v>0</v>
      </c>
      <c r="BJ275" s="6">
        <v>0</v>
      </c>
      <c r="BK275" s="6">
        <v>0</v>
      </c>
      <c r="BL275" s="6">
        <v>0</v>
      </c>
      <c r="BM275" s="6">
        <v>0</v>
      </c>
      <c r="BN275" s="6">
        <v>0</v>
      </c>
    </row>
    <row r="276" spans="3:66" ht="20.100000000000001" customHeight="1">
      <c r="C276" s="11">
        <v>51011301</v>
      </c>
      <c r="D276" s="12" t="s">
        <v>499</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0</v>
      </c>
      <c r="AJ276" s="6">
        <v>6</v>
      </c>
      <c r="AK276" s="11">
        <v>0</v>
      </c>
      <c r="AL276" s="11">
        <v>0</v>
      </c>
      <c r="AM276" s="11">
        <v>0</v>
      </c>
      <c r="AN276" s="11">
        <v>1</v>
      </c>
      <c r="AO276" s="11">
        <v>3000</v>
      </c>
      <c r="AP276" s="11">
        <v>0.4</v>
      </c>
      <c r="AQ276" s="11">
        <v>0</v>
      </c>
      <c r="AR276" s="6">
        <v>0</v>
      </c>
      <c r="AS276" s="11" t="s">
        <v>150</v>
      </c>
      <c r="AT276" s="12" t="s">
        <v>500</v>
      </c>
      <c r="AU276" s="11" t="s">
        <v>161</v>
      </c>
      <c r="AV276" s="18">
        <v>10000015</v>
      </c>
      <c r="AW276" s="18">
        <v>21000030</v>
      </c>
      <c r="AX276" s="12" t="s">
        <v>501</v>
      </c>
      <c r="AY276" s="11">
        <v>0</v>
      </c>
      <c r="AZ276" s="13">
        <v>0</v>
      </c>
      <c r="BA276" s="13">
        <v>0</v>
      </c>
      <c r="BB276" s="55" t="str">
        <f>"&lt;color=#D3FD3A&gt;冲锋击(剑类武器技能):\n&lt;/color&gt;"&amp;BB344&amp;"\n\n&lt;color=#D3FD3A&gt;跳跃击(刀类武器技能):\n&lt;/color&gt;"&amp;BB326</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6" s="11">
        <v>0</v>
      </c>
      <c r="BD276" s="11">
        <v>0</v>
      </c>
      <c r="BE276" s="11">
        <v>0</v>
      </c>
      <c r="BF276" s="11">
        <v>0</v>
      </c>
      <c r="BG276" s="11">
        <v>0</v>
      </c>
      <c r="BH276" s="11">
        <v>0</v>
      </c>
      <c r="BI276" s="9">
        <v>0</v>
      </c>
      <c r="BJ276" s="6">
        <v>0</v>
      </c>
      <c r="BK276" s="6">
        <v>0</v>
      </c>
      <c r="BL276" s="6">
        <v>0</v>
      </c>
      <c r="BM276" s="6">
        <v>0</v>
      </c>
      <c r="BN276" s="6">
        <v>0</v>
      </c>
    </row>
    <row r="277" spans="3:66" ht="20.100000000000001" customHeight="1">
      <c r="C277" s="11">
        <v>51011302</v>
      </c>
      <c r="D277" s="12" t="s">
        <v>499</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0</v>
      </c>
      <c r="AJ277" s="6">
        <v>6</v>
      </c>
      <c r="AK277" s="11">
        <v>0</v>
      </c>
      <c r="AL277" s="11">
        <v>0</v>
      </c>
      <c r="AM277" s="11">
        <v>0</v>
      </c>
      <c r="AN277" s="11">
        <v>1</v>
      </c>
      <c r="AO277" s="11">
        <v>3000</v>
      </c>
      <c r="AP277" s="11">
        <v>0.4</v>
      </c>
      <c r="AQ277" s="11">
        <v>0</v>
      </c>
      <c r="AR277" s="6">
        <v>0</v>
      </c>
      <c r="AS277" s="11" t="s">
        <v>150</v>
      </c>
      <c r="AT277" s="12" t="s">
        <v>500</v>
      </c>
      <c r="AU277" s="11" t="s">
        <v>161</v>
      </c>
      <c r="AV277" s="18">
        <v>10000015</v>
      </c>
      <c r="AW277" s="18">
        <v>21000030</v>
      </c>
      <c r="AX277" s="12" t="s">
        <v>501</v>
      </c>
      <c r="AY277" s="11">
        <v>0</v>
      </c>
      <c r="AZ277" s="13">
        <v>0</v>
      </c>
      <c r="BA277" s="13">
        <v>0</v>
      </c>
      <c r="BB277" s="55" t="str">
        <f t="shared" ref="BB277:BB281" si="6">"&lt;color=#D3FD3A&gt;冲锋击(剑类武器技能):\n&lt;/color&gt;"&amp;BB345&amp;"\n\n&lt;color=#D3FD3A&gt;跳跃击(刀类武器技能):\n&lt;/color&gt;"&amp;BB327</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7" s="11">
        <v>0</v>
      </c>
      <c r="BD277" s="11">
        <v>0</v>
      </c>
      <c r="BE277" s="11">
        <v>0</v>
      </c>
      <c r="BF277" s="11">
        <v>0</v>
      </c>
      <c r="BG277" s="11">
        <v>0</v>
      </c>
      <c r="BH277" s="11">
        <v>0</v>
      </c>
      <c r="BI277" s="9">
        <v>0</v>
      </c>
      <c r="BJ277" s="6">
        <v>0</v>
      </c>
      <c r="BK277" s="6">
        <v>0</v>
      </c>
      <c r="BL277" s="6">
        <v>0</v>
      </c>
      <c r="BM277" s="6">
        <v>0</v>
      </c>
      <c r="BN277" s="6">
        <v>0</v>
      </c>
    </row>
    <row r="278" spans="3:66" ht="20.100000000000001" customHeight="1">
      <c r="C278" s="11">
        <v>51011303</v>
      </c>
      <c r="D278" s="12" t="s">
        <v>499</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0</v>
      </c>
      <c r="AJ278" s="6">
        <v>6</v>
      </c>
      <c r="AK278" s="11">
        <v>0</v>
      </c>
      <c r="AL278" s="11">
        <v>0</v>
      </c>
      <c r="AM278" s="11">
        <v>0</v>
      </c>
      <c r="AN278" s="11">
        <v>1</v>
      </c>
      <c r="AO278" s="11">
        <v>3000</v>
      </c>
      <c r="AP278" s="11">
        <v>0.4</v>
      </c>
      <c r="AQ278" s="11">
        <v>0</v>
      </c>
      <c r="AR278" s="6">
        <v>0</v>
      </c>
      <c r="AS278" s="11" t="s">
        <v>150</v>
      </c>
      <c r="AT278" s="12" t="s">
        <v>500</v>
      </c>
      <c r="AU278" s="11" t="s">
        <v>161</v>
      </c>
      <c r="AV278" s="18">
        <v>10000015</v>
      </c>
      <c r="AW278" s="18">
        <v>21000030</v>
      </c>
      <c r="AX278" s="12" t="s">
        <v>501</v>
      </c>
      <c r="AY278" s="11">
        <v>0</v>
      </c>
      <c r="AZ278" s="13">
        <v>0</v>
      </c>
      <c r="BA278" s="13">
        <v>0</v>
      </c>
      <c r="BB278" s="55"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278" s="11">
        <v>0</v>
      </c>
      <c r="BD278" s="11">
        <v>0</v>
      </c>
      <c r="BE278" s="11">
        <v>0</v>
      </c>
      <c r="BF278" s="11">
        <v>0</v>
      </c>
      <c r="BG278" s="11">
        <v>0</v>
      </c>
      <c r="BH278" s="11">
        <v>0</v>
      </c>
      <c r="BI278" s="9">
        <v>0</v>
      </c>
      <c r="BJ278" s="6">
        <v>0</v>
      </c>
      <c r="BK278" s="6">
        <v>0</v>
      </c>
      <c r="BL278" s="6">
        <v>0</v>
      </c>
      <c r="BM278" s="6">
        <v>0</v>
      </c>
      <c r="BN278" s="6">
        <v>0</v>
      </c>
    </row>
    <row r="279" spans="3:66" ht="20.100000000000001" customHeight="1">
      <c r="C279" s="11">
        <v>51011304</v>
      </c>
      <c r="D279" s="12" t="s">
        <v>499</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0</v>
      </c>
      <c r="AJ279" s="6">
        <v>6</v>
      </c>
      <c r="AK279" s="11">
        <v>0</v>
      </c>
      <c r="AL279" s="11">
        <v>0</v>
      </c>
      <c r="AM279" s="11">
        <v>0</v>
      </c>
      <c r="AN279" s="11">
        <v>1</v>
      </c>
      <c r="AO279" s="11">
        <v>3000</v>
      </c>
      <c r="AP279" s="11">
        <v>0.4</v>
      </c>
      <c r="AQ279" s="11">
        <v>0</v>
      </c>
      <c r="AR279" s="6">
        <v>0</v>
      </c>
      <c r="AS279" s="11" t="s">
        <v>150</v>
      </c>
      <c r="AT279" s="12" t="s">
        <v>500</v>
      </c>
      <c r="AU279" s="11" t="s">
        <v>161</v>
      </c>
      <c r="AV279" s="18">
        <v>10000015</v>
      </c>
      <c r="AW279" s="18">
        <v>21000030</v>
      </c>
      <c r="AX279" s="12" t="s">
        <v>501</v>
      </c>
      <c r="AY279" s="11">
        <v>0</v>
      </c>
      <c r="AZ279" s="13">
        <v>0</v>
      </c>
      <c r="BA279" s="13">
        <v>0</v>
      </c>
      <c r="BB279" s="55"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279" s="11">
        <v>0</v>
      </c>
      <c r="BD279" s="11">
        <v>0</v>
      </c>
      <c r="BE279" s="11">
        <v>0</v>
      </c>
      <c r="BF279" s="11">
        <v>0</v>
      </c>
      <c r="BG279" s="11">
        <v>0</v>
      </c>
      <c r="BH279" s="11">
        <v>0</v>
      </c>
      <c r="BI279" s="9">
        <v>0</v>
      </c>
      <c r="BJ279" s="6">
        <v>0</v>
      </c>
      <c r="BK279" s="6">
        <v>0</v>
      </c>
      <c r="BL279" s="6">
        <v>0</v>
      </c>
      <c r="BM279" s="6">
        <v>0</v>
      </c>
      <c r="BN279" s="6">
        <v>0</v>
      </c>
    </row>
    <row r="280" spans="3:66" ht="20.100000000000001" customHeight="1">
      <c r="C280" s="11">
        <v>51011305</v>
      </c>
      <c r="D280" s="12" t="s">
        <v>499</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0</v>
      </c>
      <c r="AJ280" s="6">
        <v>6</v>
      </c>
      <c r="AK280" s="11">
        <v>0</v>
      </c>
      <c r="AL280" s="11">
        <v>0</v>
      </c>
      <c r="AM280" s="11">
        <v>0</v>
      </c>
      <c r="AN280" s="11">
        <v>1</v>
      </c>
      <c r="AO280" s="11">
        <v>3000</v>
      </c>
      <c r="AP280" s="11">
        <v>0.4</v>
      </c>
      <c r="AQ280" s="11">
        <v>0</v>
      </c>
      <c r="AR280" s="6">
        <v>0</v>
      </c>
      <c r="AS280" s="11" t="s">
        <v>150</v>
      </c>
      <c r="AT280" s="12" t="s">
        <v>500</v>
      </c>
      <c r="AU280" s="11" t="s">
        <v>161</v>
      </c>
      <c r="AV280" s="18">
        <v>10000015</v>
      </c>
      <c r="AW280" s="18">
        <v>21000030</v>
      </c>
      <c r="AX280" s="12" t="s">
        <v>501</v>
      </c>
      <c r="AY280" s="11">
        <v>0</v>
      </c>
      <c r="AZ280" s="13">
        <v>0</v>
      </c>
      <c r="BA280" s="13">
        <v>0</v>
      </c>
      <c r="BB280" s="55"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280" s="11">
        <v>0</v>
      </c>
      <c r="BD280" s="11">
        <v>0</v>
      </c>
      <c r="BE280" s="11">
        <v>0</v>
      </c>
      <c r="BF280" s="11">
        <v>0</v>
      </c>
      <c r="BG280" s="11">
        <v>0</v>
      </c>
      <c r="BH280" s="11">
        <v>0</v>
      </c>
      <c r="BI280" s="9">
        <v>0</v>
      </c>
      <c r="BJ280" s="6">
        <v>0</v>
      </c>
      <c r="BK280" s="6">
        <v>0</v>
      </c>
      <c r="BL280" s="6">
        <v>0</v>
      </c>
      <c r="BM280" s="6">
        <v>0</v>
      </c>
      <c r="BN280" s="6">
        <v>0</v>
      </c>
    </row>
    <row r="281" spans="3:66" ht="20.100000000000001" customHeight="1">
      <c r="C281" s="11">
        <v>51011306</v>
      </c>
      <c r="D281" s="12" t="s">
        <v>499</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0</v>
      </c>
      <c r="AJ281" s="6">
        <v>6</v>
      </c>
      <c r="AK281" s="11">
        <v>0</v>
      </c>
      <c r="AL281" s="11">
        <v>0</v>
      </c>
      <c r="AM281" s="11">
        <v>0</v>
      </c>
      <c r="AN281" s="11">
        <v>1</v>
      </c>
      <c r="AO281" s="11">
        <v>3000</v>
      </c>
      <c r="AP281" s="11">
        <v>0.4</v>
      </c>
      <c r="AQ281" s="11">
        <v>0</v>
      </c>
      <c r="AR281" s="6">
        <v>0</v>
      </c>
      <c r="AS281" s="11" t="s">
        <v>150</v>
      </c>
      <c r="AT281" s="12" t="s">
        <v>500</v>
      </c>
      <c r="AU281" s="11" t="s">
        <v>161</v>
      </c>
      <c r="AV281" s="18">
        <v>10000015</v>
      </c>
      <c r="AW281" s="18">
        <v>21000030</v>
      </c>
      <c r="AX281" s="12" t="s">
        <v>501</v>
      </c>
      <c r="AY281" s="11">
        <v>0</v>
      </c>
      <c r="AZ281" s="13">
        <v>0</v>
      </c>
      <c r="BA281" s="13">
        <v>0</v>
      </c>
      <c r="BB281" s="55"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281" s="11">
        <v>0</v>
      </c>
      <c r="BD281" s="11">
        <v>0</v>
      </c>
      <c r="BE281" s="11">
        <v>0</v>
      </c>
      <c r="BF281" s="11">
        <v>0</v>
      </c>
      <c r="BG281" s="11">
        <v>0</v>
      </c>
      <c r="BH281" s="11">
        <v>0</v>
      </c>
      <c r="BI281" s="9">
        <v>0</v>
      </c>
      <c r="BJ281" s="6">
        <v>0</v>
      </c>
      <c r="BK281" s="6">
        <v>0</v>
      </c>
      <c r="BL281" s="6">
        <v>0</v>
      </c>
      <c r="BM281" s="6">
        <v>0</v>
      </c>
      <c r="BN281" s="6">
        <v>0</v>
      </c>
    </row>
    <row r="282" spans="3:66" ht="20.100000000000001" customHeight="1">
      <c r="C282" s="11">
        <v>52011101</v>
      </c>
      <c r="D282" s="12" t="s">
        <v>502</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159</v>
      </c>
      <c r="AG282" s="6">
        <v>2</v>
      </c>
      <c r="AH282" s="6">
        <v>2</v>
      </c>
      <c r="AI282" s="6">
        <v>0</v>
      </c>
      <c r="AJ282" s="6">
        <v>1.5</v>
      </c>
      <c r="AK282" s="11">
        <v>0</v>
      </c>
      <c r="AL282" s="11">
        <v>0</v>
      </c>
      <c r="AM282" s="11">
        <v>0</v>
      </c>
      <c r="AN282" s="11">
        <v>1</v>
      </c>
      <c r="AO282" s="11">
        <v>3000</v>
      </c>
      <c r="AP282" s="11">
        <v>0.5</v>
      </c>
      <c r="AQ282" s="11">
        <v>0</v>
      </c>
      <c r="AR282" s="6">
        <v>0</v>
      </c>
      <c r="AS282" s="11" t="s">
        <v>150</v>
      </c>
      <c r="AT282" s="12" t="s">
        <v>209</v>
      </c>
      <c r="AU282" s="11" t="s">
        <v>380</v>
      </c>
      <c r="AV282" s="18">
        <v>10000007</v>
      </c>
      <c r="AW282" s="18">
        <v>21000110</v>
      </c>
      <c r="AX282" s="12" t="s">
        <v>152</v>
      </c>
      <c r="AY282" s="11">
        <v>0</v>
      </c>
      <c r="AZ282" s="13">
        <v>0</v>
      </c>
      <c r="BA282" s="13">
        <v>0</v>
      </c>
      <c r="BB282" s="55" t="str">
        <f>"&lt;color=#D3FD3A&gt;"&amp;D441&amp;"(法杖武器技能):\n&lt;/color&gt;"&amp;BB441&amp;"\n\n&lt;color=#D3FD3A&gt;"&amp;D447&amp;"(魔法书武器技能):\n&lt;/color&gt;"&amp;BB447</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282" s="11">
        <v>0</v>
      </c>
      <c r="BD282" s="11">
        <v>0</v>
      </c>
      <c r="BE282" s="11">
        <v>0</v>
      </c>
      <c r="BF282" s="11">
        <v>0</v>
      </c>
      <c r="BG282" s="11">
        <v>0</v>
      </c>
      <c r="BH282" s="11">
        <v>0</v>
      </c>
      <c r="BI282" s="9">
        <v>0</v>
      </c>
      <c r="BJ282" s="6">
        <v>0</v>
      </c>
      <c r="BK282" s="6">
        <v>0</v>
      </c>
      <c r="BL282" s="6">
        <v>0</v>
      </c>
      <c r="BM282" s="6">
        <v>0</v>
      </c>
      <c r="BN282" s="6">
        <v>0</v>
      </c>
    </row>
    <row r="283" spans="3:66" ht="20.100000000000001" customHeight="1">
      <c r="C283" s="11">
        <v>52011102</v>
      </c>
      <c r="D283" s="12" t="s">
        <v>502</v>
      </c>
      <c r="E283" s="11">
        <v>1</v>
      </c>
      <c r="F283" s="11">
        <v>62011101</v>
      </c>
      <c r="G283" s="11">
        <v>52011103</v>
      </c>
      <c r="H283" s="13">
        <v>3</v>
      </c>
      <c r="I283" s="11">
        <v>0</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159</v>
      </c>
      <c r="AG283" s="6">
        <v>2</v>
      </c>
      <c r="AH283" s="6">
        <v>2</v>
      </c>
      <c r="AI283" s="6">
        <v>0</v>
      </c>
      <c r="AJ283" s="6">
        <v>1.5</v>
      </c>
      <c r="AK283" s="11">
        <v>0</v>
      </c>
      <c r="AL283" s="11">
        <v>0</v>
      </c>
      <c r="AM283" s="11">
        <v>0</v>
      </c>
      <c r="AN283" s="11">
        <v>1</v>
      </c>
      <c r="AO283" s="11">
        <v>3000</v>
      </c>
      <c r="AP283" s="11">
        <v>0.5</v>
      </c>
      <c r="AQ283" s="11">
        <v>0</v>
      </c>
      <c r="AR283" s="6">
        <v>0</v>
      </c>
      <c r="AS283" s="11" t="s">
        <v>150</v>
      </c>
      <c r="AT283" s="12" t="s">
        <v>209</v>
      </c>
      <c r="AU283" s="11" t="s">
        <v>380</v>
      </c>
      <c r="AV283" s="18">
        <v>10000007</v>
      </c>
      <c r="AW283" s="18">
        <v>21000110</v>
      </c>
      <c r="AX283" s="12" t="s">
        <v>152</v>
      </c>
      <c r="AY283" s="11">
        <v>0</v>
      </c>
      <c r="AZ283" s="13">
        <v>0</v>
      </c>
      <c r="BA283" s="13">
        <v>0</v>
      </c>
      <c r="BB283" s="55" t="str">
        <f t="shared" ref="BB283:BB287" si="7">"&lt;color=#D3FD3A&gt;"&amp;D442&amp;"(法杖武器技能):\n&lt;/color&gt;"&amp;BB442&amp;"\n\n&lt;color=#D3FD3A&gt;"&amp;D448&amp;"(魔法书武器技能):\n&lt;/color&gt;"&amp;BB448</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283" s="11">
        <v>0</v>
      </c>
      <c r="BD283" s="11">
        <v>0</v>
      </c>
      <c r="BE283" s="11">
        <v>0</v>
      </c>
      <c r="BF283" s="11">
        <v>0</v>
      </c>
      <c r="BG283" s="11">
        <v>0</v>
      </c>
      <c r="BH283" s="11">
        <v>0</v>
      </c>
      <c r="BI283" s="9">
        <v>0</v>
      </c>
      <c r="BJ283" s="6">
        <v>0</v>
      </c>
      <c r="BK283" s="6">
        <v>0</v>
      </c>
      <c r="BL283" s="6">
        <v>0</v>
      </c>
      <c r="BM283" s="6">
        <v>0</v>
      </c>
      <c r="BN283" s="6">
        <v>0</v>
      </c>
    </row>
    <row r="284" spans="3:66" ht="20.100000000000001" customHeight="1">
      <c r="C284" s="11">
        <v>52011103</v>
      </c>
      <c r="D284" s="12" t="s">
        <v>502</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159</v>
      </c>
      <c r="AG284" s="6">
        <v>2</v>
      </c>
      <c r="AH284" s="6">
        <v>2</v>
      </c>
      <c r="AI284" s="6">
        <v>0</v>
      </c>
      <c r="AJ284" s="6">
        <v>1.5</v>
      </c>
      <c r="AK284" s="11">
        <v>0</v>
      </c>
      <c r="AL284" s="11">
        <v>0</v>
      </c>
      <c r="AM284" s="11">
        <v>0</v>
      </c>
      <c r="AN284" s="11">
        <v>1</v>
      </c>
      <c r="AO284" s="11">
        <v>3000</v>
      </c>
      <c r="AP284" s="11">
        <v>0.5</v>
      </c>
      <c r="AQ284" s="11">
        <v>0</v>
      </c>
      <c r="AR284" s="6">
        <v>0</v>
      </c>
      <c r="AS284" s="11" t="s">
        <v>150</v>
      </c>
      <c r="AT284" s="12" t="s">
        <v>209</v>
      </c>
      <c r="AU284" s="11" t="s">
        <v>380</v>
      </c>
      <c r="AV284" s="18">
        <v>10000007</v>
      </c>
      <c r="AW284" s="18">
        <v>21000110</v>
      </c>
      <c r="AX284" s="12" t="s">
        <v>152</v>
      </c>
      <c r="AY284" s="11">
        <v>0</v>
      </c>
      <c r="AZ284" s="13">
        <v>0</v>
      </c>
      <c r="BA284" s="13">
        <v>0</v>
      </c>
      <c r="BB284" s="55" t="str">
        <f t="shared" si="7"/>
        <v>&lt;color=#D3FD3A&gt;魔法闪击(法杖武器技能):\n&lt;/color&gt;立即对目标范围内的怪物造成275%攻击伤害+600点固定伤害\n\n&lt;color=#D3FD3A&gt;龙卷雨击(魔法书武器技能):\n&lt;/color&gt;立即对目标范围内的怪物造成225%攻击伤害+420点固定伤害,并使目标移动速度降低50%,持续3秒</v>
      </c>
      <c r="BC284" s="11">
        <v>0</v>
      </c>
      <c r="BD284" s="11">
        <v>0</v>
      </c>
      <c r="BE284" s="11">
        <v>0</v>
      </c>
      <c r="BF284" s="11">
        <v>0</v>
      </c>
      <c r="BG284" s="11">
        <v>0</v>
      </c>
      <c r="BH284" s="11">
        <v>0</v>
      </c>
      <c r="BI284" s="9">
        <v>0</v>
      </c>
      <c r="BJ284" s="6">
        <v>0</v>
      </c>
      <c r="BK284" s="6">
        <v>0</v>
      </c>
      <c r="BL284" s="6">
        <v>0</v>
      </c>
      <c r="BM284" s="6">
        <v>0</v>
      </c>
      <c r="BN284" s="6">
        <v>0</v>
      </c>
    </row>
    <row r="285" spans="3:66" ht="20.100000000000001" customHeight="1">
      <c r="C285" s="11">
        <v>52011104</v>
      </c>
      <c r="D285" s="12" t="s">
        <v>502</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159</v>
      </c>
      <c r="AG285" s="6">
        <v>2</v>
      </c>
      <c r="AH285" s="6">
        <v>2</v>
      </c>
      <c r="AI285" s="6">
        <v>0</v>
      </c>
      <c r="AJ285" s="6">
        <v>1.5</v>
      </c>
      <c r="AK285" s="11">
        <v>0</v>
      </c>
      <c r="AL285" s="11">
        <v>0</v>
      </c>
      <c r="AM285" s="11">
        <v>0</v>
      </c>
      <c r="AN285" s="11">
        <v>1</v>
      </c>
      <c r="AO285" s="11">
        <v>3000</v>
      </c>
      <c r="AP285" s="11">
        <v>0.5</v>
      </c>
      <c r="AQ285" s="11">
        <v>0</v>
      </c>
      <c r="AR285" s="6">
        <v>0</v>
      </c>
      <c r="AS285" s="11" t="s">
        <v>150</v>
      </c>
      <c r="AT285" s="12" t="s">
        <v>209</v>
      </c>
      <c r="AU285" s="11" t="s">
        <v>380</v>
      </c>
      <c r="AV285" s="18">
        <v>10000007</v>
      </c>
      <c r="AW285" s="18">
        <v>21000110</v>
      </c>
      <c r="AX285" s="12" t="s">
        <v>152</v>
      </c>
      <c r="AY285" s="11">
        <v>0</v>
      </c>
      <c r="AZ285" s="13">
        <v>0</v>
      </c>
      <c r="BA285" s="13">
        <v>0</v>
      </c>
      <c r="BB285" s="55" t="str">
        <f t="shared" si="7"/>
        <v>&lt;color=#D3FD3A&gt;魔法闪击(法杖武器技能):\n&lt;/color&gt;立即对目标范围内的怪物造成275%攻击伤害+1000点固定伤害\n\n&lt;color=#D3FD3A&gt;龙卷雨击(魔法书武器技能):\n&lt;/color&gt;立即对目标范围内的怪物造成225%攻击伤害+700点固定伤害,并使目标移动速度降低50%,持续3秒</v>
      </c>
      <c r="BC285" s="11">
        <v>0</v>
      </c>
      <c r="BD285" s="11">
        <v>0</v>
      </c>
      <c r="BE285" s="11">
        <v>0</v>
      </c>
      <c r="BF285" s="11">
        <v>0</v>
      </c>
      <c r="BG285" s="11">
        <v>0</v>
      </c>
      <c r="BH285" s="11">
        <v>0</v>
      </c>
      <c r="BI285" s="9">
        <v>0</v>
      </c>
      <c r="BJ285" s="6">
        <v>0</v>
      </c>
      <c r="BK285" s="6">
        <v>0</v>
      </c>
      <c r="BL285" s="6">
        <v>0</v>
      </c>
      <c r="BM285" s="6">
        <v>0</v>
      </c>
      <c r="BN285" s="6">
        <v>0</v>
      </c>
    </row>
    <row r="286" spans="3:66" ht="20.100000000000001" customHeight="1">
      <c r="C286" s="11">
        <v>52011105</v>
      </c>
      <c r="D286" s="12" t="s">
        <v>502</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159</v>
      </c>
      <c r="AG286" s="6">
        <v>2</v>
      </c>
      <c r="AH286" s="6">
        <v>2</v>
      </c>
      <c r="AI286" s="6">
        <v>0</v>
      </c>
      <c r="AJ286" s="6">
        <v>1.5</v>
      </c>
      <c r="AK286" s="11">
        <v>0</v>
      </c>
      <c r="AL286" s="11">
        <v>0</v>
      </c>
      <c r="AM286" s="11">
        <v>0</v>
      </c>
      <c r="AN286" s="11">
        <v>1</v>
      </c>
      <c r="AO286" s="11">
        <v>3000</v>
      </c>
      <c r="AP286" s="11">
        <v>0.5</v>
      </c>
      <c r="AQ286" s="11">
        <v>0</v>
      </c>
      <c r="AR286" s="6">
        <v>0</v>
      </c>
      <c r="AS286" s="11" t="s">
        <v>150</v>
      </c>
      <c r="AT286" s="12" t="s">
        <v>209</v>
      </c>
      <c r="AU286" s="11" t="s">
        <v>380</v>
      </c>
      <c r="AV286" s="18">
        <v>10000007</v>
      </c>
      <c r="AW286" s="18">
        <v>21000110</v>
      </c>
      <c r="AX286" s="12" t="s">
        <v>152</v>
      </c>
      <c r="AY286" s="11">
        <v>0</v>
      </c>
      <c r="AZ286" s="13">
        <v>0</v>
      </c>
      <c r="BA286" s="13">
        <v>0</v>
      </c>
      <c r="BB286" s="55" t="str">
        <f t="shared" si="7"/>
        <v>&lt;color=#D3FD3A&gt;魔法闪击(法杖武器技能):\n&lt;/color&gt;立即对目标范围内的怪物造成275%攻击伤害+1500点固定伤害\n\n&lt;color=#D3FD3A&gt;龙卷雨击(魔法书武器技能):\n&lt;/color&gt;立即对目标范围内的怪物造成225%攻击伤害+1050点固定伤害,并使目标移动速度降低50%,持续3秒</v>
      </c>
      <c r="BC286" s="11">
        <v>0</v>
      </c>
      <c r="BD286" s="11">
        <v>0</v>
      </c>
      <c r="BE286" s="11">
        <v>0</v>
      </c>
      <c r="BF286" s="11">
        <v>0</v>
      </c>
      <c r="BG286" s="11">
        <v>0</v>
      </c>
      <c r="BH286" s="11">
        <v>0</v>
      </c>
      <c r="BI286" s="9">
        <v>0</v>
      </c>
      <c r="BJ286" s="6">
        <v>0</v>
      </c>
      <c r="BK286" s="6">
        <v>0</v>
      </c>
      <c r="BL286" s="6">
        <v>0</v>
      </c>
      <c r="BM286" s="6">
        <v>0</v>
      </c>
      <c r="BN286" s="6">
        <v>0</v>
      </c>
    </row>
    <row r="287" spans="3:66" ht="20.100000000000001" customHeight="1">
      <c r="C287" s="11">
        <v>52011106</v>
      </c>
      <c r="D287" s="12" t="s">
        <v>502</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159</v>
      </c>
      <c r="AG287" s="6">
        <v>2</v>
      </c>
      <c r="AH287" s="6">
        <v>2</v>
      </c>
      <c r="AI287" s="6">
        <v>0</v>
      </c>
      <c r="AJ287" s="6">
        <v>1.5</v>
      </c>
      <c r="AK287" s="11">
        <v>0</v>
      </c>
      <c r="AL287" s="11">
        <v>0</v>
      </c>
      <c r="AM287" s="11">
        <v>0</v>
      </c>
      <c r="AN287" s="11">
        <v>1</v>
      </c>
      <c r="AO287" s="11">
        <v>3000</v>
      </c>
      <c r="AP287" s="11">
        <v>0.5</v>
      </c>
      <c r="AQ287" s="11">
        <v>0</v>
      </c>
      <c r="AR287" s="6">
        <v>0</v>
      </c>
      <c r="AS287" s="11" t="s">
        <v>150</v>
      </c>
      <c r="AT287" s="12" t="s">
        <v>209</v>
      </c>
      <c r="AU287" s="11" t="s">
        <v>380</v>
      </c>
      <c r="AV287" s="18">
        <v>10000007</v>
      </c>
      <c r="AW287" s="18">
        <v>21000110</v>
      </c>
      <c r="AX287" s="12" t="s">
        <v>152</v>
      </c>
      <c r="AY287" s="11">
        <v>0</v>
      </c>
      <c r="AZ287" s="13">
        <v>0</v>
      </c>
      <c r="BA287" s="13">
        <v>0</v>
      </c>
      <c r="BB287" s="55" t="str">
        <f t="shared" si="7"/>
        <v>&lt;color=#D3FD3A&gt;魔法闪击(法杖武器技能):\n&lt;/color&gt;立即对目标范围内的怪物造成275%攻击伤害+2000点固定伤害\n\n&lt;color=#D3FD3A&gt;龙卷雨击(魔法书武器技能):\n&lt;/color&gt;立即对目标范围内的怪物造成225%攻击伤害+1400点固定伤害,并使目标移动速度降低50%,持续3秒</v>
      </c>
      <c r="BC287" s="11">
        <v>0</v>
      </c>
      <c r="BD287" s="11">
        <v>0</v>
      </c>
      <c r="BE287" s="11">
        <v>0</v>
      </c>
      <c r="BF287" s="11">
        <v>0</v>
      </c>
      <c r="BG287" s="11">
        <v>0</v>
      </c>
      <c r="BH287" s="11">
        <v>0</v>
      </c>
      <c r="BI287" s="9">
        <v>0</v>
      </c>
      <c r="BJ287" s="6">
        <v>0</v>
      </c>
      <c r="BK287" s="6">
        <v>0</v>
      </c>
      <c r="BL287" s="6">
        <v>0</v>
      </c>
      <c r="BM287" s="6">
        <v>0</v>
      </c>
      <c r="BN287" s="6">
        <v>0</v>
      </c>
    </row>
    <row r="288" spans="3:66" ht="20.100000000000001" customHeight="1">
      <c r="C288" s="11">
        <v>52011201</v>
      </c>
      <c r="D288" s="12" t="s">
        <v>503</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6">
        <v>0</v>
      </c>
      <c r="AK288" s="11">
        <v>0</v>
      </c>
      <c r="AL288" s="11">
        <v>0</v>
      </c>
      <c r="AM288" s="11">
        <v>0</v>
      </c>
      <c r="AN288" s="11">
        <v>0.5</v>
      </c>
      <c r="AO288" s="11">
        <v>3000</v>
      </c>
      <c r="AP288" s="11">
        <v>0.2</v>
      </c>
      <c r="AQ288" s="11">
        <v>0</v>
      </c>
      <c r="AR288" s="6">
        <v>0</v>
      </c>
      <c r="AS288" s="11" t="s">
        <v>150</v>
      </c>
      <c r="AT288" s="12" t="s">
        <v>348</v>
      </c>
      <c r="AU288" s="11" t="s">
        <v>387</v>
      </c>
      <c r="AV288" s="18">
        <v>10000007</v>
      </c>
      <c r="AW288" s="18">
        <v>21000020</v>
      </c>
      <c r="AX288" s="12" t="s">
        <v>152</v>
      </c>
      <c r="AY288" s="11">
        <v>0</v>
      </c>
      <c r="AZ288" s="13">
        <v>0</v>
      </c>
      <c r="BA288" s="13">
        <v>0</v>
      </c>
      <c r="BB288" s="55" t="str">
        <f>"&lt;color=#D3FD3A&gt;"&amp;D453&amp;"(法杖武器技能):\n&lt;/color&gt;"&amp;BB453&amp;"\n\n&lt;color=#D3FD3A&gt;"&amp;D459&amp;"(魔法书类武器技能):\n&lt;/color&gt;"&amp;BB459</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288" s="11">
        <v>0</v>
      </c>
      <c r="BD288" s="11">
        <v>0</v>
      </c>
      <c r="BE288" s="11">
        <v>0</v>
      </c>
      <c r="BF288" s="11">
        <v>0</v>
      </c>
      <c r="BG288" s="11">
        <v>0</v>
      </c>
      <c r="BH288" s="11">
        <v>0</v>
      </c>
      <c r="BI288" s="9">
        <v>0</v>
      </c>
      <c r="BJ288" s="6">
        <v>0</v>
      </c>
      <c r="BK288" s="6">
        <v>0</v>
      </c>
      <c r="BL288" s="6">
        <v>0</v>
      </c>
      <c r="BM288" s="6">
        <v>0</v>
      </c>
      <c r="BN288" s="6">
        <v>0</v>
      </c>
    </row>
    <row r="289" spans="3:66" ht="20.100000000000001" customHeight="1">
      <c r="C289" s="11">
        <v>52011202</v>
      </c>
      <c r="D289" s="12" t="s">
        <v>503</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6">
        <v>0</v>
      </c>
      <c r="AK289" s="11">
        <v>0</v>
      </c>
      <c r="AL289" s="11">
        <v>0</v>
      </c>
      <c r="AM289" s="11">
        <v>0</v>
      </c>
      <c r="AN289" s="11">
        <v>0.5</v>
      </c>
      <c r="AO289" s="11">
        <v>3000</v>
      </c>
      <c r="AP289" s="11">
        <v>0.2</v>
      </c>
      <c r="AQ289" s="11">
        <v>0</v>
      </c>
      <c r="AR289" s="6">
        <v>0</v>
      </c>
      <c r="AS289" s="11" t="s">
        <v>150</v>
      </c>
      <c r="AT289" s="12" t="s">
        <v>348</v>
      </c>
      <c r="AU289" s="11" t="s">
        <v>387</v>
      </c>
      <c r="AV289" s="18">
        <v>10000007</v>
      </c>
      <c r="AW289" s="18">
        <v>21000020</v>
      </c>
      <c r="AX289" s="12" t="s">
        <v>152</v>
      </c>
      <c r="AY289" s="11">
        <v>0</v>
      </c>
      <c r="AZ289" s="13">
        <v>0</v>
      </c>
      <c r="BA289" s="13">
        <v>0</v>
      </c>
      <c r="BB289" s="55" t="str">
        <f t="shared" ref="BB289:BB293" si="8">"&lt;color=#D3FD3A&gt;"&amp;D454&amp;"(法杖武器技能):\n&lt;/color&gt;"&amp;BB454&amp;"\n\n&lt;color=#D3FD3A&gt;"&amp;D460&amp;"(魔法书类武器技能):\n&lt;/color&gt;"&amp;BB460</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289" s="11">
        <v>0</v>
      </c>
      <c r="BD289" s="11">
        <v>0</v>
      </c>
      <c r="BE289" s="11">
        <v>0</v>
      </c>
      <c r="BF289" s="11">
        <v>0</v>
      </c>
      <c r="BG289" s="11">
        <v>0</v>
      </c>
      <c r="BH289" s="11">
        <v>0</v>
      </c>
      <c r="BI289" s="9">
        <v>0</v>
      </c>
      <c r="BJ289" s="6">
        <v>0</v>
      </c>
      <c r="BK289" s="6">
        <v>0</v>
      </c>
      <c r="BL289" s="6">
        <v>0</v>
      </c>
      <c r="BM289" s="6">
        <v>0</v>
      </c>
      <c r="BN289" s="6">
        <v>0</v>
      </c>
    </row>
    <row r="290" spans="3:66" ht="20.100000000000001" customHeight="1">
      <c r="C290" s="11">
        <v>52011203</v>
      </c>
      <c r="D290" s="12" t="s">
        <v>503</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6">
        <v>0</v>
      </c>
      <c r="AK290" s="11">
        <v>0</v>
      </c>
      <c r="AL290" s="11">
        <v>0</v>
      </c>
      <c r="AM290" s="11">
        <v>0</v>
      </c>
      <c r="AN290" s="11">
        <v>0.5</v>
      </c>
      <c r="AO290" s="11">
        <v>3000</v>
      </c>
      <c r="AP290" s="11">
        <v>0.2</v>
      </c>
      <c r="AQ290" s="11">
        <v>0</v>
      </c>
      <c r="AR290" s="6">
        <v>0</v>
      </c>
      <c r="AS290" s="11" t="s">
        <v>150</v>
      </c>
      <c r="AT290" s="12" t="s">
        <v>348</v>
      </c>
      <c r="AU290" s="11" t="s">
        <v>387</v>
      </c>
      <c r="AV290" s="18">
        <v>10000007</v>
      </c>
      <c r="AW290" s="18">
        <v>21000020</v>
      </c>
      <c r="AX290" s="12" t="s">
        <v>152</v>
      </c>
      <c r="AY290" s="11">
        <v>0</v>
      </c>
      <c r="AZ290" s="13">
        <v>0</v>
      </c>
      <c r="BA290" s="13">
        <v>0</v>
      </c>
      <c r="BB290" s="55" t="str">
        <f t="shared" si="8"/>
        <v>&lt;color=#D3FD3A&gt;禁锢之术(法杖武器技能):\n&lt;/color&gt;立即对目标范围内的怪物造成225%攻击伤害+420点固定伤害,并造成1秒眩晕效果\n\n&lt;color=#D3FD3A&gt;光能灼烧(魔法书类武器技能):\n&lt;/color&gt;对目标区域释放法术,在此范围内的目标每秒造成90%攻击伤害+450点固定伤害,持续6秒</v>
      </c>
      <c r="BC290" s="11">
        <v>0</v>
      </c>
      <c r="BD290" s="11">
        <v>0</v>
      </c>
      <c r="BE290" s="11">
        <v>0</v>
      </c>
      <c r="BF290" s="11">
        <v>0</v>
      </c>
      <c r="BG290" s="11">
        <v>0</v>
      </c>
      <c r="BH290" s="11">
        <v>0</v>
      </c>
      <c r="BI290" s="9">
        <v>0</v>
      </c>
      <c r="BJ290" s="6">
        <v>0</v>
      </c>
      <c r="BK290" s="6">
        <v>0</v>
      </c>
      <c r="BL290" s="6">
        <v>0</v>
      </c>
      <c r="BM290" s="6">
        <v>0</v>
      </c>
      <c r="BN290" s="6">
        <v>0</v>
      </c>
    </row>
    <row r="291" spans="3:66" ht="20.100000000000001" customHeight="1">
      <c r="C291" s="11">
        <v>52011204</v>
      </c>
      <c r="D291" s="12" t="s">
        <v>503</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6">
        <v>0</v>
      </c>
      <c r="AK291" s="11">
        <v>0</v>
      </c>
      <c r="AL291" s="11">
        <v>0</v>
      </c>
      <c r="AM291" s="11">
        <v>0</v>
      </c>
      <c r="AN291" s="11">
        <v>0.5</v>
      </c>
      <c r="AO291" s="11">
        <v>3000</v>
      </c>
      <c r="AP291" s="11">
        <v>0.2</v>
      </c>
      <c r="AQ291" s="11">
        <v>0</v>
      </c>
      <c r="AR291" s="6">
        <v>0</v>
      </c>
      <c r="AS291" s="11" t="s">
        <v>150</v>
      </c>
      <c r="AT291" s="12" t="s">
        <v>348</v>
      </c>
      <c r="AU291" s="11" t="s">
        <v>387</v>
      </c>
      <c r="AV291" s="18">
        <v>10000007</v>
      </c>
      <c r="AW291" s="18">
        <v>21000020</v>
      </c>
      <c r="AX291" s="12" t="s">
        <v>152</v>
      </c>
      <c r="AY291" s="11">
        <v>0</v>
      </c>
      <c r="AZ291" s="13">
        <v>0</v>
      </c>
      <c r="BA291" s="13">
        <v>0</v>
      </c>
      <c r="BB291" s="55" t="str">
        <f t="shared" si="8"/>
        <v>&lt;color=#D3FD3A&gt;禁锢之术(法杖武器技能):\n&lt;/color&gt;立即对目标范围内的怪物造成225%攻击伤害+700点固定伤害,并造成1秒眩晕效果\n\n&lt;color=#D3FD3A&gt;光能灼烧(魔法书类武器技能):\n&lt;/color&gt;对目标区域释放法术,在此范围内的目标每秒造成90%攻击伤害+750点固定伤害,持续6秒</v>
      </c>
      <c r="BC291" s="11">
        <v>0</v>
      </c>
      <c r="BD291" s="11">
        <v>0</v>
      </c>
      <c r="BE291" s="11">
        <v>0</v>
      </c>
      <c r="BF291" s="11">
        <v>0</v>
      </c>
      <c r="BG291" s="11">
        <v>0</v>
      </c>
      <c r="BH291" s="11">
        <v>0</v>
      </c>
      <c r="BI291" s="9">
        <v>0</v>
      </c>
      <c r="BJ291" s="6">
        <v>0</v>
      </c>
      <c r="BK291" s="6">
        <v>0</v>
      </c>
      <c r="BL291" s="6">
        <v>0</v>
      </c>
      <c r="BM291" s="6">
        <v>0</v>
      </c>
      <c r="BN291" s="6">
        <v>0</v>
      </c>
    </row>
    <row r="292" spans="3:66" ht="20.100000000000001" customHeight="1">
      <c r="C292" s="11">
        <v>52011205</v>
      </c>
      <c r="D292" s="12" t="s">
        <v>503</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6">
        <v>0</v>
      </c>
      <c r="AK292" s="11">
        <v>0</v>
      </c>
      <c r="AL292" s="11">
        <v>0</v>
      </c>
      <c r="AM292" s="11">
        <v>0</v>
      </c>
      <c r="AN292" s="11">
        <v>0.5</v>
      </c>
      <c r="AO292" s="11">
        <v>3000</v>
      </c>
      <c r="AP292" s="11">
        <v>0.2</v>
      </c>
      <c r="AQ292" s="11">
        <v>0</v>
      </c>
      <c r="AR292" s="6">
        <v>0</v>
      </c>
      <c r="AS292" s="11" t="s">
        <v>150</v>
      </c>
      <c r="AT292" s="12" t="s">
        <v>348</v>
      </c>
      <c r="AU292" s="11" t="s">
        <v>387</v>
      </c>
      <c r="AV292" s="18">
        <v>10000007</v>
      </c>
      <c r="AW292" s="18">
        <v>21000020</v>
      </c>
      <c r="AX292" s="12" t="s">
        <v>152</v>
      </c>
      <c r="AY292" s="11">
        <v>0</v>
      </c>
      <c r="AZ292" s="13">
        <v>0</v>
      </c>
      <c r="BA292" s="13">
        <v>0</v>
      </c>
      <c r="BB292" s="55" t="str">
        <f t="shared" si="8"/>
        <v>&lt;color=#D3FD3A&gt;禁锢之术(法杖武器技能):\n&lt;/color&gt;立即对目标范围内的怪物造成225%攻击伤害+1050点固定伤害,并造成1秒眩晕效果\n\n&lt;color=#D3FD3A&gt;光能灼烧(魔法书类武器技能):\n&lt;/color&gt;对目标区域释放法术,在此范围内的目标每秒造成90%攻击伤害+1125点固定伤害,持续6秒</v>
      </c>
      <c r="BC292" s="11">
        <v>0</v>
      </c>
      <c r="BD292" s="11">
        <v>0</v>
      </c>
      <c r="BE292" s="11">
        <v>0</v>
      </c>
      <c r="BF292" s="11">
        <v>0</v>
      </c>
      <c r="BG292" s="11">
        <v>0</v>
      </c>
      <c r="BH292" s="11">
        <v>0</v>
      </c>
      <c r="BI292" s="9">
        <v>0</v>
      </c>
      <c r="BJ292" s="6">
        <v>0</v>
      </c>
      <c r="BK292" s="6">
        <v>0</v>
      </c>
      <c r="BL292" s="6">
        <v>0</v>
      </c>
      <c r="BM292" s="6">
        <v>0</v>
      </c>
      <c r="BN292" s="6">
        <v>0</v>
      </c>
    </row>
    <row r="293" spans="3:66" ht="20.100000000000001" customHeight="1">
      <c r="C293" s="11">
        <v>52011206</v>
      </c>
      <c r="D293" s="12" t="s">
        <v>503</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6">
        <v>0</v>
      </c>
      <c r="AK293" s="11">
        <v>0</v>
      </c>
      <c r="AL293" s="11">
        <v>0</v>
      </c>
      <c r="AM293" s="11">
        <v>0</v>
      </c>
      <c r="AN293" s="11">
        <v>0.5</v>
      </c>
      <c r="AO293" s="11">
        <v>3000</v>
      </c>
      <c r="AP293" s="11">
        <v>0.2</v>
      </c>
      <c r="AQ293" s="11">
        <v>0</v>
      </c>
      <c r="AR293" s="6">
        <v>0</v>
      </c>
      <c r="AS293" s="11" t="s">
        <v>150</v>
      </c>
      <c r="AT293" s="12" t="s">
        <v>348</v>
      </c>
      <c r="AU293" s="11" t="s">
        <v>387</v>
      </c>
      <c r="AV293" s="18">
        <v>10000007</v>
      </c>
      <c r="AW293" s="18">
        <v>21000020</v>
      </c>
      <c r="AX293" s="12" t="s">
        <v>152</v>
      </c>
      <c r="AY293" s="11">
        <v>0</v>
      </c>
      <c r="AZ293" s="13">
        <v>0</v>
      </c>
      <c r="BA293" s="13">
        <v>0</v>
      </c>
      <c r="BB293" s="55" t="str">
        <f t="shared" si="8"/>
        <v>&lt;color=#D3FD3A&gt;禁锢之术(法杖武器技能):\n&lt;/color&gt;立即对目标范围内的怪物造成225%攻击伤害+1400点固定伤害,并造成1秒眩晕效果\n\n&lt;color=#D3FD3A&gt;光能灼烧(魔法书类武器技能):\n&lt;/color&gt;对目标区域释放法术,在此范围内的目标每秒造成90%攻击伤害+1500点固定伤害,持续6秒</v>
      </c>
      <c r="BC293" s="11">
        <v>0</v>
      </c>
      <c r="BD293" s="11">
        <v>0</v>
      </c>
      <c r="BE293" s="11">
        <v>0</v>
      </c>
      <c r="BF293" s="11">
        <v>0</v>
      </c>
      <c r="BG293" s="11">
        <v>0</v>
      </c>
      <c r="BH293" s="11">
        <v>0</v>
      </c>
      <c r="BI293" s="9">
        <v>0</v>
      </c>
      <c r="BJ293" s="6">
        <v>0</v>
      </c>
      <c r="BK293" s="6">
        <v>0</v>
      </c>
      <c r="BL293" s="6">
        <v>0</v>
      </c>
      <c r="BM293" s="6">
        <v>0</v>
      </c>
      <c r="BN293" s="6">
        <v>0</v>
      </c>
    </row>
    <row r="294" spans="3:66" ht="20.100000000000001" customHeight="1">
      <c r="C294" s="11">
        <v>52011301</v>
      </c>
      <c r="D294" s="12" t="s">
        <v>504</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0</v>
      </c>
      <c r="AJ294" s="6">
        <v>6</v>
      </c>
      <c r="AK294" s="11">
        <v>0</v>
      </c>
      <c r="AL294" s="11">
        <v>0</v>
      </c>
      <c r="AM294" s="11">
        <v>0</v>
      </c>
      <c r="AN294" s="11">
        <v>1</v>
      </c>
      <c r="AO294" s="11">
        <v>3000</v>
      </c>
      <c r="AP294" s="11">
        <v>0.4</v>
      </c>
      <c r="AQ294" s="11">
        <v>0</v>
      </c>
      <c r="AR294" s="6">
        <v>0</v>
      </c>
      <c r="AS294" s="11" t="s">
        <v>150</v>
      </c>
      <c r="AT294" s="12" t="s">
        <v>500</v>
      </c>
      <c r="AU294" s="11" t="s">
        <v>161</v>
      </c>
      <c r="AV294" s="18">
        <v>10000015</v>
      </c>
      <c r="AW294" s="18">
        <v>21000030</v>
      </c>
      <c r="AX294" s="12" t="s">
        <v>501</v>
      </c>
      <c r="AY294" s="11">
        <v>0</v>
      </c>
      <c r="AZ294" s="13">
        <v>0</v>
      </c>
      <c r="BA294" s="13">
        <v>0</v>
      </c>
      <c r="BB294" s="55" t="str">
        <f>"&lt;color=#D3FD3A&gt;"&amp;D465&amp;"(法杖类武器技能):\n&lt;/color&gt;"&amp;BB465&amp;"\n\n&lt;color=#D3FD3A&gt;"&amp;D471&amp;"(魔法书类武器技能):\n&lt;/color&gt;"&amp;BB471</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294" s="11">
        <v>0</v>
      </c>
      <c r="BD294" s="11">
        <v>0</v>
      </c>
      <c r="BE294" s="11">
        <v>0</v>
      </c>
      <c r="BF294" s="11">
        <v>0</v>
      </c>
      <c r="BG294" s="11">
        <v>0</v>
      </c>
      <c r="BH294" s="11">
        <v>0</v>
      </c>
      <c r="BI294" s="9">
        <v>0</v>
      </c>
      <c r="BJ294" s="6">
        <v>0</v>
      </c>
      <c r="BK294" s="6">
        <v>0</v>
      </c>
      <c r="BL294" s="6">
        <v>0</v>
      </c>
      <c r="BM294" s="6">
        <v>0</v>
      </c>
      <c r="BN294" s="6">
        <v>0</v>
      </c>
    </row>
    <row r="295" spans="3:66" ht="20.100000000000001" customHeight="1">
      <c r="C295" s="11">
        <v>52011302</v>
      </c>
      <c r="D295" s="12" t="s">
        <v>504</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0</v>
      </c>
      <c r="AJ295" s="6">
        <v>6</v>
      </c>
      <c r="AK295" s="11">
        <v>0</v>
      </c>
      <c r="AL295" s="11">
        <v>0</v>
      </c>
      <c r="AM295" s="11">
        <v>0</v>
      </c>
      <c r="AN295" s="11">
        <v>1</v>
      </c>
      <c r="AO295" s="11">
        <v>3000</v>
      </c>
      <c r="AP295" s="11">
        <v>0.4</v>
      </c>
      <c r="AQ295" s="11">
        <v>0</v>
      </c>
      <c r="AR295" s="6">
        <v>0</v>
      </c>
      <c r="AS295" s="11" t="s">
        <v>150</v>
      </c>
      <c r="AT295" s="12" t="s">
        <v>500</v>
      </c>
      <c r="AU295" s="11" t="s">
        <v>161</v>
      </c>
      <c r="AV295" s="18">
        <v>10000015</v>
      </c>
      <c r="AW295" s="18">
        <v>21000030</v>
      </c>
      <c r="AX295" s="12" t="s">
        <v>501</v>
      </c>
      <c r="AY295" s="11">
        <v>0</v>
      </c>
      <c r="AZ295" s="13">
        <v>0</v>
      </c>
      <c r="BA295" s="13">
        <v>0</v>
      </c>
      <c r="BB295" s="55" t="str">
        <f t="shared" ref="BB295:BB299" si="9">"&lt;color=#D3FD3A&gt;"&amp;D466&amp;"(法杖类武器技能):\n&lt;/color&gt;"&amp;BB466&amp;"\n\n&lt;color=#D3FD3A&gt;"&amp;D472&amp;"(魔法书类武器技能):\n&lt;/color&gt;"&amp;BB472</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295" s="11">
        <v>0</v>
      </c>
      <c r="BD295" s="11">
        <v>0</v>
      </c>
      <c r="BE295" s="11">
        <v>0</v>
      </c>
      <c r="BF295" s="11">
        <v>0</v>
      </c>
      <c r="BG295" s="11">
        <v>0</v>
      </c>
      <c r="BH295" s="11">
        <v>0</v>
      </c>
      <c r="BI295" s="9">
        <v>0</v>
      </c>
      <c r="BJ295" s="6">
        <v>0</v>
      </c>
      <c r="BK295" s="6">
        <v>0</v>
      </c>
      <c r="BL295" s="6">
        <v>0</v>
      </c>
      <c r="BM295" s="6">
        <v>0</v>
      </c>
      <c r="BN295" s="6">
        <v>0</v>
      </c>
    </row>
    <row r="296" spans="3:66" ht="20.100000000000001" customHeight="1">
      <c r="C296" s="11">
        <v>52011303</v>
      </c>
      <c r="D296" s="12" t="s">
        <v>504</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0</v>
      </c>
      <c r="AJ296" s="6">
        <v>6</v>
      </c>
      <c r="AK296" s="11">
        <v>0</v>
      </c>
      <c r="AL296" s="11">
        <v>0</v>
      </c>
      <c r="AM296" s="11">
        <v>0</v>
      </c>
      <c r="AN296" s="11">
        <v>1</v>
      </c>
      <c r="AO296" s="11">
        <v>3000</v>
      </c>
      <c r="AP296" s="11">
        <v>0.4</v>
      </c>
      <c r="AQ296" s="11">
        <v>0</v>
      </c>
      <c r="AR296" s="6">
        <v>0</v>
      </c>
      <c r="AS296" s="11" t="s">
        <v>150</v>
      </c>
      <c r="AT296" s="12" t="s">
        <v>500</v>
      </c>
      <c r="AU296" s="11" t="s">
        <v>161</v>
      </c>
      <c r="AV296" s="18">
        <v>10000015</v>
      </c>
      <c r="AW296" s="18">
        <v>21000030</v>
      </c>
      <c r="AX296" s="12" t="s">
        <v>501</v>
      </c>
      <c r="AY296" s="11">
        <v>0</v>
      </c>
      <c r="AZ296" s="13">
        <v>0</v>
      </c>
      <c r="BA296" s="13">
        <v>0</v>
      </c>
      <c r="BB296" s="55" t="str">
        <f t="shared" si="9"/>
        <v>&lt;color=#D3FD3A&gt;守护之击(法杖类武器技能):\n&lt;/color&gt;立即对目标范围内的怪物造成225%攻击伤害+420,并击退周围附近敌方目标\n\n&lt;color=#D3FD3A&gt;冰锥之击(魔法书类武器技能):\n&lt;/color&gt;蓄力1秒,立即对目标范围内的怪物造成350%攻击伤害+600点固定伤害</v>
      </c>
      <c r="BC296" s="11">
        <v>0</v>
      </c>
      <c r="BD296" s="11">
        <v>0</v>
      </c>
      <c r="BE296" s="11">
        <v>0</v>
      </c>
      <c r="BF296" s="11">
        <v>0</v>
      </c>
      <c r="BG296" s="11">
        <v>0</v>
      </c>
      <c r="BH296" s="11">
        <v>0</v>
      </c>
      <c r="BI296" s="9">
        <v>0</v>
      </c>
      <c r="BJ296" s="6">
        <v>0</v>
      </c>
      <c r="BK296" s="6">
        <v>0</v>
      </c>
      <c r="BL296" s="6">
        <v>0</v>
      </c>
      <c r="BM296" s="6">
        <v>0</v>
      </c>
      <c r="BN296" s="6">
        <v>0</v>
      </c>
    </row>
    <row r="297" spans="3:66" ht="20.100000000000001" customHeight="1">
      <c r="C297" s="11">
        <v>52011304</v>
      </c>
      <c r="D297" s="12" t="s">
        <v>504</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0</v>
      </c>
      <c r="AJ297" s="6">
        <v>6</v>
      </c>
      <c r="AK297" s="11">
        <v>0</v>
      </c>
      <c r="AL297" s="11">
        <v>0</v>
      </c>
      <c r="AM297" s="11">
        <v>0</v>
      </c>
      <c r="AN297" s="11">
        <v>1</v>
      </c>
      <c r="AO297" s="11">
        <v>3000</v>
      </c>
      <c r="AP297" s="11">
        <v>0.4</v>
      </c>
      <c r="AQ297" s="11">
        <v>0</v>
      </c>
      <c r="AR297" s="6">
        <v>0</v>
      </c>
      <c r="AS297" s="11" t="s">
        <v>150</v>
      </c>
      <c r="AT297" s="12" t="s">
        <v>500</v>
      </c>
      <c r="AU297" s="11" t="s">
        <v>161</v>
      </c>
      <c r="AV297" s="18">
        <v>10000015</v>
      </c>
      <c r="AW297" s="18">
        <v>21000030</v>
      </c>
      <c r="AX297" s="12" t="s">
        <v>501</v>
      </c>
      <c r="AY297" s="11">
        <v>0</v>
      </c>
      <c r="AZ297" s="13">
        <v>0</v>
      </c>
      <c r="BA297" s="13">
        <v>0</v>
      </c>
      <c r="BB297" s="55" t="str">
        <f t="shared" si="9"/>
        <v>&lt;color=#D3FD3A&gt;守护之击(法杖类武器技能):\n&lt;/color&gt;立即对目标范围内的怪物造成225%攻击伤害+700,并击退周围附近敌方目标\n\n&lt;color=#D3FD3A&gt;冰锥之击(魔法书类武器技能):\n&lt;/color&gt;蓄力1秒,立即对目标范围内的怪物造成350%攻击伤害+1000点固定伤害</v>
      </c>
      <c r="BC297" s="11">
        <v>0</v>
      </c>
      <c r="BD297" s="11">
        <v>0</v>
      </c>
      <c r="BE297" s="11">
        <v>0</v>
      </c>
      <c r="BF297" s="11">
        <v>0</v>
      </c>
      <c r="BG297" s="11">
        <v>0</v>
      </c>
      <c r="BH297" s="11">
        <v>0</v>
      </c>
      <c r="BI297" s="9">
        <v>0</v>
      </c>
      <c r="BJ297" s="6">
        <v>0</v>
      </c>
      <c r="BK297" s="6">
        <v>0</v>
      </c>
      <c r="BL297" s="6">
        <v>0</v>
      </c>
      <c r="BM297" s="6">
        <v>0</v>
      </c>
      <c r="BN297" s="6">
        <v>0</v>
      </c>
    </row>
    <row r="298" spans="3:66" ht="20.100000000000001" customHeight="1">
      <c r="C298" s="11">
        <v>52011305</v>
      </c>
      <c r="D298" s="12" t="s">
        <v>504</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0</v>
      </c>
      <c r="AJ298" s="6">
        <v>6</v>
      </c>
      <c r="AK298" s="11">
        <v>0</v>
      </c>
      <c r="AL298" s="11">
        <v>0</v>
      </c>
      <c r="AM298" s="11">
        <v>0</v>
      </c>
      <c r="AN298" s="11">
        <v>1</v>
      </c>
      <c r="AO298" s="11">
        <v>3000</v>
      </c>
      <c r="AP298" s="11">
        <v>0.4</v>
      </c>
      <c r="AQ298" s="11">
        <v>0</v>
      </c>
      <c r="AR298" s="6">
        <v>0</v>
      </c>
      <c r="AS298" s="11" t="s">
        <v>150</v>
      </c>
      <c r="AT298" s="12" t="s">
        <v>500</v>
      </c>
      <c r="AU298" s="11" t="s">
        <v>161</v>
      </c>
      <c r="AV298" s="18">
        <v>10000015</v>
      </c>
      <c r="AW298" s="18">
        <v>21000030</v>
      </c>
      <c r="AX298" s="12" t="s">
        <v>501</v>
      </c>
      <c r="AY298" s="11">
        <v>0</v>
      </c>
      <c r="AZ298" s="13">
        <v>0</v>
      </c>
      <c r="BA298" s="13">
        <v>0</v>
      </c>
      <c r="BB298" s="55" t="str">
        <f t="shared" si="9"/>
        <v>&lt;color=#D3FD3A&gt;守护之击(法杖类武器技能):\n&lt;/color&gt;立即对目标范围内的怪物造成225%攻击伤害+1050,并击退周围附近敌方目标\n\n&lt;color=#D3FD3A&gt;冰锥之击(魔法书类武器技能):\n&lt;/color&gt;蓄力1秒,立即对目标范围内的怪物造成350%攻击伤害+1500点固定伤害</v>
      </c>
      <c r="BC298" s="11">
        <v>0</v>
      </c>
      <c r="BD298" s="11">
        <v>0</v>
      </c>
      <c r="BE298" s="11">
        <v>0</v>
      </c>
      <c r="BF298" s="11">
        <v>0</v>
      </c>
      <c r="BG298" s="11">
        <v>0</v>
      </c>
      <c r="BH298" s="11">
        <v>0</v>
      </c>
      <c r="BI298" s="9">
        <v>0</v>
      </c>
      <c r="BJ298" s="6">
        <v>0</v>
      </c>
      <c r="BK298" s="6">
        <v>0</v>
      </c>
      <c r="BL298" s="6">
        <v>0</v>
      </c>
      <c r="BM298" s="6">
        <v>0</v>
      </c>
      <c r="BN298" s="6">
        <v>0</v>
      </c>
    </row>
    <row r="299" spans="3:66" ht="20.100000000000001" customHeight="1">
      <c r="C299" s="11">
        <v>52011306</v>
      </c>
      <c r="D299" s="12" t="s">
        <v>504</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0</v>
      </c>
      <c r="AJ299" s="6">
        <v>6</v>
      </c>
      <c r="AK299" s="11">
        <v>0</v>
      </c>
      <c r="AL299" s="11">
        <v>0</v>
      </c>
      <c r="AM299" s="11">
        <v>0</v>
      </c>
      <c r="AN299" s="11">
        <v>1</v>
      </c>
      <c r="AO299" s="11">
        <v>3000</v>
      </c>
      <c r="AP299" s="11">
        <v>0.4</v>
      </c>
      <c r="AQ299" s="11">
        <v>0</v>
      </c>
      <c r="AR299" s="6">
        <v>0</v>
      </c>
      <c r="AS299" s="11" t="s">
        <v>150</v>
      </c>
      <c r="AT299" s="12" t="s">
        <v>500</v>
      </c>
      <c r="AU299" s="11" t="s">
        <v>161</v>
      </c>
      <c r="AV299" s="18">
        <v>10000015</v>
      </c>
      <c r="AW299" s="18">
        <v>21000030</v>
      </c>
      <c r="AX299" s="12" t="s">
        <v>501</v>
      </c>
      <c r="AY299" s="11">
        <v>0</v>
      </c>
      <c r="AZ299" s="13">
        <v>0</v>
      </c>
      <c r="BA299" s="13">
        <v>0</v>
      </c>
      <c r="BB299" s="55" t="str">
        <f t="shared" si="9"/>
        <v>&lt;color=#D3FD3A&gt;守护之击(法杖类武器技能):\n&lt;/color&gt;立即对目标范围内的怪物造成225%攻击伤害+1400,并击退周围附近敌方目标\n\n&lt;color=#D3FD3A&gt;冰锥之击(魔法书类武器技能):\n&lt;/color&gt;蓄力1秒,立即对目标范围内的怪物造成350%攻击伤害+2000点固定伤害</v>
      </c>
      <c r="BC299" s="11">
        <v>0</v>
      </c>
      <c r="BD299" s="11">
        <v>0</v>
      </c>
      <c r="BE299" s="11">
        <v>0</v>
      </c>
      <c r="BF299" s="11">
        <v>0</v>
      </c>
      <c r="BG299" s="11">
        <v>0</v>
      </c>
      <c r="BH299" s="11">
        <v>0</v>
      </c>
      <c r="BI299" s="9">
        <v>0</v>
      </c>
      <c r="BJ299" s="6">
        <v>0</v>
      </c>
      <c r="BK299" s="6">
        <v>0</v>
      </c>
      <c r="BL299" s="6">
        <v>0</v>
      </c>
      <c r="BM299" s="6">
        <v>0</v>
      </c>
      <c r="BN299" s="6">
        <v>0</v>
      </c>
    </row>
    <row r="300" spans="3:66" ht="19.5" customHeight="1">
      <c r="C300" s="18">
        <v>600000011</v>
      </c>
      <c r="D300" s="19" t="s">
        <v>505</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6">
        <v>0</v>
      </c>
      <c r="AK300" s="18">
        <v>0</v>
      </c>
      <c r="AL300" s="18">
        <v>0</v>
      </c>
      <c r="AM300" s="18">
        <v>0</v>
      </c>
      <c r="AN300" s="18">
        <v>0</v>
      </c>
      <c r="AO300" s="18">
        <v>1000</v>
      </c>
      <c r="AP300" s="18">
        <v>0</v>
      </c>
      <c r="AQ300" s="18">
        <v>0</v>
      </c>
      <c r="AR300" s="6">
        <v>90000005</v>
      </c>
      <c r="AS300" s="18" t="s">
        <v>150</v>
      </c>
      <c r="AT300" s="19" t="s">
        <v>151</v>
      </c>
      <c r="AU300" s="18" t="s">
        <v>242</v>
      </c>
      <c r="AV300" s="18">
        <v>0</v>
      </c>
      <c r="AW300" s="18">
        <v>40000003</v>
      </c>
      <c r="AX300" s="19" t="s">
        <v>152</v>
      </c>
      <c r="AY300" s="19" t="s">
        <v>150</v>
      </c>
      <c r="AZ300" s="13">
        <v>0</v>
      </c>
      <c r="BA300" s="13">
        <v>0</v>
      </c>
      <c r="BB300" s="54" t="s">
        <v>497</v>
      </c>
      <c r="BC300" s="18">
        <v>0</v>
      </c>
      <c r="BD300" s="11">
        <v>0</v>
      </c>
      <c r="BE300" s="18">
        <v>0</v>
      </c>
      <c r="BF300" s="18">
        <v>0</v>
      </c>
      <c r="BG300" s="18">
        <v>0</v>
      </c>
      <c r="BH300" s="18">
        <v>0</v>
      </c>
      <c r="BI300" s="9">
        <v>0</v>
      </c>
      <c r="BJ300" s="6">
        <v>0</v>
      </c>
      <c r="BK300" s="6">
        <v>0</v>
      </c>
      <c r="BL300" s="6">
        <v>0</v>
      </c>
      <c r="BM300" s="6">
        <v>0</v>
      </c>
      <c r="BN300" s="6">
        <v>0</v>
      </c>
    </row>
    <row r="301" spans="3:66" ht="20.100000000000001" customHeight="1">
      <c r="C301" s="18">
        <v>600000021</v>
      </c>
      <c r="D301" s="19" t="s">
        <v>506</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6">
        <v>0</v>
      </c>
      <c r="AK301" s="18">
        <v>0</v>
      </c>
      <c r="AL301" s="18">
        <v>0</v>
      </c>
      <c r="AM301" s="18">
        <v>0</v>
      </c>
      <c r="AN301" s="18">
        <v>0</v>
      </c>
      <c r="AO301" s="18">
        <v>1000</v>
      </c>
      <c r="AP301" s="18">
        <v>0</v>
      </c>
      <c r="AQ301" s="18">
        <v>0</v>
      </c>
      <c r="AR301" s="6">
        <v>90000005</v>
      </c>
      <c r="AS301" s="18" t="s">
        <v>150</v>
      </c>
      <c r="AT301" s="19" t="s">
        <v>151</v>
      </c>
      <c r="AU301" s="18" t="s">
        <v>242</v>
      </c>
      <c r="AV301" s="18">
        <v>0</v>
      </c>
      <c r="AW301" s="18">
        <v>40000003</v>
      </c>
      <c r="AX301" s="19" t="s">
        <v>152</v>
      </c>
      <c r="AY301" s="19" t="s">
        <v>150</v>
      </c>
      <c r="AZ301" s="13">
        <v>0</v>
      </c>
      <c r="BA301" s="13">
        <v>0</v>
      </c>
      <c r="BB301" s="54" t="s">
        <v>497</v>
      </c>
      <c r="BC301" s="18">
        <v>0</v>
      </c>
      <c r="BD301" s="11">
        <v>0</v>
      </c>
      <c r="BE301" s="18">
        <v>0</v>
      </c>
      <c r="BF301" s="18">
        <v>0</v>
      </c>
      <c r="BG301" s="18">
        <v>0</v>
      </c>
      <c r="BH301" s="18">
        <v>0</v>
      </c>
      <c r="BI301" s="9">
        <v>0</v>
      </c>
      <c r="BJ301" s="6">
        <v>0</v>
      </c>
      <c r="BK301" s="6">
        <v>0</v>
      </c>
      <c r="BL301" s="6">
        <v>0</v>
      </c>
      <c r="BM301" s="6">
        <v>0</v>
      </c>
      <c r="BN301" s="6">
        <v>0</v>
      </c>
    </row>
    <row r="302" spans="3:66" ht="20.100000000000001" customHeight="1">
      <c r="C302" s="11">
        <v>600000111</v>
      </c>
      <c r="D302" s="12" t="s">
        <v>158</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159</v>
      </c>
      <c r="AG302" s="6">
        <v>2</v>
      </c>
      <c r="AH302" s="6">
        <v>2</v>
      </c>
      <c r="AI302" s="6">
        <v>0</v>
      </c>
      <c r="AJ302" s="6">
        <v>1.5</v>
      </c>
      <c r="AK302" s="11">
        <v>0</v>
      </c>
      <c r="AL302" s="11">
        <v>0</v>
      </c>
      <c r="AM302" s="11">
        <v>0</v>
      </c>
      <c r="AN302" s="11">
        <v>0.5</v>
      </c>
      <c r="AO302" s="11">
        <v>150</v>
      </c>
      <c r="AP302" s="11">
        <v>0.1</v>
      </c>
      <c r="AQ302" s="11">
        <v>60</v>
      </c>
      <c r="AR302" s="6">
        <v>0</v>
      </c>
      <c r="AS302" s="11" t="s">
        <v>150</v>
      </c>
      <c r="AT302" s="12" t="s">
        <v>160</v>
      </c>
      <c r="AU302" s="11" t="s">
        <v>161</v>
      </c>
      <c r="AV302" s="18">
        <v>0</v>
      </c>
      <c r="AW302" s="18">
        <v>60000003</v>
      </c>
      <c r="AX302" s="12" t="s">
        <v>162</v>
      </c>
      <c r="AY302" s="11">
        <v>0</v>
      </c>
      <c r="AZ302" s="13">
        <v>0</v>
      </c>
      <c r="BA302" s="13">
        <v>0</v>
      </c>
      <c r="BB302" s="37" t="s">
        <v>163</v>
      </c>
      <c r="BC302" s="11">
        <v>0</v>
      </c>
      <c r="BD302" s="11">
        <v>0</v>
      </c>
      <c r="BE302" s="11">
        <v>0</v>
      </c>
      <c r="BF302" s="11">
        <v>0</v>
      </c>
      <c r="BG302" s="11">
        <v>0</v>
      </c>
      <c r="BH302" s="11">
        <v>0</v>
      </c>
      <c r="BI302" s="9">
        <v>0</v>
      </c>
      <c r="BJ302" s="6">
        <v>0</v>
      </c>
      <c r="BK302" s="6">
        <v>0</v>
      </c>
      <c r="BL302" s="6">
        <v>0</v>
      </c>
      <c r="BM302" s="6">
        <v>0</v>
      </c>
      <c r="BN302" s="6">
        <v>0</v>
      </c>
    </row>
    <row r="303" spans="3:66" ht="20.100000000000001" customHeight="1">
      <c r="C303" s="11">
        <v>60000101</v>
      </c>
      <c r="D303" s="12" t="s">
        <v>174</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175</v>
      </c>
      <c r="AG303" s="6">
        <v>2</v>
      </c>
      <c r="AH303" s="6">
        <v>0</v>
      </c>
      <c r="AI303" s="6">
        <v>0</v>
      </c>
      <c r="AJ303" s="6">
        <v>3</v>
      </c>
      <c r="AK303" s="11">
        <v>0</v>
      </c>
      <c r="AL303" s="11">
        <v>0</v>
      </c>
      <c r="AM303" s="11">
        <v>0</v>
      </c>
      <c r="AN303" s="11">
        <v>0.4</v>
      </c>
      <c r="AO303" s="11">
        <v>3000</v>
      </c>
      <c r="AP303" s="11">
        <v>0.4</v>
      </c>
      <c r="AQ303" s="11">
        <v>0</v>
      </c>
      <c r="AR303" s="6">
        <v>0</v>
      </c>
      <c r="AS303" s="11" t="s">
        <v>150</v>
      </c>
      <c r="AT303" s="12" t="s">
        <v>176</v>
      </c>
      <c r="AU303" s="11" t="s">
        <v>177</v>
      </c>
      <c r="AV303" s="18">
        <v>10000001</v>
      </c>
      <c r="AW303" s="18">
        <v>20100010</v>
      </c>
      <c r="AX303" s="12" t="s">
        <v>152</v>
      </c>
      <c r="AY303" s="11">
        <v>0</v>
      </c>
      <c r="AZ303" s="13">
        <v>0</v>
      </c>
      <c r="BA303" s="13">
        <v>0</v>
      </c>
      <c r="BB303" s="37"/>
      <c r="BC303" s="11">
        <v>0</v>
      </c>
      <c r="BD303" s="11">
        <v>0</v>
      </c>
      <c r="BE303" s="11">
        <v>0</v>
      </c>
      <c r="BF303" s="11">
        <v>0</v>
      </c>
      <c r="BG303" s="11">
        <v>0</v>
      </c>
      <c r="BH303" s="11">
        <v>0</v>
      </c>
      <c r="BI303" s="9">
        <v>0</v>
      </c>
      <c r="BJ303" s="6">
        <v>0</v>
      </c>
      <c r="BK303" s="6">
        <v>0</v>
      </c>
      <c r="BL303" s="6">
        <v>0</v>
      </c>
      <c r="BM303" s="6">
        <v>0</v>
      </c>
      <c r="BN303" s="6">
        <v>0</v>
      </c>
    </row>
    <row r="304" spans="3:66" ht="20.100000000000001" customHeight="1">
      <c r="C304" s="11">
        <v>60000102</v>
      </c>
      <c r="D304" s="12" t="s">
        <v>178</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175</v>
      </c>
      <c r="AG304" s="6">
        <v>2</v>
      </c>
      <c r="AH304" s="6">
        <v>0</v>
      </c>
      <c r="AI304" s="6">
        <v>0</v>
      </c>
      <c r="AJ304" s="6">
        <v>3</v>
      </c>
      <c r="AK304" s="11">
        <v>0</v>
      </c>
      <c r="AL304" s="11">
        <v>0</v>
      </c>
      <c r="AM304" s="11">
        <v>0</v>
      </c>
      <c r="AN304" s="11">
        <v>0.7</v>
      </c>
      <c r="AO304" s="11">
        <v>3000</v>
      </c>
      <c r="AP304" s="11">
        <v>0.7</v>
      </c>
      <c r="AQ304" s="11">
        <v>0</v>
      </c>
      <c r="AR304" s="6">
        <v>0</v>
      </c>
      <c r="AS304" s="11" t="s">
        <v>150</v>
      </c>
      <c r="AT304" s="12" t="s">
        <v>179</v>
      </c>
      <c r="AU304" s="11" t="s">
        <v>177</v>
      </c>
      <c r="AV304" s="18">
        <v>10000001</v>
      </c>
      <c r="AW304" s="18">
        <v>20100020</v>
      </c>
      <c r="AX304" s="12" t="s">
        <v>152</v>
      </c>
      <c r="AY304" s="11">
        <v>0</v>
      </c>
      <c r="AZ304" s="13">
        <v>0</v>
      </c>
      <c r="BA304" s="13">
        <v>0</v>
      </c>
      <c r="BB304" s="37"/>
      <c r="BC304" s="11">
        <v>0</v>
      </c>
      <c r="BD304" s="11">
        <v>0</v>
      </c>
      <c r="BE304" s="11">
        <v>0</v>
      </c>
      <c r="BF304" s="11">
        <v>0</v>
      </c>
      <c r="BG304" s="11">
        <v>0</v>
      </c>
      <c r="BH304" s="11">
        <v>0</v>
      </c>
      <c r="BI304" s="9">
        <v>0</v>
      </c>
      <c r="BJ304" s="6">
        <v>0</v>
      </c>
      <c r="BK304" s="6">
        <v>0</v>
      </c>
      <c r="BL304" s="6">
        <v>0</v>
      </c>
      <c r="BM304" s="6">
        <v>0</v>
      </c>
      <c r="BN304" s="6">
        <v>0</v>
      </c>
    </row>
    <row r="305" spans="3:66" ht="20.100000000000001" customHeight="1">
      <c r="C305" s="11">
        <v>60000103</v>
      </c>
      <c r="D305" s="12" t="s">
        <v>180</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175</v>
      </c>
      <c r="AG305" s="6">
        <v>2</v>
      </c>
      <c r="AH305" s="6">
        <v>0</v>
      </c>
      <c r="AI305" s="6">
        <v>0</v>
      </c>
      <c r="AJ305" s="6">
        <v>3</v>
      </c>
      <c r="AK305" s="11">
        <v>0</v>
      </c>
      <c r="AL305" s="11">
        <v>0</v>
      </c>
      <c r="AM305" s="11">
        <v>0</v>
      </c>
      <c r="AN305" s="11">
        <v>0.5</v>
      </c>
      <c r="AO305" s="11">
        <v>3000</v>
      </c>
      <c r="AP305" s="11">
        <v>0.5</v>
      </c>
      <c r="AQ305" s="11">
        <v>0</v>
      </c>
      <c r="AR305" s="6">
        <v>0</v>
      </c>
      <c r="AS305" s="11" t="s">
        <v>150</v>
      </c>
      <c r="AT305" s="12" t="s">
        <v>181</v>
      </c>
      <c r="AU305" s="11" t="s">
        <v>177</v>
      </c>
      <c r="AV305" s="18">
        <v>10000001</v>
      </c>
      <c r="AW305" s="18">
        <v>20100030</v>
      </c>
      <c r="AX305" s="12" t="s">
        <v>152</v>
      </c>
      <c r="AY305" s="11">
        <v>0</v>
      </c>
      <c r="AZ305" s="13">
        <v>0</v>
      </c>
      <c r="BA305" s="13">
        <v>0</v>
      </c>
      <c r="BB305" s="37"/>
      <c r="BC305" s="11">
        <v>0</v>
      </c>
      <c r="BD305" s="11">
        <v>0</v>
      </c>
      <c r="BE305" s="11">
        <v>0</v>
      </c>
      <c r="BF305" s="11">
        <v>0</v>
      </c>
      <c r="BG305" s="11">
        <v>0</v>
      </c>
      <c r="BH305" s="11">
        <v>0</v>
      </c>
      <c r="BI305" s="9">
        <v>0</v>
      </c>
      <c r="BJ305" s="6">
        <v>0</v>
      </c>
      <c r="BK305" s="6">
        <v>0</v>
      </c>
      <c r="BL305" s="6">
        <v>0</v>
      </c>
      <c r="BM305" s="6">
        <v>0</v>
      </c>
      <c r="BN305" s="6">
        <v>0</v>
      </c>
    </row>
    <row r="306" spans="3:66" ht="20.100000000000001" customHeight="1">
      <c r="C306" s="11">
        <v>60000201</v>
      </c>
      <c r="D306" s="12" t="s">
        <v>182</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1.2</v>
      </c>
      <c r="X306" s="18">
        <v>0</v>
      </c>
      <c r="Y306" s="11">
        <v>0</v>
      </c>
      <c r="Z306" s="11">
        <v>0</v>
      </c>
      <c r="AA306" s="11">
        <v>0</v>
      </c>
      <c r="AB306" s="11">
        <v>1</v>
      </c>
      <c r="AC306" s="11">
        <v>0</v>
      </c>
      <c r="AD306" s="11">
        <v>0</v>
      </c>
      <c r="AE306" s="11">
        <v>0</v>
      </c>
      <c r="AF306" s="11" t="s">
        <v>150</v>
      </c>
      <c r="AG306" s="6">
        <v>7</v>
      </c>
      <c r="AH306" s="6">
        <v>0</v>
      </c>
      <c r="AI306" s="6">
        <v>0</v>
      </c>
      <c r="AJ306" s="6">
        <v>3</v>
      </c>
      <c r="AK306" s="11">
        <v>0</v>
      </c>
      <c r="AL306" s="11">
        <v>0</v>
      </c>
      <c r="AM306" s="11">
        <v>0</v>
      </c>
      <c r="AN306" s="11">
        <v>0.3</v>
      </c>
      <c r="AO306" s="11">
        <v>3000</v>
      </c>
      <c r="AP306" s="11">
        <v>0.3</v>
      </c>
      <c r="AQ306" s="11">
        <v>0</v>
      </c>
      <c r="AR306" s="6">
        <v>0</v>
      </c>
      <c r="AS306" s="11" t="s">
        <v>150</v>
      </c>
      <c r="AT306" s="12" t="s">
        <v>183</v>
      </c>
      <c r="AU306" s="11" t="s">
        <v>177</v>
      </c>
      <c r="AV306" s="18">
        <v>10001006</v>
      </c>
      <c r="AW306" s="18">
        <v>20100110</v>
      </c>
      <c r="AX306" s="12" t="s">
        <v>152</v>
      </c>
      <c r="AY306" s="11">
        <v>0</v>
      </c>
      <c r="AZ306" s="13">
        <v>0</v>
      </c>
      <c r="BA306" s="13">
        <v>0</v>
      </c>
      <c r="BB306" s="37"/>
      <c r="BC306" s="11">
        <v>0</v>
      </c>
      <c r="BD306" s="11">
        <v>0</v>
      </c>
      <c r="BE306" s="11">
        <v>0</v>
      </c>
      <c r="BF306" s="11">
        <v>0</v>
      </c>
      <c r="BG306" s="11">
        <v>0</v>
      </c>
      <c r="BH306" s="11">
        <v>0</v>
      </c>
      <c r="BI306" s="9">
        <v>0</v>
      </c>
      <c r="BJ306" s="6">
        <v>0</v>
      </c>
      <c r="BK306" s="6">
        <v>0</v>
      </c>
      <c r="BL306" s="6">
        <v>0</v>
      </c>
      <c r="BM306" s="6">
        <v>0</v>
      </c>
      <c r="BN306" s="6">
        <v>0</v>
      </c>
    </row>
    <row r="307" spans="3:66" ht="20.100000000000001" customHeight="1">
      <c r="C307" s="11">
        <v>60000202</v>
      </c>
      <c r="D307" s="12" t="s">
        <v>184</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1.2</v>
      </c>
      <c r="X307" s="18">
        <v>0</v>
      </c>
      <c r="Y307" s="11">
        <v>0</v>
      </c>
      <c r="Z307" s="11">
        <v>0</v>
      </c>
      <c r="AA307" s="11">
        <v>0</v>
      </c>
      <c r="AB307" s="11">
        <v>1</v>
      </c>
      <c r="AC307" s="11">
        <v>0</v>
      </c>
      <c r="AD307" s="11">
        <v>0</v>
      </c>
      <c r="AE307" s="11">
        <v>0</v>
      </c>
      <c r="AF307" s="11" t="s">
        <v>150</v>
      </c>
      <c r="AG307" s="6">
        <v>7</v>
      </c>
      <c r="AH307" s="6">
        <v>0</v>
      </c>
      <c r="AI307" s="6">
        <v>0</v>
      </c>
      <c r="AJ307" s="6">
        <v>3</v>
      </c>
      <c r="AK307" s="11">
        <v>0</v>
      </c>
      <c r="AL307" s="11">
        <v>0</v>
      </c>
      <c r="AM307" s="11">
        <v>0</v>
      </c>
      <c r="AN307" s="11">
        <v>0.4</v>
      </c>
      <c r="AO307" s="11">
        <v>3000</v>
      </c>
      <c r="AP307" s="11">
        <v>0.4</v>
      </c>
      <c r="AQ307" s="11">
        <v>0</v>
      </c>
      <c r="AR307" s="6">
        <v>0</v>
      </c>
      <c r="AS307" s="11" t="s">
        <v>150</v>
      </c>
      <c r="AT307" s="12" t="s">
        <v>185</v>
      </c>
      <c r="AU307" s="11" t="s">
        <v>177</v>
      </c>
      <c r="AV307" s="18">
        <v>10001006</v>
      </c>
      <c r="AW307" s="18">
        <v>20100120</v>
      </c>
      <c r="AX307" s="12" t="s">
        <v>152</v>
      </c>
      <c r="AY307" s="11">
        <v>0</v>
      </c>
      <c r="AZ307" s="13">
        <v>0</v>
      </c>
      <c r="BA307" s="13">
        <v>0</v>
      </c>
      <c r="BB307" s="37"/>
      <c r="BC307" s="11">
        <v>0</v>
      </c>
      <c r="BD307" s="11">
        <v>0</v>
      </c>
      <c r="BE307" s="11">
        <v>0</v>
      </c>
      <c r="BF307" s="11">
        <v>0</v>
      </c>
      <c r="BG307" s="11">
        <v>0</v>
      </c>
      <c r="BH307" s="11">
        <v>0</v>
      </c>
      <c r="BI307" s="9">
        <v>0</v>
      </c>
      <c r="BJ307" s="6">
        <v>0</v>
      </c>
      <c r="BK307" s="6">
        <v>0</v>
      </c>
      <c r="BL307" s="6">
        <v>0</v>
      </c>
      <c r="BM307" s="6">
        <v>0</v>
      </c>
      <c r="BN307" s="6">
        <v>0</v>
      </c>
    </row>
    <row r="308" spans="3:66" ht="20.100000000000001" customHeight="1">
      <c r="C308" s="11">
        <v>60000203</v>
      </c>
      <c r="D308" s="12" t="s">
        <v>182</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60000202</v>
      </c>
      <c r="T308" s="11">
        <v>0</v>
      </c>
      <c r="U308" s="11">
        <v>2</v>
      </c>
      <c r="V308" s="11">
        <v>0</v>
      </c>
      <c r="W308" s="11">
        <v>1.2</v>
      </c>
      <c r="X308" s="18">
        <v>0</v>
      </c>
      <c r="Y308" s="11">
        <v>0</v>
      </c>
      <c r="Z308" s="11">
        <v>0</v>
      </c>
      <c r="AA308" s="11">
        <v>0</v>
      </c>
      <c r="AB308" s="11">
        <v>1</v>
      </c>
      <c r="AC308" s="11">
        <v>0</v>
      </c>
      <c r="AD308" s="11">
        <v>0</v>
      </c>
      <c r="AE308" s="11">
        <v>0</v>
      </c>
      <c r="AF308" s="11" t="s">
        <v>150</v>
      </c>
      <c r="AG308" s="6">
        <v>7</v>
      </c>
      <c r="AH308" s="6">
        <v>0</v>
      </c>
      <c r="AI308" s="6">
        <v>0</v>
      </c>
      <c r="AJ308" s="6">
        <v>3</v>
      </c>
      <c r="AK308" s="11">
        <v>0</v>
      </c>
      <c r="AL308" s="11">
        <v>0</v>
      </c>
      <c r="AM308" s="11">
        <v>0</v>
      </c>
      <c r="AN308" s="11">
        <v>0.3</v>
      </c>
      <c r="AO308" s="11">
        <v>3000</v>
      </c>
      <c r="AP308" s="11">
        <v>0.3</v>
      </c>
      <c r="AQ308" s="11">
        <v>0</v>
      </c>
      <c r="AR308" s="6">
        <v>0</v>
      </c>
      <c r="AS308" s="11" t="s">
        <v>150</v>
      </c>
      <c r="AT308" s="12" t="s">
        <v>183</v>
      </c>
      <c r="AU308" s="11" t="s">
        <v>177</v>
      </c>
      <c r="AV308" s="18">
        <v>10001006</v>
      </c>
      <c r="AW308" s="18">
        <v>20100110</v>
      </c>
      <c r="AX308" s="12" t="s">
        <v>152</v>
      </c>
      <c r="AY308" s="11">
        <v>0</v>
      </c>
      <c r="AZ308" s="13">
        <v>0</v>
      </c>
      <c r="BA308" s="13">
        <v>0</v>
      </c>
      <c r="BB308" s="37"/>
      <c r="BC308" s="11">
        <v>0</v>
      </c>
      <c r="BD308" s="11">
        <v>0</v>
      </c>
      <c r="BE308" s="11">
        <v>0</v>
      </c>
      <c r="BF308" s="11">
        <v>0</v>
      </c>
      <c r="BG308" s="11">
        <v>0</v>
      </c>
      <c r="BH308" s="11">
        <v>0</v>
      </c>
      <c r="BI308" s="9">
        <v>0</v>
      </c>
      <c r="BJ308" s="6">
        <v>0</v>
      </c>
      <c r="BK308" s="6">
        <v>0</v>
      </c>
      <c r="BL308" s="6">
        <v>0</v>
      </c>
      <c r="BM308" s="6">
        <v>0</v>
      </c>
      <c r="BN308" s="6">
        <v>0</v>
      </c>
    </row>
    <row r="309" spans="3:66" ht="19.5" customHeight="1">
      <c r="C309" s="11">
        <v>60000204</v>
      </c>
      <c r="D309" s="12" t="s">
        <v>1603</v>
      </c>
      <c r="E309" s="11">
        <v>1</v>
      </c>
      <c r="F309" s="11">
        <v>60030002</v>
      </c>
      <c r="G309" s="11">
        <v>0</v>
      </c>
      <c r="H309" s="13">
        <v>1</v>
      </c>
      <c r="I309" s="11">
        <v>1</v>
      </c>
      <c r="J309" s="11">
        <v>3</v>
      </c>
      <c r="K309" s="11">
        <v>0</v>
      </c>
      <c r="L309" s="11">
        <v>0</v>
      </c>
      <c r="M309" s="11">
        <v>0</v>
      </c>
      <c r="N309" s="11">
        <v>1</v>
      </c>
      <c r="O309" s="11">
        <v>0</v>
      </c>
      <c r="P309" s="11">
        <v>0</v>
      </c>
      <c r="Q309" s="11">
        <v>0</v>
      </c>
      <c r="R309" s="6">
        <v>0</v>
      </c>
      <c r="S309" s="11">
        <v>60000201</v>
      </c>
      <c r="T309" s="11">
        <v>0</v>
      </c>
      <c r="U309" s="11">
        <v>2</v>
      </c>
      <c r="V309" s="11">
        <v>0</v>
      </c>
      <c r="W309" s="11">
        <v>1.2</v>
      </c>
      <c r="X309" s="18">
        <v>0</v>
      </c>
      <c r="Y309" s="11">
        <v>0</v>
      </c>
      <c r="Z309" s="11">
        <v>0</v>
      </c>
      <c r="AA309" s="11">
        <v>0</v>
      </c>
      <c r="AB309" s="11">
        <v>1</v>
      </c>
      <c r="AC309" s="11">
        <v>0</v>
      </c>
      <c r="AD309" s="11">
        <v>0</v>
      </c>
      <c r="AE309" s="11">
        <v>0</v>
      </c>
      <c r="AF309" s="11" t="s">
        <v>150</v>
      </c>
      <c r="AG309" s="6">
        <v>7</v>
      </c>
      <c r="AH309" s="6">
        <v>0</v>
      </c>
      <c r="AI309" s="6">
        <v>0</v>
      </c>
      <c r="AJ309" s="6">
        <v>3</v>
      </c>
      <c r="AK309" s="11">
        <v>0</v>
      </c>
      <c r="AL309" s="11">
        <v>0</v>
      </c>
      <c r="AM309" s="11">
        <v>0</v>
      </c>
      <c r="AN309" s="11">
        <v>0.8</v>
      </c>
      <c r="AO309" s="11">
        <v>3000</v>
      </c>
      <c r="AP309" s="11">
        <v>0.8</v>
      </c>
      <c r="AQ309" s="11">
        <v>0</v>
      </c>
      <c r="AR309" s="6">
        <v>0</v>
      </c>
      <c r="AS309" s="11" t="s">
        <v>150</v>
      </c>
      <c r="AT309" s="12" t="s">
        <v>187</v>
      </c>
      <c r="AU309" s="11" t="s">
        <v>177</v>
      </c>
      <c r="AV309" s="18">
        <v>10001006</v>
      </c>
      <c r="AW309" s="18">
        <v>20100130</v>
      </c>
      <c r="AX309" s="12" t="s">
        <v>152</v>
      </c>
      <c r="AY309" s="11">
        <v>0</v>
      </c>
      <c r="AZ309" s="13">
        <v>0</v>
      </c>
      <c r="BA309" s="13">
        <v>0</v>
      </c>
      <c r="BB309" s="37"/>
      <c r="BC309" s="11">
        <v>0</v>
      </c>
      <c r="BD309" s="11">
        <v>0</v>
      </c>
      <c r="BE309" s="11">
        <v>0</v>
      </c>
      <c r="BF309" s="11">
        <v>0</v>
      </c>
      <c r="BG309" s="11">
        <v>0</v>
      </c>
      <c r="BH309" s="11">
        <v>0</v>
      </c>
      <c r="BI309" s="9">
        <v>0</v>
      </c>
      <c r="BJ309" s="6">
        <v>0</v>
      </c>
      <c r="BK309" s="6">
        <v>0</v>
      </c>
      <c r="BL309" s="6">
        <v>0</v>
      </c>
      <c r="BM309" s="6">
        <v>0</v>
      </c>
      <c r="BN309" s="6">
        <v>0</v>
      </c>
    </row>
    <row r="310" spans="3:66" ht="20.100000000000001" customHeight="1">
      <c r="C310" s="18">
        <v>60000301</v>
      </c>
      <c r="D310" s="19" t="s">
        <v>188</v>
      </c>
      <c r="E310" s="18">
        <v>1</v>
      </c>
      <c r="F310" s="18">
        <v>60010500</v>
      </c>
      <c r="G310" s="18">
        <v>60000302</v>
      </c>
      <c r="H310" s="13">
        <v>3</v>
      </c>
      <c r="I310" s="18">
        <v>1</v>
      </c>
      <c r="J310" s="18">
        <v>3</v>
      </c>
      <c r="K310" s="11">
        <v>0</v>
      </c>
      <c r="L310" s="18">
        <v>0</v>
      </c>
      <c r="M310" s="18">
        <v>0</v>
      </c>
      <c r="N310" s="18">
        <v>1</v>
      </c>
      <c r="O310" s="18">
        <v>0</v>
      </c>
      <c r="P310" s="18">
        <v>0</v>
      </c>
      <c r="Q310" s="18">
        <v>0</v>
      </c>
      <c r="R310" s="6">
        <v>0</v>
      </c>
      <c r="S310" s="18">
        <v>60000302</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0</v>
      </c>
      <c r="AJ310" s="6">
        <v>6</v>
      </c>
      <c r="AK310" s="18">
        <v>0</v>
      </c>
      <c r="AL310" s="18">
        <v>0</v>
      </c>
      <c r="AM310" s="18">
        <v>0</v>
      </c>
      <c r="AN310" s="18">
        <v>0.3</v>
      </c>
      <c r="AO310" s="18">
        <v>3000</v>
      </c>
      <c r="AP310" s="18">
        <v>0.2</v>
      </c>
      <c r="AQ310" s="18">
        <v>20</v>
      </c>
      <c r="AR310" s="6">
        <v>0</v>
      </c>
      <c r="AS310" s="18" t="s">
        <v>150</v>
      </c>
      <c r="AT310" s="12" t="s">
        <v>176</v>
      </c>
      <c r="AU310" s="18" t="s">
        <v>189</v>
      </c>
      <c r="AV310" s="18">
        <v>10000011</v>
      </c>
      <c r="AW310" s="18">
        <v>20100210</v>
      </c>
      <c r="AX310" s="19" t="s">
        <v>190</v>
      </c>
      <c r="AY310" s="19" t="s">
        <v>150</v>
      </c>
      <c r="AZ310" s="13">
        <v>0</v>
      </c>
      <c r="BA310" s="13">
        <v>0</v>
      </c>
      <c r="BB310" s="37"/>
      <c r="BC310" s="18">
        <v>0</v>
      </c>
      <c r="BD310" s="11">
        <v>0</v>
      </c>
      <c r="BE310" s="18">
        <v>0</v>
      </c>
      <c r="BF310" s="18">
        <v>0</v>
      </c>
      <c r="BG310" s="18">
        <v>0</v>
      </c>
      <c r="BH310" s="18">
        <v>0</v>
      </c>
      <c r="BI310" s="9">
        <v>0</v>
      </c>
      <c r="BJ310" s="6">
        <v>0</v>
      </c>
      <c r="BK310" s="6">
        <v>0</v>
      </c>
      <c r="BL310" s="6">
        <v>0</v>
      </c>
      <c r="BM310" s="6">
        <v>0</v>
      </c>
      <c r="BN310" s="6">
        <v>0</v>
      </c>
    </row>
    <row r="311" spans="3:66" ht="20.100000000000001" customHeight="1">
      <c r="C311" s="18">
        <v>60000302</v>
      </c>
      <c r="D311" s="19" t="s">
        <v>188</v>
      </c>
      <c r="E311" s="18">
        <v>1</v>
      </c>
      <c r="F311" s="18">
        <v>60010500</v>
      </c>
      <c r="G311" s="18">
        <v>0</v>
      </c>
      <c r="H311" s="13">
        <v>3</v>
      </c>
      <c r="I311" s="18">
        <v>1</v>
      </c>
      <c r="J311" s="18">
        <v>3</v>
      </c>
      <c r="K311" s="11">
        <v>0</v>
      </c>
      <c r="L311" s="18">
        <v>0</v>
      </c>
      <c r="M311" s="18">
        <v>0</v>
      </c>
      <c r="N311" s="18">
        <v>1</v>
      </c>
      <c r="O311" s="18">
        <v>0</v>
      </c>
      <c r="P311" s="18">
        <v>0</v>
      </c>
      <c r="Q311" s="18">
        <v>0</v>
      </c>
      <c r="R311" s="6">
        <v>0</v>
      </c>
      <c r="S311" s="13">
        <v>0</v>
      </c>
      <c r="T311" s="11">
        <v>0</v>
      </c>
      <c r="U311" s="18">
        <v>1</v>
      </c>
      <c r="V311" s="18">
        <v>0</v>
      </c>
      <c r="W311" s="18">
        <v>1</v>
      </c>
      <c r="X311" s="18">
        <v>0</v>
      </c>
      <c r="Y311" s="18">
        <v>0</v>
      </c>
      <c r="Z311" s="18">
        <v>0</v>
      </c>
      <c r="AA311" s="18">
        <v>0</v>
      </c>
      <c r="AB311" s="18">
        <v>1</v>
      </c>
      <c r="AC311" s="18">
        <v>0</v>
      </c>
      <c r="AD311" s="18">
        <v>1</v>
      </c>
      <c r="AE311" s="18">
        <v>0</v>
      </c>
      <c r="AF311" s="18">
        <v>0</v>
      </c>
      <c r="AG311" s="6">
        <v>7</v>
      </c>
      <c r="AH311" s="6">
        <v>0</v>
      </c>
      <c r="AI311" s="6">
        <v>0</v>
      </c>
      <c r="AJ311" s="6">
        <v>6</v>
      </c>
      <c r="AK311" s="18">
        <v>0</v>
      </c>
      <c r="AL311" s="18">
        <v>0</v>
      </c>
      <c r="AM311" s="18">
        <v>0</v>
      </c>
      <c r="AN311" s="18">
        <v>0.3</v>
      </c>
      <c r="AO311" s="18">
        <v>3000</v>
      </c>
      <c r="AP311" s="18">
        <v>0.2</v>
      </c>
      <c r="AQ311" s="18">
        <v>20</v>
      </c>
      <c r="AR311" s="6">
        <v>0</v>
      </c>
      <c r="AS311" s="18" t="s">
        <v>150</v>
      </c>
      <c r="AT311" s="12" t="s">
        <v>179</v>
      </c>
      <c r="AU311" s="18" t="s">
        <v>189</v>
      </c>
      <c r="AV311" s="18">
        <v>10000011</v>
      </c>
      <c r="AW311" s="18">
        <v>20100210</v>
      </c>
      <c r="AX311" s="19" t="s">
        <v>190</v>
      </c>
      <c r="AY311" s="19" t="s">
        <v>150</v>
      </c>
      <c r="AZ311" s="13">
        <v>0</v>
      </c>
      <c r="BA311" s="13">
        <v>0</v>
      </c>
      <c r="BB311" s="37"/>
      <c r="BC311" s="18">
        <v>0</v>
      </c>
      <c r="BD311" s="11">
        <v>0</v>
      </c>
      <c r="BE311" s="18">
        <v>0</v>
      </c>
      <c r="BF311" s="18">
        <v>0</v>
      </c>
      <c r="BG311" s="18">
        <v>0</v>
      </c>
      <c r="BH311" s="18">
        <v>0</v>
      </c>
      <c r="BI311" s="9">
        <v>0</v>
      </c>
      <c r="BJ311" s="6">
        <v>0</v>
      </c>
      <c r="BK311" s="6">
        <v>0</v>
      </c>
      <c r="BL311" s="6">
        <v>0</v>
      </c>
      <c r="BM311" s="6">
        <v>0</v>
      </c>
      <c r="BN311" s="6">
        <v>0</v>
      </c>
    </row>
    <row r="312" spans="3:66" ht="20.100000000000001" customHeight="1">
      <c r="C312" s="18">
        <v>60000401</v>
      </c>
      <c r="D312" s="19" t="s">
        <v>188</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0.65</v>
      </c>
      <c r="X312" s="18">
        <v>0</v>
      </c>
      <c r="Y312" s="18">
        <v>0</v>
      </c>
      <c r="Z312" s="18">
        <v>0</v>
      </c>
      <c r="AA312" s="18">
        <v>0</v>
      </c>
      <c r="AB312" s="18">
        <v>1</v>
      </c>
      <c r="AC312" s="18">
        <v>0</v>
      </c>
      <c r="AD312" s="18">
        <v>1</v>
      </c>
      <c r="AE312" s="18">
        <v>0</v>
      </c>
      <c r="AF312" s="18">
        <v>1.5</v>
      </c>
      <c r="AG312" s="6">
        <v>7</v>
      </c>
      <c r="AH312" s="6">
        <v>0</v>
      </c>
      <c r="AI312" s="6">
        <v>0</v>
      </c>
      <c r="AJ312" s="6">
        <v>6</v>
      </c>
      <c r="AK312" s="18">
        <v>0</v>
      </c>
      <c r="AL312" s="18">
        <v>0</v>
      </c>
      <c r="AM312" s="18">
        <v>0</v>
      </c>
      <c r="AN312" s="18">
        <v>0.3</v>
      </c>
      <c r="AO312" s="18">
        <v>3000</v>
      </c>
      <c r="AP312" s="18">
        <v>0.2</v>
      </c>
      <c r="AQ312" s="18">
        <v>20</v>
      </c>
      <c r="AR312" s="6">
        <v>0</v>
      </c>
      <c r="AS312" s="18" t="s">
        <v>150</v>
      </c>
      <c r="AT312" s="12" t="s">
        <v>183</v>
      </c>
      <c r="AU312" s="18" t="s">
        <v>189</v>
      </c>
      <c r="AV312" s="18">
        <v>10001006</v>
      </c>
      <c r="AW312" s="18">
        <v>20100310</v>
      </c>
      <c r="AX312" s="19" t="s">
        <v>190</v>
      </c>
      <c r="AY312" s="19" t="s">
        <v>150</v>
      </c>
      <c r="AZ312" s="13">
        <v>0</v>
      </c>
      <c r="BA312" s="13">
        <v>0</v>
      </c>
      <c r="BB312" s="37"/>
      <c r="BC312" s="18">
        <v>0</v>
      </c>
      <c r="BD312" s="11">
        <v>0</v>
      </c>
      <c r="BE312" s="18">
        <v>0</v>
      </c>
      <c r="BF312" s="18">
        <v>0</v>
      </c>
      <c r="BG312" s="18">
        <v>0</v>
      </c>
      <c r="BH312" s="18">
        <v>0</v>
      </c>
      <c r="BI312" s="9">
        <v>0</v>
      </c>
      <c r="BJ312" s="6">
        <v>0</v>
      </c>
      <c r="BK312" s="6">
        <v>0</v>
      </c>
      <c r="BL312" s="6">
        <v>0</v>
      </c>
      <c r="BM312" s="6">
        <v>0</v>
      </c>
      <c r="BN312" s="6">
        <v>0</v>
      </c>
    </row>
    <row r="313" spans="3:66" ht="20.100000000000001" customHeight="1">
      <c r="C313" s="18">
        <v>60000402</v>
      </c>
      <c r="D313" s="19" t="s">
        <v>188</v>
      </c>
      <c r="E313" s="18">
        <v>1</v>
      </c>
      <c r="F313" s="18">
        <v>60010500</v>
      </c>
      <c r="G313" s="18">
        <v>0</v>
      </c>
      <c r="H313" s="13">
        <v>4</v>
      </c>
      <c r="I313" s="18">
        <v>1</v>
      </c>
      <c r="J313" s="18">
        <v>3</v>
      </c>
      <c r="K313" s="11">
        <v>0</v>
      </c>
      <c r="L313" s="18">
        <v>0</v>
      </c>
      <c r="M313" s="18">
        <v>0</v>
      </c>
      <c r="N313" s="18">
        <v>1</v>
      </c>
      <c r="O313" s="18">
        <v>0</v>
      </c>
      <c r="P313" s="18">
        <v>0</v>
      </c>
      <c r="Q313" s="18">
        <v>0</v>
      </c>
      <c r="R313" s="6">
        <v>0</v>
      </c>
      <c r="S313" s="13">
        <v>0</v>
      </c>
      <c r="T313" s="11">
        <v>0</v>
      </c>
      <c r="U313" s="18">
        <v>1</v>
      </c>
      <c r="V313" s="18">
        <v>0</v>
      </c>
      <c r="W313" s="18">
        <v>0.65</v>
      </c>
      <c r="X313" s="18">
        <v>0</v>
      </c>
      <c r="Y313" s="18">
        <v>0</v>
      </c>
      <c r="Z313" s="18">
        <v>0</v>
      </c>
      <c r="AA313" s="18">
        <v>0</v>
      </c>
      <c r="AB313" s="18">
        <v>1</v>
      </c>
      <c r="AC313" s="18">
        <v>0</v>
      </c>
      <c r="AD313" s="18">
        <v>1</v>
      </c>
      <c r="AE313" s="18">
        <v>0</v>
      </c>
      <c r="AF313" s="18">
        <v>1.5</v>
      </c>
      <c r="AG313" s="6">
        <v>7</v>
      </c>
      <c r="AH313" s="6">
        <v>0</v>
      </c>
      <c r="AI313" s="6">
        <v>0</v>
      </c>
      <c r="AJ313" s="6">
        <v>6</v>
      </c>
      <c r="AK313" s="18">
        <v>0</v>
      </c>
      <c r="AL313" s="18">
        <v>0</v>
      </c>
      <c r="AM313" s="18">
        <v>0</v>
      </c>
      <c r="AN313" s="18">
        <v>0.3</v>
      </c>
      <c r="AO313" s="18">
        <v>3000</v>
      </c>
      <c r="AP313" s="18">
        <v>0.2</v>
      </c>
      <c r="AQ313" s="18">
        <v>20</v>
      </c>
      <c r="AR313" s="6">
        <v>0</v>
      </c>
      <c r="AS313" s="18" t="s">
        <v>150</v>
      </c>
      <c r="AT313" s="12" t="s">
        <v>185</v>
      </c>
      <c r="AU313" s="18" t="s">
        <v>189</v>
      </c>
      <c r="AV313" s="18">
        <v>10001006</v>
      </c>
      <c r="AW313" s="18">
        <v>20100310</v>
      </c>
      <c r="AX313" s="19" t="s">
        <v>190</v>
      </c>
      <c r="AY313" s="19" t="s">
        <v>150</v>
      </c>
      <c r="AZ313" s="13">
        <v>0</v>
      </c>
      <c r="BA313" s="13">
        <v>0</v>
      </c>
      <c r="BB313" s="37"/>
      <c r="BC313" s="18">
        <v>0</v>
      </c>
      <c r="BD313" s="11">
        <v>0</v>
      </c>
      <c r="BE313" s="18">
        <v>0</v>
      </c>
      <c r="BF313" s="18">
        <v>0</v>
      </c>
      <c r="BG313" s="18">
        <v>0</v>
      </c>
      <c r="BH313" s="18">
        <v>0</v>
      </c>
      <c r="BI313" s="9">
        <v>0</v>
      </c>
      <c r="BJ313" s="6">
        <v>0</v>
      </c>
      <c r="BK313" s="6">
        <v>0</v>
      </c>
      <c r="BL313" s="6">
        <v>0</v>
      </c>
      <c r="BM313" s="6">
        <v>0</v>
      </c>
      <c r="BN313" s="6">
        <v>0</v>
      </c>
    </row>
    <row r="314" spans="3:66" ht="20.100000000000001" customHeight="1">
      <c r="C314" s="11">
        <v>61011101</v>
      </c>
      <c r="D314" s="12" t="s">
        <v>379</v>
      </c>
      <c r="E314" s="11">
        <v>0</v>
      </c>
      <c r="F314" s="11">
        <v>61011101</v>
      </c>
      <c r="G314" s="11">
        <v>61011102</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159</v>
      </c>
      <c r="AG314" s="6">
        <v>2</v>
      </c>
      <c r="AH314" s="6">
        <v>2</v>
      </c>
      <c r="AI314" s="6">
        <v>0</v>
      </c>
      <c r="AJ314" s="6">
        <v>1.5</v>
      </c>
      <c r="AK314" s="11">
        <v>0</v>
      </c>
      <c r="AL314" s="11">
        <v>0</v>
      </c>
      <c r="AM314" s="11">
        <v>0</v>
      </c>
      <c r="AN314" s="11">
        <v>0.5</v>
      </c>
      <c r="AO314" s="11">
        <v>3000</v>
      </c>
      <c r="AP314" s="11">
        <v>0.5</v>
      </c>
      <c r="AQ314" s="11">
        <v>0</v>
      </c>
      <c r="AR314" s="6">
        <v>0</v>
      </c>
      <c r="AS314" s="11">
        <v>0</v>
      </c>
      <c r="AT314" s="12" t="s">
        <v>209</v>
      </c>
      <c r="AU314" s="11" t="s">
        <v>380</v>
      </c>
      <c r="AV314" s="18">
        <v>10000007</v>
      </c>
      <c r="AW314" s="18">
        <v>21000110</v>
      </c>
      <c r="AX314" s="12" t="s">
        <v>152</v>
      </c>
      <c r="AY314" s="11">
        <v>0</v>
      </c>
      <c r="AZ314" s="13">
        <v>0</v>
      </c>
      <c r="BA314" s="13">
        <v>0</v>
      </c>
      <c r="BB314" s="55" t="str">
        <f>"立即对目标范围内的怪物造成"&amp;W314*100&amp;"%攻击伤害+"&amp;X314&amp;"点固定伤害"</f>
        <v>立即对目标范围内的怪物造成250%攻击伤害+300点固定伤害</v>
      </c>
      <c r="BC314" s="11">
        <v>0</v>
      </c>
      <c r="BD314" s="11">
        <v>0</v>
      </c>
      <c r="BE314" s="11">
        <v>0</v>
      </c>
      <c r="BF314" s="11">
        <v>0</v>
      </c>
      <c r="BG314" s="11">
        <v>0</v>
      </c>
      <c r="BH314" s="11">
        <v>0</v>
      </c>
      <c r="BI314" s="9">
        <v>0</v>
      </c>
      <c r="BJ314" s="6">
        <v>0</v>
      </c>
      <c r="BK314" s="6">
        <v>0</v>
      </c>
      <c r="BL314" s="6">
        <v>0</v>
      </c>
      <c r="BM314" s="6">
        <v>0</v>
      </c>
      <c r="BN314" s="6">
        <v>0</v>
      </c>
    </row>
    <row r="315" spans="3:66" ht="20.100000000000001" customHeight="1">
      <c r="C315" s="11">
        <v>61011102</v>
      </c>
      <c r="D315" s="12" t="s">
        <v>379</v>
      </c>
      <c r="E315" s="11">
        <v>1</v>
      </c>
      <c r="F315" s="11">
        <v>61011101</v>
      </c>
      <c r="G315" s="11">
        <v>61011103</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300</v>
      </c>
      <c r="Y315" s="11">
        <v>0</v>
      </c>
      <c r="Z315" s="11">
        <v>0</v>
      </c>
      <c r="AA315" s="11">
        <v>0</v>
      </c>
      <c r="AB315" s="11">
        <v>0</v>
      </c>
      <c r="AC315" s="11">
        <v>0</v>
      </c>
      <c r="AD315" s="11">
        <v>9</v>
      </c>
      <c r="AE315" s="11">
        <v>2</v>
      </c>
      <c r="AF315" s="11" t="s">
        <v>159</v>
      </c>
      <c r="AG315" s="6">
        <v>2</v>
      </c>
      <c r="AH315" s="6">
        <v>2</v>
      </c>
      <c r="AI315" s="6">
        <v>0</v>
      </c>
      <c r="AJ315" s="6">
        <v>1.5</v>
      </c>
      <c r="AK315" s="11">
        <v>0</v>
      </c>
      <c r="AL315" s="11">
        <v>0</v>
      </c>
      <c r="AM315" s="11">
        <v>0</v>
      </c>
      <c r="AN315" s="11">
        <v>0.5</v>
      </c>
      <c r="AO315" s="11">
        <v>3000</v>
      </c>
      <c r="AP315" s="11">
        <v>0.5</v>
      </c>
      <c r="AQ315" s="11">
        <v>0</v>
      </c>
      <c r="AR315" s="6">
        <v>0</v>
      </c>
      <c r="AS315" s="11">
        <v>0</v>
      </c>
      <c r="AT315" s="12" t="s">
        <v>209</v>
      </c>
      <c r="AU315" s="11" t="s">
        <v>380</v>
      </c>
      <c r="AV315" s="18">
        <v>10000007</v>
      </c>
      <c r="AW315" s="18">
        <v>21000110</v>
      </c>
      <c r="AX315" s="12" t="s">
        <v>152</v>
      </c>
      <c r="AY315" s="11">
        <v>0</v>
      </c>
      <c r="AZ315" s="13">
        <v>0</v>
      </c>
      <c r="BA315" s="13">
        <v>0</v>
      </c>
      <c r="BB315" s="55" t="str">
        <f t="shared" ref="BB315:BB319" si="10">"立即对目标范围内的怪物造成"&amp;W315*100&amp;"%攻击伤害+"&amp;X315&amp;"点固定伤害"</f>
        <v>立即对目标范围内的怪物造成250%攻击伤害+300点固定伤害</v>
      </c>
      <c r="BC315" s="11">
        <v>0</v>
      </c>
      <c r="BD315" s="11">
        <v>0</v>
      </c>
      <c r="BE315" s="11">
        <v>0</v>
      </c>
      <c r="BF315" s="11">
        <v>0</v>
      </c>
      <c r="BG315" s="11">
        <v>0</v>
      </c>
      <c r="BH315" s="11">
        <v>0</v>
      </c>
      <c r="BI315" s="9">
        <v>0</v>
      </c>
      <c r="BJ315" s="6">
        <v>0</v>
      </c>
      <c r="BK315" s="6">
        <v>0</v>
      </c>
      <c r="BL315" s="6">
        <v>0</v>
      </c>
      <c r="BM315" s="6">
        <v>0</v>
      </c>
      <c r="BN315" s="6">
        <v>0</v>
      </c>
    </row>
    <row r="316" spans="3:66" ht="20.100000000000001" customHeight="1">
      <c r="C316" s="11">
        <v>61011103</v>
      </c>
      <c r="D316" s="12" t="s">
        <v>379</v>
      </c>
      <c r="E316" s="11">
        <v>2</v>
      </c>
      <c r="F316" s="11">
        <v>61011101</v>
      </c>
      <c r="G316" s="11">
        <v>61011104</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600</v>
      </c>
      <c r="Y316" s="11">
        <v>0</v>
      </c>
      <c r="Z316" s="11">
        <v>0</v>
      </c>
      <c r="AA316" s="11">
        <v>0</v>
      </c>
      <c r="AB316" s="11">
        <v>0</v>
      </c>
      <c r="AC316" s="11">
        <v>0</v>
      </c>
      <c r="AD316" s="11">
        <v>9</v>
      </c>
      <c r="AE316" s="11">
        <v>2</v>
      </c>
      <c r="AF316" s="11" t="s">
        <v>159</v>
      </c>
      <c r="AG316" s="6">
        <v>2</v>
      </c>
      <c r="AH316" s="6">
        <v>2</v>
      </c>
      <c r="AI316" s="6">
        <v>0</v>
      </c>
      <c r="AJ316" s="6">
        <v>1.5</v>
      </c>
      <c r="AK316" s="11">
        <v>0</v>
      </c>
      <c r="AL316" s="11">
        <v>0</v>
      </c>
      <c r="AM316" s="11">
        <v>0</v>
      </c>
      <c r="AN316" s="11">
        <v>0.5</v>
      </c>
      <c r="AO316" s="11">
        <v>3000</v>
      </c>
      <c r="AP316" s="11">
        <v>0.5</v>
      </c>
      <c r="AQ316" s="11">
        <v>0</v>
      </c>
      <c r="AR316" s="6">
        <v>0</v>
      </c>
      <c r="AS316" s="11">
        <v>0</v>
      </c>
      <c r="AT316" s="12" t="s">
        <v>209</v>
      </c>
      <c r="AU316" s="11" t="s">
        <v>380</v>
      </c>
      <c r="AV316" s="18">
        <v>10000007</v>
      </c>
      <c r="AW316" s="18">
        <v>21000110</v>
      </c>
      <c r="AX316" s="12" t="s">
        <v>152</v>
      </c>
      <c r="AY316" s="11">
        <v>0</v>
      </c>
      <c r="AZ316" s="13">
        <v>0</v>
      </c>
      <c r="BA316" s="13">
        <v>0</v>
      </c>
      <c r="BB316" s="55" t="str">
        <f t="shared" si="10"/>
        <v>立即对目标范围内的怪物造成250%攻击伤害+600点固定伤害</v>
      </c>
      <c r="BC316" s="11">
        <v>0</v>
      </c>
      <c r="BD316" s="11">
        <v>0</v>
      </c>
      <c r="BE316" s="11">
        <v>0</v>
      </c>
      <c r="BF316" s="11">
        <v>0</v>
      </c>
      <c r="BG316" s="11">
        <v>0</v>
      </c>
      <c r="BH316" s="11">
        <v>0</v>
      </c>
      <c r="BI316" s="9">
        <v>0</v>
      </c>
      <c r="BJ316" s="6">
        <v>0</v>
      </c>
      <c r="BK316" s="6">
        <v>0</v>
      </c>
      <c r="BL316" s="6">
        <v>0</v>
      </c>
      <c r="BM316" s="6">
        <v>0</v>
      </c>
      <c r="BN316" s="6">
        <v>0</v>
      </c>
    </row>
    <row r="317" spans="3:66" ht="20.100000000000001" customHeight="1">
      <c r="C317" s="11">
        <v>61011104</v>
      </c>
      <c r="D317" s="12" t="s">
        <v>379</v>
      </c>
      <c r="E317" s="11">
        <v>3</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1000</v>
      </c>
      <c r="Y317" s="11">
        <v>0</v>
      </c>
      <c r="Z317" s="11">
        <v>0</v>
      </c>
      <c r="AA317" s="11">
        <v>0</v>
      </c>
      <c r="AB317" s="11">
        <v>0</v>
      </c>
      <c r="AC317" s="11">
        <v>0</v>
      </c>
      <c r="AD317" s="11">
        <v>9</v>
      </c>
      <c r="AE317" s="11">
        <v>2</v>
      </c>
      <c r="AF317" s="11" t="s">
        <v>159</v>
      </c>
      <c r="AG317" s="6">
        <v>2</v>
      </c>
      <c r="AH317" s="6">
        <v>2</v>
      </c>
      <c r="AI317" s="6">
        <v>0</v>
      </c>
      <c r="AJ317" s="6">
        <v>1.5</v>
      </c>
      <c r="AK317" s="11">
        <v>0</v>
      </c>
      <c r="AL317" s="11">
        <v>0</v>
      </c>
      <c r="AM317" s="11">
        <v>0</v>
      </c>
      <c r="AN317" s="11">
        <v>0.5</v>
      </c>
      <c r="AO317" s="11">
        <v>3000</v>
      </c>
      <c r="AP317" s="11">
        <v>0.5</v>
      </c>
      <c r="AQ317" s="11">
        <v>0</v>
      </c>
      <c r="AR317" s="6">
        <v>0</v>
      </c>
      <c r="AS317" s="11">
        <v>0</v>
      </c>
      <c r="AT317" s="12" t="s">
        <v>209</v>
      </c>
      <c r="AU317" s="11" t="s">
        <v>380</v>
      </c>
      <c r="AV317" s="18">
        <v>10000007</v>
      </c>
      <c r="AW317" s="18">
        <v>21000110</v>
      </c>
      <c r="AX317" s="12" t="s">
        <v>152</v>
      </c>
      <c r="AY317" s="11">
        <v>0</v>
      </c>
      <c r="AZ317" s="13">
        <v>0</v>
      </c>
      <c r="BA317" s="13">
        <v>0</v>
      </c>
      <c r="BB317" s="55" t="str">
        <f t="shared" si="10"/>
        <v>立即对目标范围内的怪物造成250%攻击伤害+1000点固定伤害</v>
      </c>
      <c r="BC317" s="11">
        <v>0</v>
      </c>
      <c r="BD317" s="11">
        <v>0</v>
      </c>
      <c r="BE317" s="11">
        <v>0</v>
      </c>
      <c r="BF317" s="11">
        <v>0</v>
      </c>
      <c r="BG317" s="11">
        <v>0</v>
      </c>
      <c r="BH317" s="11">
        <v>0</v>
      </c>
      <c r="BI317" s="9">
        <v>0</v>
      </c>
      <c r="BJ317" s="6">
        <v>0</v>
      </c>
      <c r="BK317" s="6">
        <v>0</v>
      </c>
      <c r="BL317" s="6">
        <v>0</v>
      </c>
      <c r="BM317" s="6">
        <v>0</v>
      </c>
      <c r="BN317" s="6">
        <v>0</v>
      </c>
    </row>
    <row r="318" spans="3:66" ht="20.100000000000001" customHeight="1">
      <c r="C318" s="11">
        <v>61011105</v>
      </c>
      <c r="D318" s="12" t="s">
        <v>379</v>
      </c>
      <c r="E318" s="11">
        <v>4</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1500</v>
      </c>
      <c r="Y318" s="11">
        <v>0</v>
      </c>
      <c r="Z318" s="11">
        <v>0</v>
      </c>
      <c r="AA318" s="11">
        <v>0</v>
      </c>
      <c r="AB318" s="11">
        <v>0</v>
      </c>
      <c r="AC318" s="11">
        <v>0</v>
      </c>
      <c r="AD318" s="11">
        <v>9</v>
      </c>
      <c r="AE318" s="11">
        <v>2</v>
      </c>
      <c r="AF318" s="11" t="s">
        <v>159</v>
      </c>
      <c r="AG318" s="6">
        <v>2</v>
      </c>
      <c r="AH318" s="6">
        <v>2</v>
      </c>
      <c r="AI318" s="6">
        <v>0</v>
      </c>
      <c r="AJ318" s="6">
        <v>1.5</v>
      </c>
      <c r="AK318" s="11">
        <v>0</v>
      </c>
      <c r="AL318" s="11">
        <v>0</v>
      </c>
      <c r="AM318" s="11">
        <v>0</v>
      </c>
      <c r="AN318" s="11">
        <v>0.5</v>
      </c>
      <c r="AO318" s="11">
        <v>3000</v>
      </c>
      <c r="AP318" s="11">
        <v>0.5</v>
      </c>
      <c r="AQ318" s="11">
        <v>0</v>
      </c>
      <c r="AR318" s="6">
        <v>0</v>
      </c>
      <c r="AS318" s="11">
        <v>0</v>
      </c>
      <c r="AT318" s="12" t="s">
        <v>209</v>
      </c>
      <c r="AU318" s="11" t="s">
        <v>380</v>
      </c>
      <c r="AV318" s="18">
        <v>10000007</v>
      </c>
      <c r="AW318" s="18">
        <v>21000110</v>
      </c>
      <c r="AX318" s="12" t="s">
        <v>152</v>
      </c>
      <c r="AY318" s="11">
        <v>0</v>
      </c>
      <c r="AZ318" s="13">
        <v>0</v>
      </c>
      <c r="BA318" s="13">
        <v>0</v>
      </c>
      <c r="BB318" s="55" t="str">
        <f t="shared" si="10"/>
        <v>立即对目标范围内的怪物造成250%攻击伤害+1500点固定伤害</v>
      </c>
      <c r="BC318" s="11">
        <v>0</v>
      </c>
      <c r="BD318" s="11">
        <v>0</v>
      </c>
      <c r="BE318" s="11">
        <v>0</v>
      </c>
      <c r="BF318" s="11">
        <v>0</v>
      </c>
      <c r="BG318" s="11">
        <v>0</v>
      </c>
      <c r="BH318" s="11">
        <v>0</v>
      </c>
      <c r="BI318" s="9">
        <v>0</v>
      </c>
      <c r="BJ318" s="6">
        <v>0</v>
      </c>
      <c r="BK318" s="6">
        <v>0</v>
      </c>
      <c r="BL318" s="6">
        <v>0</v>
      </c>
      <c r="BM318" s="6">
        <v>0</v>
      </c>
      <c r="BN318" s="6">
        <v>0</v>
      </c>
    </row>
    <row r="319" spans="3:66" ht="20.100000000000001" customHeight="1">
      <c r="C319" s="11">
        <v>61011106</v>
      </c>
      <c r="D319" s="12" t="s">
        <v>379</v>
      </c>
      <c r="E319" s="11">
        <v>5</v>
      </c>
      <c r="F319" s="11">
        <v>61011101</v>
      </c>
      <c r="G319" s="11">
        <v>0</v>
      </c>
      <c r="H319" s="13">
        <v>1</v>
      </c>
      <c r="I319" s="11">
        <v>1</v>
      </c>
      <c r="J319" s="11">
        <v>3</v>
      </c>
      <c r="K319" s="11">
        <v>0</v>
      </c>
      <c r="L319" s="11">
        <v>0</v>
      </c>
      <c r="M319" s="11">
        <v>0</v>
      </c>
      <c r="N319" s="11">
        <v>1</v>
      </c>
      <c r="O319" s="11">
        <v>0</v>
      </c>
      <c r="P319" s="11">
        <v>0</v>
      </c>
      <c r="Q319" s="11">
        <v>0</v>
      </c>
      <c r="R319" s="6">
        <v>0</v>
      </c>
      <c r="S319" s="11">
        <v>0</v>
      </c>
      <c r="T319" s="11">
        <v>1</v>
      </c>
      <c r="U319" s="11">
        <v>2</v>
      </c>
      <c r="V319" s="11">
        <v>0</v>
      </c>
      <c r="W319" s="11">
        <v>2.5</v>
      </c>
      <c r="X319" s="11">
        <v>2000</v>
      </c>
      <c r="Y319" s="11">
        <v>0</v>
      </c>
      <c r="Z319" s="11">
        <v>0</v>
      </c>
      <c r="AA319" s="11">
        <v>0</v>
      </c>
      <c r="AB319" s="11">
        <v>0</v>
      </c>
      <c r="AC319" s="11">
        <v>0</v>
      </c>
      <c r="AD319" s="11">
        <v>9</v>
      </c>
      <c r="AE319" s="11">
        <v>2</v>
      </c>
      <c r="AF319" s="11" t="s">
        <v>159</v>
      </c>
      <c r="AG319" s="6">
        <v>2</v>
      </c>
      <c r="AH319" s="6">
        <v>2</v>
      </c>
      <c r="AI319" s="6">
        <v>0</v>
      </c>
      <c r="AJ319" s="6">
        <v>1.5</v>
      </c>
      <c r="AK319" s="11">
        <v>0</v>
      </c>
      <c r="AL319" s="11">
        <v>0</v>
      </c>
      <c r="AM319" s="11">
        <v>0</v>
      </c>
      <c r="AN319" s="11">
        <v>0.5</v>
      </c>
      <c r="AO319" s="11">
        <v>3000</v>
      </c>
      <c r="AP319" s="11">
        <v>0.5</v>
      </c>
      <c r="AQ319" s="11">
        <v>0</v>
      </c>
      <c r="AR319" s="6">
        <v>0</v>
      </c>
      <c r="AS319" s="11">
        <v>0</v>
      </c>
      <c r="AT319" s="12" t="s">
        <v>209</v>
      </c>
      <c r="AU319" s="11" t="s">
        <v>380</v>
      </c>
      <c r="AV319" s="18">
        <v>10000007</v>
      </c>
      <c r="AW319" s="18">
        <v>21000110</v>
      </c>
      <c r="AX319" s="12" t="s">
        <v>152</v>
      </c>
      <c r="AY319" s="11">
        <v>0</v>
      </c>
      <c r="AZ319" s="13">
        <v>0</v>
      </c>
      <c r="BA319" s="13">
        <v>0</v>
      </c>
      <c r="BB319" s="55" t="str">
        <f t="shared" si="10"/>
        <v>立即对目标范围内的怪物造成250%攻击伤害+2000点固定伤害</v>
      </c>
      <c r="BC319" s="11">
        <v>0</v>
      </c>
      <c r="BD319" s="11">
        <v>0</v>
      </c>
      <c r="BE319" s="11">
        <v>0</v>
      </c>
      <c r="BF319" s="11">
        <v>0</v>
      </c>
      <c r="BG319" s="11">
        <v>0</v>
      </c>
      <c r="BH319" s="11">
        <v>0</v>
      </c>
      <c r="BI319" s="9">
        <v>0</v>
      </c>
      <c r="BJ319" s="6">
        <v>0</v>
      </c>
      <c r="BK319" s="6">
        <v>0</v>
      </c>
      <c r="BL319" s="6">
        <v>0</v>
      </c>
      <c r="BM319" s="6">
        <v>0</v>
      </c>
      <c r="BN319" s="6">
        <v>0</v>
      </c>
    </row>
    <row r="320" spans="3:66" ht="20.100000000000001" customHeight="1">
      <c r="C320" s="11">
        <v>61011201</v>
      </c>
      <c r="D320" s="12" t="s">
        <v>498</v>
      </c>
      <c r="E320" s="11">
        <v>0</v>
      </c>
      <c r="F320" s="11">
        <v>61011201</v>
      </c>
      <c r="G320" s="11">
        <v>61011202</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2</v>
      </c>
      <c r="X320" s="11">
        <v>210</v>
      </c>
      <c r="Y320" s="11">
        <v>1</v>
      </c>
      <c r="Z320" s="11">
        <v>0</v>
      </c>
      <c r="AA320" s="11">
        <v>0</v>
      </c>
      <c r="AB320" s="11">
        <v>0</v>
      </c>
      <c r="AC320" s="11">
        <v>0</v>
      </c>
      <c r="AD320" s="11">
        <v>7</v>
      </c>
      <c r="AE320" s="11">
        <v>1</v>
      </c>
      <c r="AF320" s="11">
        <v>4</v>
      </c>
      <c r="AG320" s="6">
        <v>2</v>
      </c>
      <c r="AH320" s="6">
        <v>0</v>
      </c>
      <c r="AI320" s="6">
        <v>0</v>
      </c>
      <c r="AJ320" s="6">
        <v>0</v>
      </c>
      <c r="AK320" s="11">
        <v>0</v>
      </c>
      <c r="AL320" s="11">
        <v>0</v>
      </c>
      <c r="AM320" s="11">
        <v>0</v>
      </c>
      <c r="AN320" s="11">
        <v>0.25</v>
      </c>
      <c r="AO320" s="11">
        <v>3000</v>
      </c>
      <c r="AP320" s="11">
        <v>0.2</v>
      </c>
      <c r="AQ320" s="11">
        <v>0</v>
      </c>
      <c r="AR320" s="6">
        <v>0</v>
      </c>
      <c r="AS320" s="11">
        <v>90001021</v>
      </c>
      <c r="AT320" s="12" t="s">
        <v>348</v>
      </c>
      <c r="AU320" s="11" t="s">
        <v>507</v>
      </c>
      <c r="AV320" s="18">
        <v>10000007</v>
      </c>
      <c r="AW320" s="18">
        <v>21000020</v>
      </c>
      <c r="AX320" s="12" t="s">
        <v>152</v>
      </c>
      <c r="AY320" s="11">
        <v>0</v>
      </c>
      <c r="AZ320" s="13">
        <v>0</v>
      </c>
      <c r="BA320" s="13">
        <v>0</v>
      </c>
      <c r="BB320" s="55" t="str">
        <f>"立即对周围内的怪物造成"&amp;W320*100&amp;"%攻击伤害+"&amp;X320&amp;"点固定伤害,并使目标眩晕1秒"</f>
        <v>立即对周围内的怪物造成200%攻击伤害+210点固定伤害,并使目标眩晕1秒</v>
      </c>
      <c r="BC320" s="11">
        <v>0</v>
      </c>
      <c r="BD320" s="11">
        <v>0</v>
      </c>
      <c r="BE320" s="11">
        <v>0</v>
      </c>
      <c r="BF320" s="11">
        <v>0</v>
      </c>
      <c r="BG320" s="11">
        <v>0</v>
      </c>
      <c r="BH320" s="11">
        <v>0</v>
      </c>
      <c r="BI320" s="9">
        <v>0</v>
      </c>
      <c r="BJ320" s="6">
        <v>0</v>
      </c>
      <c r="BK320" s="6">
        <v>0</v>
      </c>
      <c r="BL320" s="6">
        <v>0</v>
      </c>
      <c r="BM320" s="6">
        <v>0</v>
      </c>
      <c r="BN320" s="6">
        <v>0</v>
      </c>
    </row>
    <row r="321" spans="3:66" ht="20.100000000000001" customHeight="1">
      <c r="C321" s="11">
        <v>61011202</v>
      </c>
      <c r="D321" s="12" t="s">
        <v>498</v>
      </c>
      <c r="E321" s="11">
        <v>1</v>
      </c>
      <c r="F321" s="11">
        <v>61011201</v>
      </c>
      <c r="G321" s="11">
        <v>61011203</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2</v>
      </c>
      <c r="X321" s="11">
        <v>210</v>
      </c>
      <c r="Y321" s="11">
        <v>1</v>
      </c>
      <c r="Z321" s="11">
        <v>0</v>
      </c>
      <c r="AA321" s="11">
        <v>0</v>
      </c>
      <c r="AB321" s="11">
        <v>0</v>
      </c>
      <c r="AC321" s="11">
        <v>0</v>
      </c>
      <c r="AD321" s="11">
        <v>7</v>
      </c>
      <c r="AE321" s="11">
        <v>1</v>
      </c>
      <c r="AF321" s="11">
        <v>4</v>
      </c>
      <c r="AG321" s="6">
        <v>2</v>
      </c>
      <c r="AH321" s="6">
        <v>0</v>
      </c>
      <c r="AI321" s="6">
        <v>0</v>
      </c>
      <c r="AJ321" s="6">
        <v>0</v>
      </c>
      <c r="AK321" s="11">
        <v>0</v>
      </c>
      <c r="AL321" s="11">
        <v>0</v>
      </c>
      <c r="AM321" s="11">
        <v>0</v>
      </c>
      <c r="AN321" s="11">
        <v>0.25</v>
      </c>
      <c r="AO321" s="11">
        <v>3000</v>
      </c>
      <c r="AP321" s="11">
        <v>0.2</v>
      </c>
      <c r="AQ321" s="11">
        <v>0</v>
      </c>
      <c r="AR321" s="6">
        <v>0</v>
      </c>
      <c r="AS321" s="11" t="s">
        <v>508</v>
      </c>
      <c r="AT321" s="12" t="s">
        <v>348</v>
      </c>
      <c r="AU321" s="11" t="s">
        <v>507</v>
      </c>
      <c r="AV321" s="18">
        <v>10000007</v>
      </c>
      <c r="AW321" s="18">
        <v>21000020</v>
      </c>
      <c r="AX321" s="12" t="s">
        <v>152</v>
      </c>
      <c r="AY321" s="11">
        <v>0</v>
      </c>
      <c r="AZ321" s="13">
        <v>0</v>
      </c>
      <c r="BA321" s="13">
        <v>0</v>
      </c>
      <c r="BB321" s="55" t="str">
        <f t="shared" ref="BB321:BB325" si="11">"立即对周围内的怪物造成"&amp;W321*100&amp;"%攻击伤害+"&amp;X321&amp;"点固定伤害,并使目标眩晕1秒"</f>
        <v>立即对周围内的怪物造成200%攻击伤害+210点固定伤害,并使目标眩晕1秒</v>
      </c>
      <c r="BC321" s="11">
        <v>0</v>
      </c>
      <c r="BD321" s="11">
        <v>0</v>
      </c>
      <c r="BE321" s="11">
        <v>0</v>
      </c>
      <c r="BF321" s="11">
        <v>0</v>
      </c>
      <c r="BG321" s="11">
        <v>0</v>
      </c>
      <c r="BH321" s="11">
        <v>0</v>
      </c>
      <c r="BI321" s="9">
        <v>0</v>
      </c>
      <c r="BJ321" s="6">
        <v>0</v>
      </c>
      <c r="BK321" s="6">
        <v>0</v>
      </c>
      <c r="BL321" s="6">
        <v>0</v>
      </c>
      <c r="BM321" s="6">
        <v>0</v>
      </c>
      <c r="BN321" s="6">
        <v>0</v>
      </c>
    </row>
    <row r="322" spans="3:66" ht="20.100000000000001" customHeight="1">
      <c r="C322" s="11">
        <v>61011203</v>
      </c>
      <c r="D322" s="12" t="s">
        <v>498</v>
      </c>
      <c r="E322" s="11">
        <v>2</v>
      </c>
      <c r="F322" s="11">
        <v>61011201</v>
      </c>
      <c r="G322" s="11">
        <v>61011204</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2</v>
      </c>
      <c r="X322" s="11">
        <v>420</v>
      </c>
      <c r="Y322" s="11">
        <v>1</v>
      </c>
      <c r="Z322" s="11">
        <v>0</v>
      </c>
      <c r="AA322" s="11">
        <v>0</v>
      </c>
      <c r="AB322" s="11">
        <v>0</v>
      </c>
      <c r="AC322" s="11">
        <v>0</v>
      </c>
      <c r="AD322" s="11">
        <v>7</v>
      </c>
      <c r="AE322" s="11">
        <v>1</v>
      </c>
      <c r="AF322" s="11">
        <v>4</v>
      </c>
      <c r="AG322" s="6">
        <v>2</v>
      </c>
      <c r="AH322" s="6">
        <v>0</v>
      </c>
      <c r="AI322" s="6">
        <v>0</v>
      </c>
      <c r="AJ322" s="6">
        <v>0</v>
      </c>
      <c r="AK322" s="11">
        <v>0</v>
      </c>
      <c r="AL322" s="11">
        <v>0</v>
      </c>
      <c r="AM322" s="11">
        <v>0</v>
      </c>
      <c r="AN322" s="11">
        <v>0.25</v>
      </c>
      <c r="AO322" s="11">
        <v>3000</v>
      </c>
      <c r="AP322" s="11">
        <v>0.2</v>
      </c>
      <c r="AQ322" s="11">
        <v>0</v>
      </c>
      <c r="AR322" s="6">
        <v>0</v>
      </c>
      <c r="AS322" s="11" t="s">
        <v>508</v>
      </c>
      <c r="AT322" s="12" t="s">
        <v>348</v>
      </c>
      <c r="AU322" s="11" t="s">
        <v>507</v>
      </c>
      <c r="AV322" s="18">
        <v>10000007</v>
      </c>
      <c r="AW322" s="18">
        <v>21000020</v>
      </c>
      <c r="AX322" s="12" t="s">
        <v>152</v>
      </c>
      <c r="AY322" s="11">
        <v>0</v>
      </c>
      <c r="AZ322" s="13">
        <v>0</v>
      </c>
      <c r="BA322" s="13">
        <v>0</v>
      </c>
      <c r="BB322" s="55" t="str">
        <f t="shared" si="11"/>
        <v>立即对周围内的怪物造成200%攻击伤害+420点固定伤害,并使目标眩晕1秒</v>
      </c>
      <c r="BC322" s="11">
        <v>0</v>
      </c>
      <c r="BD322" s="11">
        <v>0</v>
      </c>
      <c r="BE322" s="11">
        <v>0</v>
      </c>
      <c r="BF322" s="11">
        <v>0</v>
      </c>
      <c r="BG322" s="11">
        <v>0</v>
      </c>
      <c r="BH322" s="11">
        <v>0</v>
      </c>
      <c r="BI322" s="9">
        <v>0</v>
      </c>
      <c r="BJ322" s="6">
        <v>0</v>
      </c>
      <c r="BK322" s="6">
        <v>0</v>
      </c>
      <c r="BL322" s="6">
        <v>0</v>
      </c>
      <c r="BM322" s="6">
        <v>0</v>
      </c>
      <c r="BN322" s="6">
        <v>0</v>
      </c>
    </row>
    <row r="323" spans="3:66" ht="20.25" customHeight="1">
      <c r="C323" s="11">
        <v>61011204</v>
      </c>
      <c r="D323" s="12" t="s">
        <v>498</v>
      </c>
      <c r="E323" s="11">
        <v>3</v>
      </c>
      <c r="F323" s="11">
        <v>61011201</v>
      </c>
      <c r="G323" s="11">
        <v>61011205</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2</v>
      </c>
      <c r="X323" s="11">
        <v>700</v>
      </c>
      <c r="Y323" s="11">
        <v>1</v>
      </c>
      <c r="Z323" s="11">
        <v>0</v>
      </c>
      <c r="AA323" s="11">
        <v>0</v>
      </c>
      <c r="AB323" s="11">
        <v>0</v>
      </c>
      <c r="AC323" s="11">
        <v>0</v>
      </c>
      <c r="AD323" s="11">
        <v>7</v>
      </c>
      <c r="AE323" s="11">
        <v>1</v>
      </c>
      <c r="AF323" s="11">
        <v>4</v>
      </c>
      <c r="AG323" s="6">
        <v>2</v>
      </c>
      <c r="AH323" s="6">
        <v>0</v>
      </c>
      <c r="AI323" s="6">
        <v>0</v>
      </c>
      <c r="AJ323" s="6">
        <v>0</v>
      </c>
      <c r="AK323" s="11">
        <v>0</v>
      </c>
      <c r="AL323" s="11">
        <v>0</v>
      </c>
      <c r="AM323" s="11">
        <v>0</v>
      </c>
      <c r="AN323" s="11">
        <v>0.25</v>
      </c>
      <c r="AO323" s="11">
        <v>3000</v>
      </c>
      <c r="AP323" s="11">
        <v>0.2</v>
      </c>
      <c r="AQ323" s="11">
        <v>0</v>
      </c>
      <c r="AR323" s="6">
        <v>0</v>
      </c>
      <c r="AS323" s="11" t="s">
        <v>508</v>
      </c>
      <c r="AT323" s="12" t="s">
        <v>348</v>
      </c>
      <c r="AU323" s="11" t="s">
        <v>507</v>
      </c>
      <c r="AV323" s="18">
        <v>10000007</v>
      </c>
      <c r="AW323" s="18">
        <v>21000020</v>
      </c>
      <c r="AX323" s="12" t="s">
        <v>152</v>
      </c>
      <c r="AY323" s="11">
        <v>0</v>
      </c>
      <c r="AZ323" s="13">
        <v>0</v>
      </c>
      <c r="BA323" s="13">
        <v>0</v>
      </c>
      <c r="BB323" s="55" t="str">
        <f t="shared" si="11"/>
        <v>立即对周围内的怪物造成200%攻击伤害+700点固定伤害,并使目标眩晕1秒</v>
      </c>
      <c r="BC323" s="11">
        <v>0</v>
      </c>
      <c r="BD323" s="11">
        <v>0</v>
      </c>
      <c r="BE323" s="11">
        <v>0</v>
      </c>
      <c r="BF323" s="11">
        <v>0</v>
      </c>
      <c r="BG323" s="11">
        <v>0</v>
      </c>
      <c r="BH323" s="11">
        <v>0</v>
      </c>
      <c r="BI323" s="9">
        <v>0</v>
      </c>
      <c r="BJ323" s="6">
        <v>0</v>
      </c>
      <c r="BK323" s="6">
        <v>0</v>
      </c>
      <c r="BL323" s="6">
        <v>0</v>
      </c>
      <c r="BM323" s="6">
        <v>0</v>
      </c>
      <c r="BN323" s="6">
        <v>0</v>
      </c>
    </row>
    <row r="324" spans="3:66" ht="20.100000000000001" customHeight="1">
      <c r="C324" s="11">
        <v>61011205</v>
      </c>
      <c r="D324" s="12" t="s">
        <v>498</v>
      </c>
      <c r="E324" s="11">
        <v>4</v>
      </c>
      <c r="F324" s="11">
        <v>61011201</v>
      </c>
      <c r="G324" s="11">
        <v>61011206</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2</v>
      </c>
      <c r="X324" s="11">
        <v>1050</v>
      </c>
      <c r="Y324" s="11">
        <v>1</v>
      </c>
      <c r="Z324" s="11">
        <v>0</v>
      </c>
      <c r="AA324" s="11">
        <v>0</v>
      </c>
      <c r="AB324" s="11">
        <v>0</v>
      </c>
      <c r="AC324" s="11">
        <v>0</v>
      </c>
      <c r="AD324" s="11">
        <v>7</v>
      </c>
      <c r="AE324" s="11">
        <v>1</v>
      </c>
      <c r="AF324" s="11">
        <v>4</v>
      </c>
      <c r="AG324" s="6">
        <v>2</v>
      </c>
      <c r="AH324" s="6">
        <v>0</v>
      </c>
      <c r="AI324" s="6">
        <v>0</v>
      </c>
      <c r="AJ324" s="6">
        <v>0</v>
      </c>
      <c r="AK324" s="11">
        <v>0</v>
      </c>
      <c r="AL324" s="11">
        <v>0</v>
      </c>
      <c r="AM324" s="11">
        <v>0</v>
      </c>
      <c r="AN324" s="11">
        <v>0.25</v>
      </c>
      <c r="AO324" s="11">
        <v>3000</v>
      </c>
      <c r="AP324" s="11">
        <v>0.2</v>
      </c>
      <c r="AQ324" s="11">
        <v>0</v>
      </c>
      <c r="AR324" s="6">
        <v>0</v>
      </c>
      <c r="AS324" s="11" t="s">
        <v>508</v>
      </c>
      <c r="AT324" s="12" t="s">
        <v>348</v>
      </c>
      <c r="AU324" s="11" t="s">
        <v>507</v>
      </c>
      <c r="AV324" s="18">
        <v>10000007</v>
      </c>
      <c r="AW324" s="18">
        <v>21000020</v>
      </c>
      <c r="AX324" s="12" t="s">
        <v>152</v>
      </c>
      <c r="AY324" s="11">
        <v>0</v>
      </c>
      <c r="AZ324" s="13">
        <v>0</v>
      </c>
      <c r="BA324" s="13">
        <v>0</v>
      </c>
      <c r="BB324" s="55" t="str">
        <f t="shared" si="11"/>
        <v>立即对周围内的怪物造成200%攻击伤害+1050点固定伤害,并使目标眩晕1秒</v>
      </c>
      <c r="BC324" s="11">
        <v>0</v>
      </c>
      <c r="BD324" s="11">
        <v>0</v>
      </c>
      <c r="BE324" s="11">
        <v>0</v>
      </c>
      <c r="BF324" s="11">
        <v>0</v>
      </c>
      <c r="BG324" s="11">
        <v>0</v>
      </c>
      <c r="BH324" s="11">
        <v>0</v>
      </c>
      <c r="BI324" s="9">
        <v>0</v>
      </c>
      <c r="BJ324" s="6">
        <v>0</v>
      </c>
      <c r="BK324" s="6">
        <v>0</v>
      </c>
      <c r="BL324" s="6">
        <v>0</v>
      </c>
      <c r="BM324" s="6">
        <v>0</v>
      </c>
      <c r="BN324" s="6">
        <v>0</v>
      </c>
    </row>
    <row r="325" spans="3:66" ht="20.100000000000001" customHeight="1">
      <c r="C325" s="11">
        <v>61011206</v>
      </c>
      <c r="D325" s="12" t="s">
        <v>498</v>
      </c>
      <c r="E325" s="11">
        <v>5</v>
      </c>
      <c r="F325" s="11">
        <v>61011201</v>
      </c>
      <c r="G325" s="11">
        <v>0</v>
      </c>
      <c r="H325" s="13">
        <v>1</v>
      </c>
      <c r="I325" s="11">
        <v>3</v>
      </c>
      <c r="J325" s="11">
        <v>5</v>
      </c>
      <c r="K325" s="11">
        <v>0</v>
      </c>
      <c r="L325" s="11">
        <v>0</v>
      </c>
      <c r="M325" s="11">
        <v>0</v>
      </c>
      <c r="N325" s="11">
        <v>1</v>
      </c>
      <c r="O325" s="11">
        <v>0</v>
      </c>
      <c r="P325" s="11">
        <v>0</v>
      </c>
      <c r="Q325" s="11">
        <v>0</v>
      </c>
      <c r="R325" s="6">
        <v>0</v>
      </c>
      <c r="S325" s="11">
        <v>0</v>
      </c>
      <c r="T325" s="11">
        <v>1</v>
      </c>
      <c r="U325" s="11">
        <v>2</v>
      </c>
      <c r="V325" s="11">
        <v>0</v>
      </c>
      <c r="W325" s="11">
        <v>2</v>
      </c>
      <c r="X325" s="11">
        <v>1400</v>
      </c>
      <c r="Y325" s="11">
        <v>1</v>
      </c>
      <c r="Z325" s="11">
        <v>0</v>
      </c>
      <c r="AA325" s="11">
        <v>0</v>
      </c>
      <c r="AB325" s="11">
        <v>0</v>
      </c>
      <c r="AC325" s="11">
        <v>0</v>
      </c>
      <c r="AD325" s="11">
        <v>7</v>
      </c>
      <c r="AE325" s="11">
        <v>1</v>
      </c>
      <c r="AF325" s="11">
        <v>4</v>
      </c>
      <c r="AG325" s="6">
        <v>2</v>
      </c>
      <c r="AH325" s="6">
        <v>0</v>
      </c>
      <c r="AI325" s="6">
        <v>0</v>
      </c>
      <c r="AJ325" s="6">
        <v>0</v>
      </c>
      <c r="AK325" s="11">
        <v>0</v>
      </c>
      <c r="AL325" s="11">
        <v>0</v>
      </c>
      <c r="AM325" s="11">
        <v>0</v>
      </c>
      <c r="AN325" s="11">
        <v>0.25</v>
      </c>
      <c r="AO325" s="11">
        <v>3000</v>
      </c>
      <c r="AP325" s="11">
        <v>0.2</v>
      </c>
      <c r="AQ325" s="11">
        <v>0</v>
      </c>
      <c r="AR325" s="6">
        <v>0</v>
      </c>
      <c r="AS325" s="11" t="s">
        <v>508</v>
      </c>
      <c r="AT325" s="12" t="s">
        <v>348</v>
      </c>
      <c r="AU325" s="11" t="s">
        <v>507</v>
      </c>
      <c r="AV325" s="18">
        <v>10000007</v>
      </c>
      <c r="AW325" s="18">
        <v>21000020</v>
      </c>
      <c r="AX325" s="12" t="s">
        <v>152</v>
      </c>
      <c r="AY325" s="11">
        <v>0</v>
      </c>
      <c r="AZ325" s="13">
        <v>0</v>
      </c>
      <c r="BA325" s="13">
        <v>0</v>
      </c>
      <c r="BB325" s="55" t="str">
        <f t="shared" si="11"/>
        <v>立即对周围内的怪物造成200%攻击伤害+1400点固定伤害,并使目标眩晕1秒</v>
      </c>
      <c r="BC325" s="11">
        <v>0</v>
      </c>
      <c r="BD325" s="11">
        <v>0</v>
      </c>
      <c r="BE325" s="11">
        <v>0</v>
      </c>
      <c r="BF325" s="11">
        <v>0</v>
      </c>
      <c r="BG325" s="11">
        <v>0</v>
      </c>
      <c r="BH325" s="11">
        <v>0</v>
      </c>
      <c r="BI325" s="9">
        <v>0</v>
      </c>
      <c r="BJ325" s="6">
        <v>0</v>
      </c>
      <c r="BK325" s="6">
        <v>0</v>
      </c>
      <c r="BL325" s="6">
        <v>0</v>
      </c>
      <c r="BM325" s="6">
        <v>0</v>
      </c>
      <c r="BN325" s="6">
        <v>0</v>
      </c>
    </row>
    <row r="326" spans="3:66" ht="20.100000000000001" customHeight="1">
      <c r="C326" s="11">
        <v>61011301</v>
      </c>
      <c r="D326" s="12" t="s">
        <v>499</v>
      </c>
      <c r="E326" s="11">
        <v>0</v>
      </c>
      <c r="F326" s="11">
        <v>61011301</v>
      </c>
      <c r="G326" s="11">
        <v>61011302</v>
      </c>
      <c r="H326" s="13">
        <v>1</v>
      </c>
      <c r="I326" s="11">
        <v>5</v>
      </c>
      <c r="J326" s="58">
        <v>3</v>
      </c>
      <c r="K326" s="11">
        <v>0</v>
      </c>
      <c r="L326" s="11">
        <v>0</v>
      </c>
      <c r="M326" s="11">
        <v>0</v>
      </c>
      <c r="N326" s="11">
        <v>1</v>
      </c>
      <c r="O326" s="11">
        <v>0</v>
      </c>
      <c r="P326" s="11">
        <v>0</v>
      </c>
      <c r="Q326" s="11">
        <v>0</v>
      </c>
      <c r="R326" s="6">
        <v>0</v>
      </c>
      <c r="S326" s="11">
        <v>0</v>
      </c>
      <c r="T326" s="11">
        <v>1</v>
      </c>
      <c r="U326" s="11">
        <v>2</v>
      </c>
      <c r="V326" s="11">
        <v>0</v>
      </c>
      <c r="W326" s="11">
        <v>2</v>
      </c>
      <c r="X326" s="11">
        <v>210</v>
      </c>
      <c r="Y326" s="11">
        <v>1</v>
      </c>
      <c r="Z326" s="11">
        <v>0</v>
      </c>
      <c r="AA326" s="11">
        <v>0</v>
      </c>
      <c r="AB326" s="11">
        <v>0</v>
      </c>
      <c r="AC326" s="11">
        <v>0</v>
      </c>
      <c r="AD326" s="11">
        <v>9</v>
      </c>
      <c r="AE326" s="11">
        <v>1</v>
      </c>
      <c r="AF326" s="11" t="s">
        <v>509</v>
      </c>
      <c r="AG326" s="6">
        <v>2</v>
      </c>
      <c r="AH326" s="6">
        <v>1</v>
      </c>
      <c r="AI326" s="6">
        <v>0</v>
      </c>
      <c r="AJ326" s="6">
        <v>6</v>
      </c>
      <c r="AK326" s="11">
        <v>0</v>
      </c>
      <c r="AL326" s="11">
        <v>0</v>
      </c>
      <c r="AM326" s="11">
        <v>0</v>
      </c>
      <c r="AN326" s="11">
        <v>0.5</v>
      </c>
      <c r="AO326" s="11">
        <v>3000</v>
      </c>
      <c r="AP326" s="11">
        <v>0.4</v>
      </c>
      <c r="AQ326" s="11">
        <v>0</v>
      </c>
      <c r="AR326" s="6">
        <v>0</v>
      </c>
      <c r="AS326" s="11" t="s">
        <v>508</v>
      </c>
      <c r="AT326" s="12" t="s">
        <v>500</v>
      </c>
      <c r="AU326" s="11" t="s">
        <v>510</v>
      </c>
      <c r="AV326" s="18">
        <v>10000015</v>
      </c>
      <c r="AW326" s="18">
        <v>21000030</v>
      </c>
      <c r="AX326" s="12" t="s">
        <v>501</v>
      </c>
      <c r="AY326" s="11">
        <v>0</v>
      </c>
      <c r="AZ326" s="13">
        <v>0</v>
      </c>
      <c r="BA326" s="13">
        <v>0</v>
      </c>
      <c r="BB326" s="55" t="str">
        <f>"立即跳跃至目标区域并对其怪物造成"&amp;W326*100&amp;"%攻击伤害+"&amp;X326&amp;"点固定伤害,并使目标眩晕1秒"</f>
        <v>立即跳跃至目标区域并对其怪物造成200%攻击伤害+210点固定伤害,并使目标眩晕1秒</v>
      </c>
      <c r="BC326" s="11">
        <v>0</v>
      </c>
      <c r="BD326" s="11">
        <v>0</v>
      </c>
      <c r="BE326" s="11">
        <v>0</v>
      </c>
      <c r="BF326" s="11">
        <v>0</v>
      </c>
      <c r="BG326" s="11">
        <v>0</v>
      </c>
      <c r="BH326" s="11">
        <v>0</v>
      </c>
      <c r="BI326" s="9">
        <v>0</v>
      </c>
      <c r="BJ326" s="6">
        <v>0</v>
      </c>
      <c r="BK326" s="6">
        <v>0</v>
      </c>
      <c r="BL326" s="6">
        <v>0</v>
      </c>
      <c r="BM326" s="6">
        <v>0</v>
      </c>
      <c r="BN326" s="6">
        <v>0</v>
      </c>
    </row>
    <row r="327" spans="3:66" ht="20.100000000000001" customHeight="1">
      <c r="C327" s="11">
        <v>61011302</v>
      </c>
      <c r="D327" s="12" t="s">
        <v>499</v>
      </c>
      <c r="E327" s="11">
        <v>1</v>
      </c>
      <c r="F327" s="11">
        <v>61011301</v>
      </c>
      <c r="G327" s="11">
        <v>61011303</v>
      </c>
      <c r="H327" s="13">
        <v>1</v>
      </c>
      <c r="I327" s="11">
        <v>5</v>
      </c>
      <c r="J327" s="58">
        <v>3</v>
      </c>
      <c r="K327" s="11">
        <v>0</v>
      </c>
      <c r="L327" s="11">
        <v>0</v>
      </c>
      <c r="M327" s="11">
        <v>0</v>
      </c>
      <c r="N327" s="11">
        <v>1</v>
      </c>
      <c r="O327" s="11">
        <v>0</v>
      </c>
      <c r="P327" s="11">
        <v>0</v>
      </c>
      <c r="Q327" s="11">
        <v>0</v>
      </c>
      <c r="R327" s="6">
        <v>0</v>
      </c>
      <c r="S327" s="11">
        <v>0</v>
      </c>
      <c r="T327" s="11">
        <v>1</v>
      </c>
      <c r="U327" s="11">
        <v>2</v>
      </c>
      <c r="V327" s="11">
        <v>0</v>
      </c>
      <c r="W327" s="11">
        <v>2</v>
      </c>
      <c r="X327" s="11">
        <v>210</v>
      </c>
      <c r="Y327" s="11">
        <v>1</v>
      </c>
      <c r="Z327" s="11">
        <v>0</v>
      </c>
      <c r="AA327" s="11">
        <v>0</v>
      </c>
      <c r="AB327" s="11">
        <v>0</v>
      </c>
      <c r="AC327" s="11">
        <v>0</v>
      </c>
      <c r="AD327" s="11">
        <v>9</v>
      </c>
      <c r="AE327" s="11">
        <v>1</v>
      </c>
      <c r="AF327" s="11" t="s">
        <v>509</v>
      </c>
      <c r="AG327" s="6">
        <v>2</v>
      </c>
      <c r="AH327" s="6">
        <v>1</v>
      </c>
      <c r="AI327" s="6">
        <v>0</v>
      </c>
      <c r="AJ327" s="6">
        <v>6</v>
      </c>
      <c r="AK327" s="11">
        <v>0</v>
      </c>
      <c r="AL327" s="11">
        <v>0</v>
      </c>
      <c r="AM327" s="11">
        <v>0</v>
      </c>
      <c r="AN327" s="11">
        <v>0.5</v>
      </c>
      <c r="AO327" s="11">
        <v>3000</v>
      </c>
      <c r="AP327" s="11">
        <v>0.4</v>
      </c>
      <c r="AQ327" s="11">
        <v>0</v>
      </c>
      <c r="AR327" s="6">
        <v>0</v>
      </c>
      <c r="AS327" s="11" t="s">
        <v>508</v>
      </c>
      <c r="AT327" s="12" t="s">
        <v>500</v>
      </c>
      <c r="AU327" s="11" t="s">
        <v>510</v>
      </c>
      <c r="AV327" s="18">
        <v>10000015</v>
      </c>
      <c r="AW327" s="18">
        <v>21000030</v>
      </c>
      <c r="AX327" s="12" t="s">
        <v>501</v>
      </c>
      <c r="AY327" s="11">
        <v>0</v>
      </c>
      <c r="AZ327" s="13">
        <v>0</v>
      </c>
      <c r="BA327" s="13">
        <v>0</v>
      </c>
      <c r="BB327" s="55" t="str">
        <f t="shared" ref="BB327:BB331" si="12">"立即跳跃至目标区域并对其怪物造成"&amp;W327*100&amp;"%攻击伤害+"&amp;X327&amp;"点固定伤害,并使目标眩晕1秒"</f>
        <v>立即跳跃至目标区域并对其怪物造成200%攻击伤害+210点固定伤害,并使目标眩晕1秒</v>
      </c>
      <c r="BC327" s="11">
        <v>0</v>
      </c>
      <c r="BD327" s="11">
        <v>0</v>
      </c>
      <c r="BE327" s="11">
        <v>0</v>
      </c>
      <c r="BF327" s="11">
        <v>0</v>
      </c>
      <c r="BG327" s="11">
        <v>0</v>
      </c>
      <c r="BH327" s="11">
        <v>0</v>
      </c>
      <c r="BI327" s="9">
        <v>0</v>
      </c>
      <c r="BJ327" s="6">
        <v>0</v>
      </c>
      <c r="BK327" s="6">
        <v>0</v>
      </c>
      <c r="BL327" s="6">
        <v>0</v>
      </c>
      <c r="BM327" s="6">
        <v>0</v>
      </c>
      <c r="BN327" s="6">
        <v>0</v>
      </c>
    </row>
    <row r="328" spans="3:66" ht="20.100000000000001" customHeight="1">
      <c r="C328" s="11">
        <v>61011303</v>
      </c>
      <c r="D328" s="12" t="s">
        <v>499</v>
      </c>
      <c r="E328" s="11">
        <v>2</v>
      </c>
      <c r="F328" s="11">
        <v>61011301</v>
      </c>
      <c r="G328" s="11">
        <v>61011304</v>
      </c>
      <c r="H328" s="13">
        <v>1</v>
      </c>
      <c r="I328" s="11">
        <v>5</v>
      </c>
      <c r="J328" s="58">
        <v>3</v>
      </c>
      <c r="K328" s="11">
        <v>0</v>
      </c>
      <c r="L328" s="11">
        <v>0</v>
      </c>
      <c r="M328" s="11">
        <v>0</v>
      </c>
      <c r="N328" s="11">
        <v>1</v>
      </c>
      <c r="O328" s="11">
        <v>0</v>
      </c>
      <c r="P328" s="11">
        <v>0</v>
      </c>
      <c r="Q328" s="11">
        <v>0</v>
      </c>
      <c r="R328" s="6">
        <v>0</v>
      </c>
      <c r="S328" s="11">
        <v>0</v>
      </c>
      <c r="T328" s="11">
        <v>1</v>
      </c>
      <c r="U328" s="11">
        <v>2</v>
      </c>
      <c r="V328" s="11">
        <v>0</v>
      </c>
      <c r="W328" s="11">
        <v>2</v>
      </c>
      <c r="X328" s="11">
        <v>420</v>
      </c>
      <c r="Y328" s="11">
        <v>1</v>
      </c>
      <c r="Z328" s="11">
        <v>0</v>
      </c>
      <c r="AA328" s="11">
        <v>0</v>
      </c>
      <c r="AB328" s="11">
        <v>0</v>
      </c>
      <c r="AC328" s="11">
        <v>0</v>
      </c>
      <c r="AD328" s="11">
        <v>9</v>
      </c>
      <c r="AE328" s="11">
        <v>1</v>
      </c>
      <c r="AF328" s="11" t="s">
        <v>509</v>
      </c>
      <c r="AG328" s="6">
        <v>2</v>
      </c>
      <c r="AH328" s="6">
        <v>1</v>
      </c>
      <c r="AI328" s="6">
        <v>0</v>
      </c>
      <c r="AJ328" s="6">
        <v>6</v>
      </c>
      <c r="AK328" s="11">
        <v>0</v>
      </c>
      <c r="AL328" s="11">
        <v>0</v>
      </c>
      <c r="AM328" s="11">
        <v>0</v>
      </c>
      <c r="AN328" s="11">
        <v>0.5</v>
      </c>
      <c r="AO328" s="11">
        <v>3000</v>
      </c>
      <c r="AP328" s="11">
        <v>0.4</v>
      </c>
      <c r="AQ328" s="11">
        <v>0</v>
      </c>
      <c r="AR328" s="6">
        <v>0</v>
      </c>
      <c r="AS328" s="11" t="s">
        <v>508</v>
      </c>
      <c r="AT328" s="12" t="s">
        <v>500</v>
      </c>
      <c r="AU328" s="11" t="s">
        <v>510</v>
      </c>
      <c r="AV328" s="18">
        <v>10000015</v>
      </c>
      <c r="AW328" s="18">
        <v>21000030</v>
      </c>
      <c r="AX328" s="12" t="s">
        <v>501</v>
      </c>
      <c r="AY328" s="11">
        <v>0</v>
      </c>
      <c r="AZ328" s="13">
        <v>0</v>
      </c>
      <c r="BA328" s="13">
        <v>0</v>
      </c>
      <c r="BB328" s="55" t="str">
        <f t="shared" si="12"/>
        <v>立即跳跃至目标区域并对其怪物造成200%攻击伤害+420点固定伤害,并使目标眩晕1秒</v>
      </c>
      <c r="BC328" s="11">
        <v>0</v>
      </c>
      <c r="BD328" s="11">
        <v>0</v>
      </c>
      <c r="BE328" s="11">
        <v>0</v>
      </c>
      <c r="BF328" s="11">
        <v>0</v>
      </c>
      <c r="BG328" s="11">
        <v>0</v>
      </c>
      <c r="BH328" s="11">
        <v>0</v>
      </c>
      <c r="BI328" s="9">
        <v>0</v>
      </c>
      <c r="BJ328" s="6">
        <v>0</v>
      </c>
      <c r="BK328" s="6">
        <v>0</v>
      </c>
      <c r="BL328" s="6">
        <v>0</v>
      </c>
      <c r="BM328" s="6">
        <v>0</v>
      </c>
      <c r="BN328" s="6">
        <v>0</v>
      </c>
    </row>
    <row r="329" spans="3:66" ht="20.100000000000001" customHeight="1">
      <c r="C329" s="11">
        <v>61011304</v>
      </c>
      <c r="D329" s="12" t="s">
        <v>499</v>
      </c>
      <c r="E329" s="11">
        <v>3</v>
      </c>
      <c r="F329" s="11">
        <v>61011301</v>
      </c>
      <c r="G329" s="11">
        <v>0</v>
      </c>
      <c r="H329" s="13">
        <v>1</v>
      </c>
      <c r="I329" s="11">
        <v>5</v>
      </c>
      <c r="J329" s="58">
        <v>3</v>
      </c>
      <c r="K329" s="11">
        <v>0</v>
      </c>
      <c r="L329" s="11">
        <v>0</v>
      </c>
      <c r="M329" s="11">
        <v>0</v>
      </c>
      <c r="N329" s="11">
        <v>1</v>
      </c>
      <c r="O329" s="11">
        <v>0</v>
      </c>
      <c r="P329" s="11">
        <v>0</v>
      </c>
      <c r="Q329" s="11">
        <v>0</v>
      </c>
      <c r="R329" s="6">
        <v>0</v>
      </c>
      <c r="S329" s="11">
        <v>0</v>
      </c>
      <c r="T329" s="11">
        <v>1</v>
      </c>
      <c r="U329" s="11">
        <v>2</v>
      </c>
      <c r="V329" s="11">
        <v>0</v>
      </c>
      <c r="W329" s="11">
        <v>2</v>
      </c>
      <c r="X329" s="11">
        <v>700</v>
      </c>
      <c r="Y329" s="11">
        <v>1</v>
      </c>
      <c r="Z329" s="11">
        <v>0</v>
      </c>
      <c r="AA329" s="11">
        <v>0</v>
      </c>
      <c r="AB329" s="11">
        <v>0</v>
      </c>
      <c r="AC329" s="11">
        <v>0</v>
      </c>
      <c r="AD329" s="11">
        <v>9</v>
      </c>
      <c r="AE329" s="11">
        <v>1</v>
      </c>
      <c r="AF329" s="11" t="s">
        <v>509</v>
      </c>
      <c r="AG329" s="6">
        <v>2</v>
      </c>
      <c r="AH329" s="6">
        <v>1</v>
      </c>
      <c r="AI329" s="6">
        <v>0</v>
      </c>
      <c r="AJ329" s="6">
        <v>6</v>
      </c>
      <c r="AK329" s="11">
        <v>0</v>
      </c>
      <c r="AL329" s="11">
        <v>0</v>
      </c>
      <c r="AM329" s="11">
        <v>0</v>
      </c>
      <c r="AN329" s="11">
        <v>0.5</v>
      </c>
      <c r="AO329" s="11">
        <v>3000</v>
      </c>
      <c r="AP329" s="11">
        <v>0.4</v>
      </c>
      <c r="AQ329" s="11">
        <v>0</v>
      </c>
      <c r="AR329" s="6">
        <v>0</v>
      </c>
      <c r="AS329" s="11" t="s">
        <v>508</v>
      </c>
      <c r="AT329" s="12" t="s">
        <v>500</v>
      </c>
      <c r="AU329" s="11" t="s">
        <v>510</v>
      </c>
      <c r="AV329" s="18">
        <v>10000015</v>
      </c>
      <c r="AW329" s="18">
        <v>21000030</v>
      </c>
      <c r="AX329" s="12" t="s">
        <v>501</v>
      </c>
      <c r="AY329" s="11">
        <v>0</v>
      </c>
      <c r="AZ329" s="13">
        <v>0</v>
      </c>
      <c r="BA329" s="13">
        <v>0</v>
      </c>
      <c r="BB329" s="55" t="str">
        <f t="shared" si="12"/>
        <v>立即跳跃至目标区域并对其怪物造成200%攻击伤害+700点固定伤害,并使目标眩晕1秒</v>
      </c>
      <c r="BC329" s="11">
        <v>0</v>
      </c>
      <c r="BD329" s="11">
        <v>0</v>
      </c>
      <c r="BE329" s="11">
        <v>0</v>
      </c>
      <c r="BF329" s="11">
        <v>0</v>
      </c>
      <c r="BG329" s="11">
        <v>0</v>
      </c>
      <c r="BH329" s="11">
        <v>0</v>
      </c>
      <c r="BI329" s="9">
        <v>0</v>
      </c>
      <c r="BJ329" s="6">
        <v>0</v>
      </c>
      <c r="BK329" s="6">
        <v>0</v>
      </c>
      <c r="BL329" s="6">
        <v>0</v>
      </c>
      <c r="BM329" s="6">
        <v>0</v>
      </c>
      <c r="BN329" s="6">
        <v>0</v>
      </c>
    </row>
    <row r="330" spans="3:66" ht="20.100000000000001" customHeight="1">
      <c r="C330" s="11">
        <v>61011305</v>
      </c>
      <c r="D330" s="12" t="s">
        <v>499</v>
      </c>
      <c r="E330" s="11">
        <v>4</v>
      </c>
      <c r="F330" s="11">
        <v>61011301</v>
      </c>
      <c r="G330" s="11">
        <v>0</v>
      </c>
      <c r="H330" s="13">
        <v>1</v>
      </c>
      <c r="I330" s="11">
        <v>5</v>
      </c>
      <c r="J330" s="58">
        <v>3</v>
      </c>
      <c r="K330" s="11">
        <v>0</v>
      </c>
      <c r="L330" s="11">
        <v>0</v>
      </c>
      <c r="M330" s="11">
        <v>0</v>
      </c>
      <c r="N330" s="11">
        <v>1</v>
      </c>
      <c r="O330" s="11">
        <v>0</v>
      </c>
      <c r="P330" s="11">
        <v>0</v>
      </c>
      <c r="Q330" s="11">
        <v>0</v>
      </c>
      <c r="R330" s="6">
        <v>0</v>
      </c>
      <c r="S330" s="11">
        <v>0</v>
      </c>
      <c r="T330" s="11">
        <v>1</v>
      </c>
      <c r="U330" s="11">
        <v>2</v>
      </c>
      <c r="V330" s="11">
        <v>0</v>
      </c>
      <c r="W330" s="11">
        <v>2</v>
      </c>
      <c r="X330" s="11">
        <v>1050</v>
      </c>
      <c r="Y330" s="11">
        <v>1</v>
      </c>
      <c r="Z330" s="11">
        <v>0</v>
      </c>
      <c r="AA330" s="11">
        <v>0</v>
      </c>
      <c r="AB330" s="11">
        <v>0</v>
      </c>
      <c r="AC330" s="11">
        <v>0</v>
      </c>
      <c r="AD330" s="11">
        <v>9</v>
      </c>
      <c r="AE330" s="11">
        <v>1</v>
      </c>
      <c r="AF330" s="11" t="s">
        <v>509</v>
      </c>
      <c r="AG330" s="6">
        <v>2</v>
      </c>
      <c r="AH330" s="6">
        <v>1</v>
      </c>
      <c r="AI330" s="6">
        <v>0</v>
      </c>
      <c r="AJ330" s="6">
        <v>6</v>
      </c>
      <c r="AK330" s="11">
        <v>0</v>
      </c>
      <c r="AL330" s="11">
        <v>0</v>
      </c>
      <c r="AM330" s="11">
        <v>0</v>
      </c>
      <c r="AN330" s="11">
        <v>0.5</v>
      </c>
      <c r="AO330" s="11">
        <v>3000</v>
      </c>
      <c r="AP330" s="11">
        <v>0.4</v>
      </c>
      <c r="AQ330" s="11">
        <v>0</v>
      </c>
      <c r="AR330" s="6">
        <v>0</v>
      </c>
      <c r="AS330" s="11" t="s">
        <v>508</v>
      </c>
      <c r="AT330" s="12" t="s">
        <v>500</v>
      </c>
      <c r="AU330" s="11" t="s">
        <v>510</v>
      </c>
      <c r="AV330" s="18">
        <v>10000015</v>
      </c>
      <c r="AW330" s="18">
        <v>21000030</v>
      </c>
      <c r="AX330" s="12" t="s">
        <v>501</v>
      </c>
      <c r="AY330" s="11">
        <v>0</v>
      </c>
      <c r="AZ330" s="13">
        <v>0</v>
      </c>
      <c r="BA330" s="13">
        <v>0</v>
      </c>
      <c r="BB330" s="55" t="str">
        <f t="shared" si="12"/>
        <v>立即跳跃至目标区域并对其怪物造成200%攻击伤害+1050点固定伤害,并使目标眩晕1秒</v>
      </c>
      <c r="BC330" s="11">
        <v>0</v>
      </c>
      <c r="BD330" s="11">
        <v>0</v>
      </c>
      <c r="BE330" s="11">
        <v>0</v>
      </c>
      <c r="BF330" s="11">
        <v>0</v>
      </c>
      <c r="BG330" s="11">
        <v>0</v>
      </c>
      <c r="BH330" s="11">
        <v>0</v>
      </c>
      <c r="BI330" s="9">
        <v>0</v>
      </c>
      <c r="BJ330" s="6">
        <v>0</v>
      </c>
      <c r="BK330" s="6">
        <v>0</v>
      </c>
      <c r="BL330" s="6">
        <v>0</v>
      </c>
      <c r="BM330" s="6">
        <v>0</v>
      </c>
      <c r="BN330" s="6">
        <v>0</v>
      </c>
    </row>
    <row r="331" spans="3:66" ht="20.100000000000001" customHeight="1">
      <c r="C331" s="11">
        <v>61011306</v>
      </c>
      <c r="D331" s="12" t="s">
        <v>499</v>
      </c>
      <c r="E331" s="11">
        <v>5</v>
      </c>
      <c r="F331" s="11">
        <v>61011301</v>
      </c>
      <c r="G331" s="11">
        <v>0</v>
      </c>
      <c r="H331" s="13">
        <v>1</v>
      </c>
      <c r="I331" s="11">
        <v>5</v>
      </c>
      <c r="J331" s="58">
        <v>3</v>
      </c>
      <c r="K331" s="11">
        <v>0</v>
      </c>
      <c r="L331" s="11">
        <v>0</v>
      </c>
      <c r="M331" s="11">
        <v>0</v>
      </c>
      <c r="N331" s="11">
        <v>1</v>
      </c>
      <c r="O331" s="11">
        <v>0</v>
      </c>
      <c r="P331" s="11">
        <v>0</v>
      </c>
      <c r="Q331" s="11">
        <v>0</v>
      </c>
      <c r="R331" s="6">
        <v>0</v>
      </c>
      <c r="S331" s="11">
        <v>0</v>
      </c>
      <c r="T331" s="11">
        <v>1</v>
      </c>
      <c r="U331" s="11">
        <v>2</v>
      </c>
      <c r="V331" s="11">
        <v>0</v>
      </c>
      <c r="W331" s="11">
        <v>2</v>
      </c>
      <c r="X331" s="11">
        <v>1400</v>
      </c>
      <c r="Y331" s="11">
        <v>1</v>
      </c>
      <c r="Z331" s="11">
        <v>0</v>
      </c>
      <c r="AA331" s="11">
        <v>0</v>
      </c>
      <c r="AB331" s="11">
        <v>0</v>
      </c>
      <c r="AC331" s="11">
        <v>0</v>
      </c>
      <c r="AD331" s="11">
        <v>9</v>
      </c>
      <c r="AE331" s="11">
        <v>1</v>
      </c>
      <c r="AF331" s="11" t="s">
        <v>509</v>
      </c>
      <c r="AG331" s="6">
        <v>2</v>
      </c>
      <c r="AH331" s="6">
        <v>1</v>
      </c>
      <c r="AI331" s="6">
        <v>0</v>
      </c>
      <c r="AJ331" s="6">
        <v>6</v>
      </c>
      <c r="AK331" s="11">
        <v>0</v>
      </c>
      <c r="AL331" s="11">
        <v>0</v>
      </c>
      <c r="AM331" s="11">
        <v>0</v>
      </c>
      <c r="AN331" s="11">
        <v>0.5</v>
      </c>
      <c r="AO331" s="11">
        <v>3000</v>
      </c>
      <c r="AP331" s="11">
        <v>0.4</v>
      </c>
      <c r="AQ331" s="11">
        <v>0</v>
      </c>
      <c r="AR331" s="6">
        <v>0</v>
      </c>
      <c r="AS331" s="11" t="s">
        <v>508</v>
      </c>
      <c r="AT331" s="12" t="s">
        <v>500</v>
      </c>
      <c r="AU331" s="11" t="s">
        <v>510</v>
      </c>
      <c r="AV331" s="18">
        <v>10000015</v>
      </c>
      <c r="AW331" s="18">
        <v>21000030</v>
      </c>
      <c r="AX331" s="12" t="s">
        <v>501</v>
      </c>
      <c r="AY331" s="11">
        <v>0</v>
      </c>
      <c r="AZ331" s="13">
        <v>0</v>
      </c>
      <c r="BA331" s="13">
        <v>0</v>
      </c>
      <c r="BB331" s="55" t="str">
        <f t="shared" si="12"/>
        <v>立即跳跃至目标区域并对其怪物造成200%攻击伤害+1400点固定伤害,并使目标眩晕1秒</v>
      </c>
      <c r="BC331" s="11">
        <v>0</v>
      </c>
      <c r="BD331" s="11">
        <v>0</v>
      </c>
      <c r="BE331" s="11">
        <v>0</v>
      </c>
      <c r="BF331" s="11">
        <v>0</v>
      </c>
      <c r="BG331" s="11">
        <v>0</v>
      </c>
      <c r="BH331" s="11">
        <v>0</v>
      </c>
      <c r="BI331" s="9">
        <v>0</v>
      </c>
      <c r="BJ331" s="6">
        <v>0</v>
      </c>
      <c r="BK331" s="6">
        <v>0</v>
      </c>
      <c r="BL331" s="6">
        <v>0</v>
      </c>
      <c r="BM331" s="6">
        <v>0</v>
      </c>
      <c r="BN331" s="6">
        <v>0</v>
      </c>
    </row>
    <row r="332" spans="3:66" ht="20.100000000000001" customHeight="1">
      <c r="C332" s="11">
        <v>61012101</v>
      </c>
      <c r="D332" s="12" t="s">
        <v>511</v>
      </c>
      <c r="E332" s="11">
        <v>0</v>
      </c>
      <c r="F332" s="11">
        <v>61012101</v>
      </c>
      <c r="G332" s="11">
        <v>61012102</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2</v>
      </c>
      <c r="X332" s="11">
        <v>210</v>
      </c>
      <c r="Y332" s="11">
        <v>0</v>
      </c>
      <c r="Z332" s="11">
        <v>0</v>
      </c>
      <c r="AA332" s="11">
        <v>0</v>
      </c>
      <c r="AB332" s="11">
        <v>0</v>
      </c>
      <c r="AC332" s="11">
        <v>0</v>
      </c>
      <c r="AD332" s="11">
        <v>9</v>
      </c>
      <c r="AE332" s="11">
        <v>2</v>
      </c>
      <c r="AF332" s="11" t="s">
        <v>512</v>
      </c>
      <c r="AG332" s="6">
        <v>2</v>
      </c>
      <c r="AH332" s="6">
        <v>2</v>
      </c>
      <c r="AI332" s="6">
        <v>0</v>
      </c>
      <c r="AJ332" s="6">
        <v>1.5</v>
      </c>
      <c r="AK332" s="11">
        <v>0</v>
      </c>
      <c r="AL332" s="11">
        <v>0</v>
      </c>
      <c r="AM332" s="11">
        <v>0</v>
      </c>
      <c r="AN332" s="11">
        <v>0.5</v>
      </c>
      <c r="AO332" s="11">
        <v>3000</v>
      </c>
      <c r="AP332" s="11">
        <v>0.5</v>
      </c>
      <c r="AQ332" s="11">
        <v>0</v>
      </c>
      <c r="AR332" s="6">
        <v>0</v>
      </c>
      <c r="AS332" s="11">
        <v>90001031</v>
      </c>
      <c r="AT332" s="12" t="s">
        <v>209</v>
      </c>
      <c r="AU332" s="11" t="s">
        <v>513</v>
      </c>
      <c r="AV332" s="18">
        <v>10001007</v>
      </c>
      <c r="AW332" s="18">
        <v>21000010</v>
      </c>
      <c r="AX332" s="12" t="s">
        <v>152</v>
      </c>
      <c r="AY332" s="11">
        <v>0</v>
      </c>
      <c r="AZ332" s="13">
        <v>0</v>
      </c>
      <c r="BA332" s="13">
        <v>0</v>
      </c>
      <c r="BB332" s="55" t="str">
        <f>"立即对目标范围内的怪物造成"&amp;W332*100&amp;"%攻击伤害+"&amp;X332&amp;"点固定伤害,并使目标速度降低50%,持续6秒"</f>
        <v>立即对目标范围内的怪物造成200%攻击伤害+210点固定伤害,并使目标速度降低50%,持续6秒</v>
      </c>
      <c r="BC332" s="11">
        <v>0</v>
      </c>
      <c r="BD332" s="11">
        <v>0</v>
      </c>
      <c r="BE332" s="11">
        <v>0</v>
      </c>
      <c r="BF332" s="11">
        <v>0</v>
      </c>
      <c r="BG332" s="11">
        <v>0</v>
      </c>
      <c r="BH332" s="11">
        <v>0</v>
      </c>
      <c r="BI332" s="9">
        <v>0</v>
      </c>
      <c r="BJ332" s="6">
        <v>0</v>
      </c>
      <c r="BK332" s="6">
        <v>0</v>
      </c>
      <c r="BL332" s="6">
        <v>0</v>
      </c>
      <c r="BM332" s="6">
        <v>0</v>
      </c>
      <c r="BN332" s="6">
        <v>0</v>
      </c>
    </row>
    <row r="333" spans="3:66" ht="20.100000000000001" customHeight="1">
      <c r="C333" s="11">
        <v>61012102</v>
      </c>
      <c r="D333" s="12" t="s">
        <v>511</v>
      </c>
      <c r="E333" s="11">
        <v>1</v>
      </c>
      <c r="F333" s="11">
        <v>61012101</v>
      </c>
      <c r="G333" s="11">
        <v>61012103</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2</v>
      </c>
      <c r="X333" s="11">
        <v>210</v>
      </c>
      <c r="Y333" s="11">
        <v>0</v>
      </c>
      <c r="Z333" s="11">
        <v>0</v>
      </c>
      <c r="AA333" s="11">
        <v>0</v>
      </c>
      <c r="AB333" s="11">
        <v>0</v>
      </c>
      <c r="AC333" s="11">
        <v>0</v>
      </c>
      <c r="AD333" s="11">
        <v>9</v>
      </c>
      <c r="AE333" s="11">
        <v>2</v>
      </c>
      <c r="AF333" s="11" t="s">
        <v>512</v>
      </c>
      <c r="AG333" s="6">
        <v>2</v>
      </c>
      <c r="AH333" s="6">
        <v>2</v>
      </c>
      <c r="AI333" s="6">
        <v>0</v>
      </c>
      <c r="AJ333" s="6">
        <v>1.5</v>
      </c>
      <c r="AK333" s="11">
        <v>0</v>
      </c>
      <c r="AL333" s="11">
        <v>0</v>
      </c>
      <c r="AM333" s="11">
        <v>0</v>
      </c>
      <c r="AN333" s="11">
        <v>0.5</v>
      </c>
      <c r="AO333" s="11">
        <v>3000</v>
      </c>
      <c r="AP333" s="11">
        <v>0.5</v>
      </c>
      <c r="AQ333" s="11">
        <v>0</v>
      </c>
      <c r="AR333" s="6">
        <v>0</v>
      </c>
      <c r="AS333" s="11" t="s">
        <v>514</v>
      </c>
      <c r="AT333" s="12" t="s">
        <v>209</v>
      </c>
      <c r="AU333" s="11" t="s">
        <v>513</v>
      </c>
      <c r="AV333" s="18">
        <v>10001007</v>
      </c>
      <c r="AW333" s="18">
        <v>21000010</v>
      </c>
      <c r="AX333" s="12" t="s">
        <v>152</v>
      </c>
      <c r="AY333" s="11">
        <v>0</v>
      </c>
      <c r="AZ333" s="13">
        <v>0</v>
      </c>
      <c r="BA333" s="13">
        <v>0</v>
      </c>
      <c r="BB333" s="55" t="str">
        <f t="shared" ref="BB333:BB337" si="13">"立即对目标范围内的怪物造成"&amp;W333*100&amp;"%攻击伤害+"&amp;X333&amp;"点固定伤害,并使目标速度降低50%,持续6秒"</f>
        <v>立即对目标范围内的怪物造成200%攻击伤害+210点固定伤害,并使目标速度降低50%,持续6秒</v>
      </c>
      <c r="BC333" s="11">
        <v>0</v>
      </c>
      <c r="BD333" s="11">
        <v>0</v>
      </c>
      <c r="BE333" s="11">
        <v>0</v>
      </c>
      <c r="BF333" s="11">
        <v>0</v>
      </c>
      <c r="BG333" s="11">
        <v>0</v>
      </c>
      <c r="BH333" s="11">
        <v>0</v>
      </c>
      <c r="BI333" s="9">
        <v>0</v>
      </c>
      <c r="BJ333" s="6">
        <v>0</v>
      </c>
      <c r="BK333" s="6">
        <v>0</v>
      </c>
      <c r="BL333" s="6">
        <v>0</v>
      </c>
      <c r="BM333" s="6">
        <v>0</v>
      </c>
      <c r="BN333" s="6">
        <v>0</v>
      </c>
    </row>
    <row r="334" spans="3:66" ht="20.100000000000001" customHeight="1">
      <c r="C334" s="11">
        <v>61012103</v>
      </c>
      <c r="D334" s="12" t="s">
        <v>511</v>
      </c>
      <c r="E334" s="11">
        <v>2</v>
      </c>
      <c r="F334" s="11">
        <v>61012101</v>
      </c>
      <c r="G334" s="11">
        <v>61012104</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2</v>
      </c>
      <c r="X334" s="11">
        <v>420</v>
      </c>
      <c r="Y334" s="11">
        <v>0</v>
      </c>
      <c r="Z334" s="11">
        <v>0</v>
      </c>
      <c r="AA334" s="11">
        <v>0</v>
      </c>
      <c r="AB334" s="11">
        <v>0</v>
      </c>
      <c r="AC334" s="11">
        <v>0</v>
      </c>
      <c r="AD334" s="11">
        <v>9</v>
      </c>
      <c r="AE334" s="11">
        <v>2</v>
      </c>
      <c r="AF334" s="11" t="s">
        <v>512</v>
      </c>
      <c r="AG334" s="6">
        <v>2</v>
      </c>
      <c r="AH334" s="6">
        <v>2</v>
      </c>
      <c r="AI334" s="6">
        <v>0</v>
      </c>
      <c r="AJ334" s="6">
        <v>1.5</v>
      </c>
      <c r="AK334" s="11">
        <v>0</v>
      </c>
      <c r="AL334" s="11">
        <v>0</v>
      </c>
      <c r="AM334" s="11">
        <v>0</v>
      </c>
      <c r="AN334" s="11">
        <v>0.5</v>
      </c>
      <c r="AO334" s="11">
        <v>3000</v>
      </c>
      <c r="AP334" s="11">
        <v>0.5</v>
      </c>
      <c r="AQ334" s="11">
        <v>0</v>
      </c>
      <c r="AR334" s="6">
        <v>0</v>
      </c>
      <c r="AS334" s="11" t="s">
        <v>514</v>
      </c>
      <c r="AT334" s="12" t="s">
        <v>209</v>
      </c>
      <c r="AU334" s="11" t="s">
        <v>513</v>
      </c>
      <c r="AV334" s="18">
        <v>10001007</v>
      </c>
      <c r="AW334" s="18">
        <v>21000010</v>
      </c>
      <c r="AX334" s="12" t="s">
        <v>152</v>
      </c>
      <c r="AY334" s="11">
        <v>0</v>
      </c>
      <c r="AZ334" s="13">
        <v>0</v>
      </c>
      <c r="BA334" s="13">
        <v>0</v>
      </c>
      <c r="BB334" s="55" t="str">
        <f t="shared" si="13"/>
        <v>立即对目标范围内的怪物造成200%攻击伤害+420点固定伤害,并使目标速度降低50%,持续6秒</v>
      </c>
      <c r="BC334" s="11">
        <v>0</v>
      </c>
      <c r="BD334" s="11">
        <v>0</v>
      </c>
      <c r="BE334" s="11">
        <v>0</v>
      </c>
      <c r="BF334" s="11">
        <v>0</v>
      </c>
      <c r="BG334" s="11">
        <v>0</v>
      </c>
      <c r="BH334" s="11">
        <v>0</v>
      </c>
      <c r="BI334" s="9">
        <v>0</v>
      </c>
      <c r="BJ334" s="6">
        <v>0</v>
      </c>
      <c r="BK334" s="6">
        <v>0</v>
      </c>
      <c r="BL334" s="6">
        <v>0</v>
      </c>
      <c r="BM334" s="6">
        <v>0</v>
      </c>
      <c r="BN334" s="6">
        <v>0</v>
      </c>
    </row>
    <row r="335" spans="3:66" ht="20.100000000000001" customHeight="1">
      <c r="C335" s="11">
        <v>61012104</v>
      </c>
      <c r="D335" s="12" t="s">
        <v>511</v>
      </c>
      <c r="E335" s="11">
        <v>3</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2</v>
      </c>
      <c r="X335" s="11">
        <v>700</v>
      </c>
      <c r="Y335" s="11">
        <v>0</v>
      </c>
      <c r="Z335" s="11">
        <v>0</v>
      </c>
      <c r="AA335" s="11">
        <v>0</v>
      </c>
      <c r="AB335" s="11">
        <v>0</v>
      </c>
      <c r="AC335" s="11">
        <v>0</v>
      </c>
      <c r="AD335" s="11">
        <v>9</v>
      </c>
      <c r="AE335" s="11">
        <v>2</v>
      </c>
      <c r="AF335" s="11" t="s">
        <v>512</v>
      </c>
      <c r="AG335" s="6">
        <v>2</v>
      </c>
      <c r="AH335" s="6">
        <v>2</v>
      </c>
      <c r="AI335" s="6">
        <v>0</v>
      </c>
      <c r="AJ335" s="6">
        <v>1.5</v>
      </c>
      <c r="AK335" s="11">
        <v>0</v>
      </c>
      <c r="AL335" s="11">
        <v>0</v>
      </c>
      <c r="AM335" s="11">
        <v>0</v>
      </c>
      <c r="AN335" s="11">
        <v>0.5</v>
      </c>
      <c r="AO335" s="11">
        <v>3000</v>
      </c>
      <c r="AP335" s="11">
        <v>0.5</v>
      </c>
      <c r="AQ335" s="11">
        <v>0</v>
      </c>
      <c r="AR335" s="6">
        <v>0</v>
      </c>
      <c r="AS335" s="11" t="s">
        <v>514</v>
      </c>
      <c r="AT335" s="12" t="s">
        <v>209</v>
      </c>
      <c r="AU335" s="11" t="s">
        <v>513</v>
      </c>
      <c r="AV335" s="18">
        <v>10001007</v>
      </c>
      <c r="AW335" s="18">
        <v>21000010</v>
      </c>
      <c r="AX335" s="12" t="s">
        <v>152</v>
      </c>
      <c r="AY335" s="11">
        <v>0</v>
      </c>
      <c r="AZ335" s="13">
        <v>0</v>
      </c>
      <c r="BA335" s="13">
        <v>0</v>
      </c>
      <c r="BB335" s="55" t="str">
        <f t="shared" si="13"/>
        <v>立即对目标范围内的怪物造成200%攻击伤害+700点固定伤害,并使目标速度降低50%,持续6秒</v>
      </c>
      <c r="BC335" s="11">
        <v>0</v>
      </c>
      <c r="BD335" s="11">
        <v>0</v>
      </c>
      <c r="BE335" s="11">
        <v>0</v>
      </c>
      <c r="BF335" s="11">
        <v>0</v>
      </c>
      <c r="BG335" s="11">
        <v>0</v>
      </c>
      <c r="BH335" s="11">
        <v>0</v>
      </c>
      <c r="BI335" s="9">
        <v>0</v>
      </c>
      <c r="BJ335" s="6">
        <v>0</v>
      </c>
      <c r="BK335" s="6">
        <v>0</v>
      </c>
      <c r="BL335" s="6">
        <v>0</v>
      </c>
      <c r="BM335" s="6">
        <v>0</v>
      </c>
      <c r="BN335" s="6">
        <v>0</v>
      </c>
    </row>
    <row r="336" spans="3:66" ht="20.100000000000001" customHeight="1">
      <c r="C336" s="11">
        <v>61012105</v>
      </c>
      <c r="D336" s="12" t="s">
        <v>511</v>
      </c>
      <c r="E336" s="11">
        <v>4</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2</v>
      </c>
      <c r="X336" s="11">
        <v>1050</v>
      </c>
      <c r="Y336" s="11">
        <v>0</v>
      </c>
      <c r="Z336" s="11">
        <v>0</v>
      </c>
      <c r="AA336" s="11">
        <v>0</v>
      </c>
      <c r="AB336" s="11">
        <v>0</v>
      </c>
      <c r="AC336" s="11">
        <v>0</v>
      </c>
      <c r="AD336" s="11">
        <v>9</v>
      </c>
      <c r="AE336" s="11">
        <v>2</v>
      </c>
      <c r="AF336" s="11" t="s">
        <v>512</v>
      </c>
      <c r="AG336" s="6">
        <v>2</v>
      </c>
      <c r="AH336" s="6">
        <v>2</v>
      </c>
      <c r="AI336" s="6">
        <v>0</v>
      </c>
      <c r="AJ336" s="6">
        <v>1.5</v>
      </c>
      <c r="AK336" s="11">
        <v>0</v>
      </c>
      <c r="AL336" s="11">
        <v>0</v>
      </c>
      <c r="AM336" s="11">
        <v>0</v>
      </c>
      <c r="AN336" s="11">
        <v>0.5</v>
      </c>
      <c r="AO336" s="11">
        <v>3000</v>
      </c>
      <c r="AP336" s="11">
        <v>0.5</v>
      </c>
      <c r="AQ336" s="11">
        <v>0</v>
      </c>
      <c r="AR336" s="6">
        <v>0</v>
      </c>
      <c r="AS336" s="11" t="s">
        <v>514</v>
      </c>
      <c r="AT336" s="12" t="s">
        <v>209</v>
      </c>
      <c r="AU336" s="11" t="s">
        <v>513</v>
      </c>
      <c r="AV336" s="18">
        <v>10001007</v>
      </c>
      <c r="AW336" s="18">
        <v>21000010</v>
      </c>
      <c r="AX336" s="12" t="s">
        <v>152</v>
      </c>
      <c r="AY336" s="11">
        <v>0</v>
      </c>
      <c r="AZ336" s="13">
        <v>0</v>
      </c>
      <c r="BA336" s="13">
        <v>0</v>
      </c>
      <c r="BB336" s="55" t="str">
        <f t="shared" si="13"/>
        <v>立即对目标范围内的怪物造成200%攻击伤害+1050点固定伤害,并使目标速度降低50%,持续6秒</v>
      </c>
      <c r="BC336" s="11">
        <v>0</v>
      </c>
      <c r="BD336" s="11">
        <v>0</v>
      </c>
      <c r="BE336" s="11">
        <v>0</v>
      </c>
      <c r="BF336" s="11">
        <v>0</v>
      </c>
      <c r="BG336" s="11">
        <v>0</v>
      </c>
      <c r="BH336" s="11">
        <v>0</v>
      </c>
      <c r="BI336" s="9">
        <v>0</v>
      </c>
      <c r="BJ336" s="6">
        <v>0</v>
      </c>
      <c r="BK336" s="6">
        <v>0</v>
      </c>
      <c r="BL336" s="6">
        <v>0</v>
      </c>
      <c r="BM336" s="6">
        <v>0</v>
      </c>
      <c r="BN336" s="6">
        <v>0</v>
      </c>
    </row>
    <row r="337" spans="3:66" ht="20.100000000000001" customHeight="1">
      <c r="C337" s="11">
        <v>61012106</v>
      </c>
      <c r="D337" s="12" t="s">
        <v>511</v>
      </c>
      <c r="E337" s="11">
        <v>5</v>
      </c>
      <c r="F337" s="11">
        <v>61012101</v>
      </c>
      <c r="G337" s="11">
        <v>0</v>
      </c>
      <c r="H337" s="13">
        <v>2</v>
      </c>
      <c r="I337" s="11">
        <v>1</v>
      </c>
      <c r="J337" s="11">
        <v>3</v>
      </c>
      <c r="K337" s="11">
        <v>0</v>
      </c>
      <c r="L337" s="11">
        <v>0</v>
      </c>
      <c r="M337" s="11">
        <v>0</v>
      </c>
      <c r="N337" s="11">
        <v>1</v>
      </c>
      <c r="O337" s="11">
        <v>0</v>
      </c>
      <c r="P337" s="11">
        <v>0</v>
      </c>
      <c r="Q337" s="11">
        <v>0</v>
      </c>
      <c r="R337" s="6">
        <v>0</v>
      </c>
      <c r="S337" s="11">
        <v>0</v>
      </c>
      <c r="T337" s="11">
        <v>1</v>
      </c>
      <c r="U337" s="11">
        <v>2</v>
      </c>
      <c r="V337" s="11">
        <v>0</v>
      </c>
      <c r="W337" s="11">
        <v>2</v>
      </c>
      <c r="X337" s="11">
        <v>1400</v>
      </c>
      <c r="Y337" s="11">
        <v>0</v>
      </c>
      <c r="Z337" s="11">
        <v>0</v>
      </c>
      <c r="AA337" s="11">
        <v>0</v>
      </c>
      <c r="AB337" s="11">
        <v>0</v>
      </c>
      <c r="AC337" s="11">
        <v>0</v>
      </c>
      <c r="AD337" s="11">
        <v>9</v>
      </c>
      <c r="AE337" s="11">
        <v>2</v>
      </c>
      <c r="AF337" s="11" t="s">
        <v>512</v>
      </c>
      <c r="AG337" s="6">
        <v>2</v>
      </c>
      <c r="AH337" s="6">
        <v>2</v>
      </c>
      <c r="AI337" s="6">
        <v>0</v>
      </c>
      <c r="AJ337" s="6">
        <v>1.5</v>
      </c>
      <c r="AK337" s="11">
        <v>0</v>
      </c>
      <c r="AL337" s="11">
        <v>0</v>
      </c>
      <c r="AM337" s="11">
        <v>0</v>
      </c>
      <c r="AN337" s="11">
        <v>0.5</v>
      </c>
      <c r="AO337" s="11">
        <v>3000</v>
      </c>
      <c r="AP337" s="11">
        <v>0.5</v>
      </c>
      <c r="AQ337" s="11">
        <v>0</v>
      </c>
      <c r="AR337" s="6">
        <v>0</v>
      </c>
      <c r="AS337" s="11" t="s">
        <v>514</v>
      </c>
      <c r="AT337" s="12" t="s">
        <v>209</v>
      </c>
      <c r="AU337" s="11" t="s">
        <v>513</v>
      </c>
      <c r="AV337" s="18">
        <v>10001007</v>
      </c>
      <c r="AW337" s="18">
        <v>21000010</v>
      </c>
      <c r="AX337" s="12" t="s">
        <v>152</v>
      </c>
      <c r="AY337" s="11">
        <v>0</v>
      </c>
      <c r="AZ337" s="13">
        <v>0</v>
      </c>
      <c r="BA337" s="13">
        <v>0</v>
      </c>
      <c r="BB337" s="55" t="str">
        <f t="shared" si="13"/>
        <v>立即对目标范围内的怪物造成200%攻击伤害+1400点固定伤害,并使目标速度降低50%,持续6秒</v>
      </c>
      <c r="BC337" s="11">
        <v>0</v>
      </c>
      <c r="BD337" s="11">
        <v>0</v>
      </c>
      <c r="BE337" s="11">
        <v>0</v>
      </c>
      <c r="BF337" s="11">
        <v>0</v>
      </c>
      <c r="BG337" s="11">
        <v>0</v>
      </c>
      <c r="BH337" s="11">
        <v>0</v>
      </c>
      <c r="BI337" s="9">
        <v>0</v>
      </c>
      <c r="BJ337" s="6">
        <v>0</v>
      </c>
      <c r="BK337" s="6">
        <v>0</v>
      </c>
      <c r="BL337" s="6">
        <v>0</v>
      </c>
      <c r="BM337" s="6">
        <v>0</v>
      </c>
      <c r="BN337" s="6">
        <v>0</v>
      </c>
    </row>
    <row r="338" spans="3:66" ht="20.100000000000001" customHeight="1">
      <c r="C338" s="11">
        <v>61012201</v>
      </c>
      <c r="D338" s="12" t="s">
        <v>191</v>
      </c>
      <c r="E338" s="11">
        <v>0</v>
      </c>
      <c r="F338" s="11">
        <v>61012201</v>
      </c>
      <c r="G338" s="11">
        <v>61012202</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1.25</v>
      </c>
      <c r="X338" s="11">
        <v>300</v>
      </c>
      <c r="Y338" s="11">
        <v>1</v>
      </c>
      <c r="Z338" s="11">
        <v>0</v>
      </c>
      <c r="AA338" s="11">
        <v>0</v>
      </c>
      <c r="AB338" s="11">
        <v>0</v>
      </c>
      <c r="AC338" s="11">
        <v>0</v>
      </c>
      <c r="AD338" s="11">
        <v>15</v>
      </c>
      <c r="AE338" s="11">
        <v>1</v>
      </c>
      <c r="AF338" s="11" t="s">
        <v>515</v>
      </c>
      <c r="AG338" s="6">
        <v>2</v>
      </c>
      <c r="AH338" s="6">
        <v>0</v>
      </c>
      <c r="AI338" s="6">
        <v>0</v>
      </c>
      <c r="AJ338" s="6">
        <v>0</v>
      </c>
      <c r="AK338" s="11">
        <v>0</v>
      </c>
      <c r="AL338" s="11">
        <v>0</v>
      </c>
      <c r="AM338" s="11">
        <v>0</v>
      </c>
      <c r="AN338" s="11">
        <v>0</v>
      </c>
      <c r="AO338" s="11">
        <v>3000</v>
      </c>
      <c r="AP338" s="11">
        <v>0.1</v>
      </c>
      <c r="AQ338" s="11">
        <v>0</v>
      </c>
      <c r="AR338" s="6">
        <v>90001035</v>
      </c>
      <c r="AS338" s="11" t="s">
        <v>150</v>
      </c>
      <c r="AT338" s="12" t="s">
        <v>516</v>
      </c>
      <c r="AU338" s="11" t="s">
        <v>387</v>
      </c>
      <c r="AV338" s="18">
        <v>10000001</v>
      </c>
      <c r="AW338" s="18">
        <v>21000120</v>
      </c>
      <c r="AX338" s="12" t="s">
        <v>517</v>
      </c>
      <c r="AY338" s="11">
        <v>0</v>
      </c>
      <c r="AZ338" s="13">
        <v>0</v>
      </c>
      <c r="BA338" s="13">
        <v>0</v>
      </c>
      <c r="BB338" s="55" t="str">
        <f>"每秒对周围的怪物造成"&amp;W338*100&amp;"%攻击伤害+"&amp;X338&amp;"点固定伤害.持续4秒并使自身无敌"</f>
        <v>每秒对周围的怪物造成125%攻击伤害+300点固定伤害.持续4秒并使自身无敌</v>
      </c>
      <c r="BC338" s="11">
        <v>0</v>
      </c>
      <c r="BD338" s="11">
        <v>0</v>
      </c>
      <c r="BE338" s="11">
        <v>0</v>
      </c>
      <c r="BF338" s="11">
        <v>0</v>
      </c>
      <c r="BG338" s="11">
        <v>0</v>
      </c>
      <c r="BH338" s="11">
        <v>0</v>
      </c>
      <c r="BI338" s="9">
        <v>0</v>
      </c>
      <c r="BJ338" s="6">
        <v>0</v>
      </c>
      <c r="BK338" s="6">
        <v>0</v>
      </c>
      <c r="BL338" s="6">
        <v>0</v>
      </c>
      <c r="BM338" s="6">
        <v>0</v>
      </c>
      <c r="BN338" s="6">
        <v>0</v>
      </c>
    </row>
    <row r="339" spans="3:66" ht="20.100000000000001" customHeight="1">
      <c r="C339" s="11">
        <v>61012202</v>
      </c>
      <c r="D339" s="12" t="s">
        <v>191</v>
      </c>
      <c r="E339" s="11">
        <v>1</v>
      </c>
      <c r="F339" s="11">
        <v>61012201</v>
      </c>
      <c r="G339" s="11">
        <v>61012203</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1.25</v>
      </c>
      <c r="X339" s="11">
        <v>300</v>
      </c>
      <c r="Y339" s="11">
        <v>1</v>
      </c>
      <c r="Z339" s="11">
        <v>0</v>
      </c>
      <c r="AA339" s="11">
        <v>0</v>
      </c>
      <c r="AB339" s="11">
        <v>0</v>
      </c>
      <c r="AC339" s="11">
        <v>0</v>
      </c>
      <c r="AD339" s="11">
        <v>15</v>
      </c>
      <c r="AE339" s="11">
        <v>1</v>
      </c>
      <c r="AF339" s="11" t="s">
        <v>515</v>
      </c>
      <c r="AG339" s="6">
        <v>2</v>
      </c>
      <c r="AH339" s="6">
        <v>0</v>
      </c>
      <c r="AI339" s="6">
        <v>0</v>
      </c>
      <c r="AJ339" s="6">
        <v>0</v>
      </c>
      <c r="AK339" s="11">
        <v>0</v>
      </c>
      <c r="AL339" s="11">
        <v>0</v>
      </c>
      <c r="AM339" s="11">
        <v>0</v>
      </c>
      <c r="AN339" s="11">
        <v>0</v>
      </c>
      <c r="AO339" s="11">
        <v>3000</v>
      </c>
      <c r="AP339" s="11">
        <v>0.1</v>
      </c>
      <c r="AQ339" s="11">
        <v>0</v>
      </c>
      <c r="AR339" s="6">
        <v>90001035</v>
      </c>
      <c r="AS339" s="11" t="s">
        <v>150</v>
      </c>
      <c r="AT339" s="12" t="s">
        <v>516</v>
      </c>
      <c r="AU339" s="11" t="s">
        <v>387</v>
      </c>
      <c r="AV339" s="18">
        <v>10000001</v>
      </c>
      <c r="AW339" s="18">
        <v>21000120</v>
      </c>
      <c r="AX339" s="12" t="s">
        <v>517</v>
      </c>
      <c r="AY339" s="11">
        <v>0</v>
      </c>
      <c r="AZ339" s="13">
        <v>0</v>
      </c>
      <c r="BA339" s="13">
        <v>0</v>
      </c>
      <c r="BB339" s="55" t="str">
        <f t="shared" ref="BB339:BB343" si="14">"每秒对周围的怪物造成"&amp;W339*100&amp;"%攻击伤害+"&amp;X339&amp;"点固定伤害.持续4秒并使自身无敌"</f>
        <v>每秒对周围的怪物造成125%攻击伤害+300点固定伤害.持续4秒并使自身无敌</v>
      </c>
      <c r="BC339" s="11">
        <v>0</v>
      </c>
      <c r="BD339" s="11">
        <v>0</v>
      </c>
      <c r="BE339" s="11">
        <v>0</v>
      </c>
      <c r="BF339" s="11">
        <v>0</v>
      </c>
      <c r="BG339" s="11">
        <v>0</v>
      </c>
      <c r="BH339" s="11">
        <v>0</v>
      </c>
      <c r="BI339" s="9">
        <v>0</v>
      </c>
      <c r="BJ339" s="6">
        <v>0</v>
      </c>
      <c r="BK339" s="6">
        <v>0</v>
      </c>
      <c r="BL339" s="6">
        <v>0</v>
      </c>
      <c r="BM339" s="6">
        <v>0</v>
      </c>
      <c r="BN339" s="6">
        <v>0</v>
      </c>
    </row>
    <row r="340" spans="3:66" ht="20.100000000000001" customHeight="1">
      <c r="C340" s="11">
        <v>61012203</v>
      </c>
      <c r="D340" s="12" t="s">
        <v>191</v>
      </c>
      <c r="E340" s="11">
        <v>2</v>
      </c>
      <c r="F340" s="11">
        <v>61012201</v>
      </c>
      <c r="G340" s="11">
        <v>61012204</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1.25</v>
      </c>
      <c r="X340" s="11">
        <v>450</v>
      </c>
      <c r="Y340" s="11">
        <v>1</v>
      </c>
      <c r="Z340" s="11">
        <v>0</v>
      </c>
      <c r="AA340" s="11">
        <v>0</v>
      </c>
      <c r="AB340" s="11">
        <v>0</v>
      </c>
      <c r="AC340" s="11">
        <v>0</v>
      </c>
      <c r="AD340" s="11">
        <v>15</v>
      </c>
      <c r="AE340" s="11">
        <v>1</v>
      </c>
      <c r="AF340" s="11" t="s">
        <v>515</v>
      </c>
      <c r="AG340" s="6">
        <v>2</v>
      </c>
      <c r="AH340" s="6">
        <v>0</v>
      </c>
      <c r="AI340" s="6">
        <v>0</v>
      </c>
      <c r="AJ340" s="6">
        <v>0</v>
      </c>
      <c r="AK340" s="11">
        <v>0</v>
      </c>
      <c r="AL340" s="11">
        <v>0</v>
      </c>
      <c r="AM340" s="11">
        <v>0</v>
      </c>
      <c r="AN340" s="11">
        <v>0</v>
      </c>
      <c r="AO340" s="11">
        <v>3000</v>
      </c>
      <c r="AP340" s="11">
        <v>0.1</v>
      </c>
      <c r="AQ340" s="11">
        <v>0</v>
      </c>
      <c r="AR340" s="6">
        <v>90001035</v>
      </c>
      <c r="AS340" s="11" t="s">
        <v>150</v>
      </c>
      <c r="AT340" s="12" t="s">
        <v>516</v>
      </c>
      <c r="AU340" s="11" t="s">
        <v>387</v>
      </c>
      <c r="AV340" s="18">
        <v>10000001</v>
      </c>
      <c r="AW340" s="18">
        <v>21000120</v>
      </c>
      <c r="AX340" s="12" t="s">
        <v>517</v>
      </c>
      <c r="AY340" s="11">
        <v>0</v>
      </c>
      <c r="AZ340" s="13">
        <v>0</v>
      </c>
      <c r="BA340" s="13">
        <v>0</v>
      </c>
      <c r="BB340" s="55" t="str">
        <f t="shared" si="14"/>
        <v>每秒对周围的怪物造成125%攻击伤害+450点固定伤害.持续4秒并使自身无敌</v>
      </c>
      <c r="BC340" s="11">
        <v>0</v>
      </c>
      <c r="BD340" s="11">
        <v>0</v>
      </c>
      <c r="BE340" s="11">
        <v>0</v>
      </c>
      <c r="BF340" s="11">
        <v>0</v>
      </c>
      <c r="BG340" s="11">
        <v>0</v>
      </c>
      <c r="BH340" s="11">
        <v>0</v>
      </c>
      <c r="BI340" s="9">
        <v>0</v>
      </c>
      <c r="BJ340" s="6">
        <v>0</v>
      </c>
      <c r="BK340" s="6">
        <v>0</v>
      </c>
      <c r="BL340" s="6">
        <v>0</v>
      </c>
      <c r="BM340" s="6">
        <v>0</v>
      </c>
      <c r="BN340" s="6">
        <v>0</v>
      </c>
    </row>
    <row r="341" spans="3:66" ht="20.100000000000001" customHeight="1">
      <c r="C341" s="11">
        <v>61012204</v>
      </c>
      <c r="D341" s="12" t="s">
        <v>191</v>
      </c>
      <c r="E341" s="11">
        <v>3</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1.25</v>
      </c>
      <c r="X341" s="11">
        <v>750</v>
      </c>
      <c r="Y341" s="11">
        <v>1</v>
      </c>
      <c r="Z341" s="11">
        <v>0</v>
      </c>
      <c r="AA341" s="11">
        <v>0</v>
      </c>
      <c r="AB341" s="11">
        <v>0</v>
      </c>
      <c r="AC341" s="11">
        <v>0</v>
      </c>
      <c r="AD341" s="11">
        <v>15</v>
      </c>
      <c r="AE341" s="11">
        <v>1</v>
      </c>
      <c r="AF341" s="11" t="s">
        <v>515</v>
      </c>
      <c r="AG341" s="6">
        <v>2</v>
      </c>
      <c r="AH341" s="6">
        <v>0</v>
      </c>
      <c r="AI341" s="6">
        <v>0</v>
      </c>
      <c r="AJ341" s="6">
        <v>0</v>
      </c>
      <c r="AK341" s="11">
        <v>0</v>
      </c>
      <c r="AL341" s="11">
        <v>0</v>
      </c>
      <c r="AM341" s="11">
        <v>0</v>
      </c>
      <c r="AN341" s="11">
        <v>0</v>
      </c>
      <c r="AO341" s="11">
        <v>3000</v>
      </c>
      <c r="AP341" s="11">
        <v>0.1</v>
      </c>
      <c r="AQ341" s="11">
        <v>0</v>
      </c>
      <c r="AR341" s="6">
        <v>90001035</v>
      </c>
      <c r="AS341" s="11" t="s">
        <v>150</v>
      </c>
      <c r="AT341" s="12" t="s">
        <v>516</v>
      </c>
      <c r="AU341" s="11" t="s">
        <v>387</v>
      </c>
      <c r="AV341" s="18">
        <v>10000001</v>
      </c>
      <c r="AW341" s="18">
        <v>21000120</v>
      </c>
      <c r="AX341" s="12" t="s">
        <v>517</v>
      </c>
      <c r="AY341" s="11">
        <v>0</v>
      </c>
      <c r="AZ341" s="13">
        <v>0</v>
      </c>
      <c r="BA341" s="13">
        <v>0</v>
      </c>
      <c r="BB341" s="55" t="str">
        <f t="shared" si="14"/>
        <v>每秒对周围的怪物造成125%攻击伤害+750点固定伤害.持续4秒并使自身无敌</v>
      </c>
      <c r="BC341" s="11">
        <v>0</v>
      </c>
      <c r="BD341" s="11">
        <v>0</v>
      </c>
      <c r="BE341" s="11">
        <v>0</v>
      </c>
      <c r="BF341" s="11">
        <v>0</v>
      </c>
      <c r="BG341" s="11">
        <v>0</v>
      </c>
      <c r="BH341" s="11">
        <v>0</v>
      </c>
      <c r="BI341" s="9">
        <v>0</v>
      </c>
      <c r="BJ341" s="6">
        <v>0</v>
      </c>
      <c r="BK341" s="6">
        <v>0</v>
      </c>
      <c r="BL341" s="6">
        <v>0</v>
      </c>
      <c r="BM341" s="6">
        <v>0</v>
      </c>
      <c r="BN341" s="6">
        <v>0</v>
      </c>
    </row>
    <row r="342" spans="3:66" ht="20.100000000000001" customHeight="1">
      <c r="C342" s="11">
        <v>61012205</v>
      </c>
      <c r="D342" s="12" t="s">
        <v>191</v>
      </c>
      <c r="E342" s="11">
        <v>4</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1.25</v>
      </c>
      <c r="X342" s="11">
        <v>1050</v>
      </c>
      <c r="Y342" s="11">
        <v>1</v>
      </c>
      <c r="Z342" s="11">
        <v>0</v>
      </c>
      <c r="AA342" s="11">
        <v>0</v>
      </c>
      <c r="AB342" s="11">
        <v>0</v>
      </c>
      <c r="AC342" s="11">
        <v>0</v>
      </c>
      <c r="AD342" s="11">
        <v>15</v>
      </c>
      <c r="AE342" s="11">
        <v>1</v>
      </c>
      <c r="AF342" s="11" t="s">
        <v>515</v>
      </c>
      <c r="AG342" s="6">
        <v>2</v>
      </c>
      <c r="AH342" s="6">
        <v>0</v>
      </c>
      <c r="AI342" s="6">
        <v>0</v>
      </c>
      <c r="AJ342" s="6">
        <v>0</v>
      </c>
      <c r="AK342" s="11">
        <v>0</v>
      </c>
      <c r="AL342" s="11">
        <v>0</v>
      </c>
      <c r="AM342" s="11">
        <v>0</v>
      </c>
      <c r="AN342" s="11">
        <v>0</v>
      </c>
      <c r="AO342" s="11">
        <v>3000</v>
      </c>
      <c r="AP342" s="11">
        <v>0.1</v>
      </c>
      <c r="AQ342" s="11">
        <v>0</v>
      </c>
      <c r="AR342" s="6">
        <v>90001035</v>
      </c>
      <c r="AS342" s="11" t="s">
        <v>150</v>
      </c>
      <c r="AT342" s="12" t="s">
        <v>516</v>
      </c>
      <c r="AU342" s="11" t="s">
        <v>387</v>
      </c>
      <c r="AV342" s="18">
        <v>10000001</v>
      </c>
      <c r="AW342" s="18">
        <v>21000120</v>
      </c>
      <c r="AX342" s="12" t="s">
        <v>517</v>
      </c>
      <c r="AY342" s="11">
        <v>0</v>
      </c>
      <c r="AZ342" s="13">
        <v>0</v>
      </c>
      <c r="BA342" s="13">
        <v>0</v>
      </c>
      <c r="BB342" s="55" t="str">
        <f t="shared" si="14"/>
        <v>每秒对周围的怪物造成125%攻击伤害+1050点固定伤害.持续4秒并使自身无敌</v>
      </c>
      <c r="BC342" s="11">
        <v>0</v>
      </c>
      <c r="BD342" s="11">
        <v>0</v>
      </c>
      <c r="BE342" s="11">
        <v>0</v>
      </c>
      <c r="BF342" s="11">
        <v>0</v>
      </c>
      <c r="BG342" s="11">
        <v>0</v>
      </c>
      <c r="BH342" s="11">
        <v>0</v>
      </c>
      <c r="BI342" s="9">
        <v>0</v>
      </c>
      <c r="BJ342" s="6">
        <v>0</v>
      </c>
      <c r="BK342" s="6">
        <v>0</v>
      </c>
      <c r="BL342" s="6">
        <v>0</v>
      </c>
      <c r="BM342" s="6">
        <v>0</v>
      </c>
      <c r="BN342" s="6">
        <v>0</v>
      </c>
    </row>
    <row r="343" spans="3:66" ht="20.100000000000001" customHeight="1">
      <c r="C343" s="11">
        <v>61012206</v>
      </c>
      <c r="D343" s="12" t="s">
        <v>191</v>
      </c>
      <c r="E343" s="11">
        <v>5</v>
      </c>
      <c r="F343" s="11">
        <v>61012201</v>
      </c>
      <c r="G343" s="11">
        <v>0</v>
      </c>
      <c r="H343" s="13">
        <v>2</v>
      </c>
      <c r="I343" s="11">
        <v>3</v>
      </c>
      <c r="J343" s="11">
        <v>0</v>
      </c>
      <c r="K343" s="11">
        <v>0</v>
      </c>
      <c r="L343" s="11">
        <v>0</v>
      </c>
      <c r="M343" s="11">
        <v>0</v>
      </c>
      <c r="N343" s="11">
        <v>1</v>
      </c>
      <c r="O343" s="11">
        <v>0</v>
      </c>
      <c r="P343" s="11">
        <v>0</v>
      </c>
      <c r="Q343" s="11">
        <v>0</v>
      </c>
      <c r="R343" s="6">
        <v>0</v>
      </c>
      <c r="S343" s="11">
        <v>0</v>
      </c>
      <c r="T343" s="11">
        <v>1</v>
      </c>
      <c r="U343" s="11">
        <v>2</v>
      </c>
      <c r="V343" s="11">
        <v>0</v>
      </c>
      <c r="W343" s="11">
        <v>1.25</v>
      </c>
      <c r="X343" s="11">
        <v>1500</v>
      </c>
      <c r="Y343" s="11">
        <v>1</v>
      </c>
      <c r="Z343" s="11">
        <v>0</v>
      </c>
      <c r="AA343" s="11">
        <v>0</v>
      </c>
      <c r="AB343" s="11">
        <v>0</v>
      </c>
      <c r="AC343" s="11">
        <v>0</v>
      </c>
      <c r="AD343" s="11">
        <v>15</v>
      </c>
      <c r="AE343" s="11">
        <v>1</v>
      </c>
      <c r="AF343" s="11" t="s">
        <v>515</v>
      </c>
      <c r="AG343" s="6">
        <v>2</v>
      </c>
      <c r="AH343" s="6">
        <v>0</v>
      </c>
      <c r="AI343" s="6">
        <v>0</v>
      </c>
      <c r="AJ343" s="6">
        <v>0</v>
      </c>
      <c r="AK343" s="11">
        <v>0</v>
      </c>
      <c r="AL343" s="11">
        <v>0</v>
      </c>
      <c r="AM343" s="11">
        <v>0</v>
      </c>
      <c r="AN343" s="11">
        <v>0</v>
      </c>
      <c r="AO343" s="11">
        <v>3000</v>
      </c>
      <c r="AP343" s="11">
        <v>0.1</v>
      </c>
      <c r="AQ343" s="11">
        <v>0</v>
      </c>
      <c r="AR343" s="6">
        <v>90001035</v>
      </c>
      <c r="AS343" s="11" t="s">
        <v>150</v>
      </c>
      <c r="AT343" s="12" t="s">
        <v>516</v>
      </c>
      <c r="AU343" s="11" t="s">
        <v>387</v>
      </c>
      <c r="AV343" s="18">
        <v>10000001</v>
      </c>
      <c r="AW343" s="18">
        <v>21000120</v>
      </c>
      <c r="AX343" s="12" t="s">
        <v>517</v>
      </c>
      <c r="AY343" s="11">
        <v>0</v>
      </c>
      <c r="AZ343" s="13">
        <v>0</v>
      </c>
      <c r="BA343" s="13">
        <v>0</v>
      </c>
      <c r="BB343" s="55" t="str">
        <f t="shared" si="14"/>
        <v>每秒对周围的怪物造成125%攻击伤害+1500点固定伤害.持续4秒并使自身无敌</v>
      </c>
      <c r="BC343" s="11">
        <v>0</v>
      </c>
      <c r="BD343" s="11">
        <v>0</v>
      </c>
      <c r="BE343" s="11">
        <v>0</v>
      </c>
      <c r="BF343" s="11">
        <v>0</v>
      </c>
      <c r="BG343" s="11">
        <v>0</v>
      </c>
      <c r="BH343" s="11">
        <v>0</v>
      </c>
      <c r="BI343" s="9">
        <v>0</v>
      </c>
      <c r="BJ343" s="6">
        <v>0</v>
      </c>
      <c r="BK343" s="6">
        <v>0</v>
      </c>
      <c r="BL343" s="6">
        <v>0</v>
      </c>
      <c r="BM343" s="6">
        <v>0</v>
      </c>
      <c r="BN343" s="6">
        <v>0</v>
      </c>
    </row>
    <row r="344" spans="3:66" ht="20.100000000000001" customHeight="1">
      <c r="C344" s="11">
        <v>61012301</v>
      </c>
      <c r="D344" s="12" t="s">
        <v>518</v>
      </c>
      <c r="E344" s="11">
        <v>0</v>
      </c>
      <c r="F344" s="11">
        <v>61012301</v>
      </c>
      <c r="G344" s="11">
        <v>61012302</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2</v>
      </c>
      <c r="X344" s="11">
        <v>210</v>
      </c>
      <c r="Y344" s="11">
        <v>1</v>
      </c>
      <c r="Z344" s="11">
        <v>0</v>
      </c>
      <c r="AA344" s="11">
        <v>0</v>
      </c>
      <c r="AB344" s="11">
        <v>0</v>
      </c>
      <c r="AC344" s="11">
        <v>0</v>
      </c>
      <c r="AD344" s="11">
        <v>9</v>
      </c>
      <c r="AE344" s="11">
        <v>2</v>
      </c>
      <c r="AF344" s="11" t="s">
        <v>159</v>
      </c>
      <c r="AG344" s="6">
        <v>2</v>
      </c>
      <c r="AH344" s="6">
        <v>2</v>
      </c>
      <c r="AI344" s="6">
        <v>0</v>
      </c>
      <c r="AJ344" s="6">
        <v>1.5</v>
      </c>
      <c r="AK344" s="11">
        <v>0</v>
      </c>
      <c r="AL344" s="11">
        <v>0</v>
      </c>
      <c r="AM344" s="11">
        <v>0</v>
      </c>
      <c r="AN344" s="11">
        <v>0.5</v>
      </c>
      <c r="AO344" s="11">
        <v>200</v>
      </c>
      <c r="AP344" s="11">
        <v>0.1</v>
      </c>
      <c r="AQ344" s="11">
        <v>50</v>
      </c>
      <c r="AR344" s="6">
        <v>90001033</v>
      </c>
      <c r="AS344" s="11" t="s">
        <v>150</v>
      </c>
      <c r="AT344" s="12" t="s">
        <v>160</v>
      </c>
      <c r="AU344" s="11" t="s">
        <v>161</v>
      </c>
      <c r="AV344" s="18">
        <v>10000011</v>
      </c>
      <c r="AW344" s="18">
        <v>21000130</v>
      </c>
      <c r="AX344" s="12" t="s">
        <v>162</v>
      </c>
      <c r="AY344" s="11">
        <v>0</v>
      </c>
      <c r="AZ344" s="13">
        <v>0</v>
      </c>
      <c r="BA344" s="13">
        <v>0</v>
      </c>
      <c r="BB344" s="55" t="str">
        <f>"立即冲锋至目标区域并对其怪物造成"&amp;W344*100&amp;"%攻击伤害+"&amp;X344&amp;"点固定伤害,并使自身无敌1秒"</f>
        <v>立即冲锋至目标区域并对其怪物造成200%攻击伤害+210点固定伤害,并使自身无敌1秒</v>
      </c>
      <c r="BC344" s="11">
        <v>0</v>
      </c>
      <c r="BD344" s="11">
        <v>0</v>
      </c>
      <c r="BE344" s="11">
        <v>0</v>
      </c>
      <c r="BF344" s="11">
        <v>0</v>
      </c>
      <c r="BG344" s="11">
        <v>0</v>
      </c>
      <c r="BH344" s="11">
        <v>0</v>
      </c>
      <c r="BI344" s="9">
        <v>0</v>
      </c>
      <c r="BJ344" s="6">
        <v>0</v>
      </c>
      <c r="BK344" s="6">
        <v>0</v>
      </c>
      <c r="BL344" s="6">
        <v>0</v>
      </c>
      <c r="BM344" s="6">
        <v>0</v>
      </c>
      <c r="BN344" s="6">
        <v>0</v>
      </c>
    </row>
    <row r="345" spans="3:66" ht="20.100000000000001" customHeight="1">
      <c r="C345" s="11">
        <v>61012302</v>
      </c>
      <c r="D345" s="12" t="s">
        <v>518</v>
      </c>
      <c r="E345" s="11">
        <v>1</v>
      </c>
      <c r="F345" s="11">
        <v>61012301</v>
      </c>
      <c r="G345" s="11">
        <v>61012303</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2</v>
      </c>
      <c r="X345" s="11">
        <v>210</v>
      </c>
      <c r="Y345" s="11">
        <v>1</v>
      </c>
      <c r="Z345" s="11">
        <v>0</v>
      </c>
      <c r="AA345" s="11">
        <v>0</v>
      </c>
      <c r="AB345" s="11">
        <v>0</v>
      </c>
      <c r="AC345" s="11">
        <v>0</v>
      </c>
      <c r="AD345" s="11">
        <v>9</v>
      </c>
      <c r="AE345" s="11">
        <v>2</v>
      </c>
      <c r="AF345" s="11" t="s">
        <v>159</v>
      </c>
      <c r="AG345" s="6">
        <v>2</v>
      </c>
      <c r="AH345" s="6">
        <v>2</v>
      </c>
      <c r="AI345" s="6">
        <v>0</v>
      </c>
      <c r="AJ345" s="6">
        <v>1.5</v>
      </c>
      <c r="AK345" s="11">
        <v>0</v>
      </c>
      <c r="AL345" s="11">
        <v>0</v>
      </c>
      <c r="AM345" s="11">
        <v>0</v>
      </c>
      <c r="AN345" s="11">
        <v>0.5</v>
      </c>
      <c r="AO345" s="11">
        <v>200</v>
      </c>
      <c r="AP345" s="11">
        <v>0.1</v>
      </c>
      <c r="AQ345" s="11">
        <v>50</v>
      </c>
      <c r="AR345" s="6">
        <v>90001033</v>
      </c>
      <c r="AS345" s="11" t="s">
        <v>150</v>
      </c>
      <c r="AT345" s="12" t="s">
        <v>160</v>
      </c>
      <c r="AU345" s="11" t="s">
        <v>161</v>
      </c>
      <c r="AV345" s="18">
        <v>10000011</v>
      </c>
      <c r="AW345" s="18">
        <v>21000130</v>
      </c>
      <c r="AX345" s="12" t="s">
        <v>162</v>
      </c>
      <c r="AY345" s="11">
        <v>0</v>
      </c>
      <c r="AZ345" s="13">
        <v>0</v>
      </c>
      <c r="BA345" s="13">
        <v>0</v>
      </c>
      <c r="BB345" s="55" t="str">
        <f t="shared" ref="BB345:BB349" si="15">"立即冲锋至目标区域并对其怪物造成"&amp;W345*100&amp;"%攻击伤害+"&amp;X345&amp;"点固定伤害,并使自身无敌1秒"</f>
        <v>立即冲锋至目标区域并对其怪物造成200%攻击伤害+210点固定伤害,并使自身无敌1秒</v>
      </c>
      <c r="BC345" s="11">
        <v>0</v>
      </c>
      <c r="BD345" s="11">
        <v>0</v>
      </c>
      <c r="BE345" s="11">
        <v>0</v>
      </c>
      <c r="BF345" s="11">
        <v>0</v>
      </c>
      <c r="BG345" s="11">
        <v>0</v>
      </c>
      <c r="BH345" s="11">
        <v>0</v>
      </c>
      <c r="BI345" s="9">
        <v>0</v>
      </c>
      <c r="BJ345" s="6">
        <v>0</v>
      </c>
      <c r="BK345" s="6">
        <v>0</v>
      </c>
      <c r="BL345" s="6">
        <v>0</v>
      </c>
      <c r="BM345" s="6">
        <v>0</v>
      </c>
      <c r="BN345" s="6">
        <v>0</v>
      </c>
    </row>
    <row r="346" spans="3:66" ht="20.100000000000001" customHeight="1">
      <c r="C346" s="11">
        <v>61012303</v>
      </c>
      <c r="D346" s="12" t="s">
        <v>518</v>
      </c>
      <c r="E346" s="11">
        <v>2</v>
      </c>
      <c r="F346" s="11">
        <v>61012301</v>
      </c>
      <c r="G346" s="11">
        <v>61012304</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2</v>
      </c>
      <c r="X346" s="11">
        <v>420</v>
      </c>
      <c r="Y346" s="11">
        <v>1</v>
      </c>
      <c r="Z346" s="11">
        <v>0</v>
      </c>
      <c r="AA346" s="11">
        <v>0</v>
      </c>
      <c r="AB346" s="11">
        <v>0</v>
      </c>
      <c r="AC346" s="11">
        <v>0</v>
      </c>
      <c r="AD346" s="11">
        <v>9</v>
      </c>
      <c r="AE346" s="11">
        <v>2</v>
      </c>
      <c r="AF346" s="11" t="s">
        <v>159</v>
      </c>
      <c r="AG346" s="6">
        <v>2</v>
      </c>
      <c r="AH346" s="6">
        <v>2</v>
      </c>
      <c r="AI346" s="6">
        <v>0</v>
      </c>
      <c r="AJ346" s="6">
        <v>1.5</v>
      </c>
      <c r="AK346" s="11">
        <v>0</v>
      </c>
      <c r="AL346" s="11">
        <v>0</v>
      </c>
      <c r="AM346" s="11">
        <v>0</v>
      </c>
      <c r="AN346" s="11">
        <v>0.5</v>
      </c>
      <c r="AO346" s="11">
        <v>200</v>
      </c>
      <c r="AP346" s="11">
        <v>0.1</v>
      </c>
      <c r="AQ346" s="11">
        <v>50</v>
      </c>
      <c r="AR346" s="6">
        <v>90001033</v>
      </c>
      <c r="AS346" s="11" t="s">
        <v>150</v>
      </c>
      <c r="AT346" s="12" t="s">
        <v>160</v>
      </c>
      <c r="AU346" s="11" t="s">
        <v>161</v>
      </c>
      <c r="AV346" s="18">
        <v>10000011</v>
      </c>
      <c r="AW346" s="18">
        <v>21000130</v>
      </c>
      <c r="AX346" s="12" t="s">
        <v>162</v>
      </c>
      <c r="AY346" s="11">
        <v>0</v>
      </c>
      <c r="AZ346" s="13">
        <v>0</v>
      </c>
      <c r="BA346" s="13">
        <v>0</v>
      </c>
      <c r="BB346" s="55" t="str">
        <f t="shared" si="15"/>
        <v>立即冲锋至目标区域并对其怪物造成200%攻击伤害+420点固定伤害,并使自身无敌1秒</v>
      </c>
      <c r="BC346" s="11">
        <v>0</v>
      </c>
      <c r="BD346" s="11">
        <v>0</v>
      </c>
      <c r="BE346" s="11">
        <v>0</v>
      </c>
      <c r="BF346" s="11">
        <v>0</v>
      </c>
      <c r="BG346" s="11">
        <v>0</v>
      </c>
      <c r="BH346" s="11">
        <v>0</v>
      </c>
      <c r="BI346" s="9">
        <v>0</v>
      </c>
      <c r="BJ346" s="6">
        <v>0</v>
      </c>
      <c r="BK346" s="6">
        <v>0</v>
      </c>
      <c r="BL346" s="6">
        <v>0</v>
      </c>
      <c r="BM346" s="6">
        <v>0</v>
      </c>
      <c r="BN346" s="6">
        <v>0</v>
      </c>
    </row>
    <row r="347" spans="3:66" ht="20.100000000000001" customHeight="1">
      <c r="C347" s="11">
        <v>61012304</v>
      </c>
      <c r="D347" s="12" t="s">
        <v>518</v>
      </c>
      <c r="E347" s="11">
        <v>3</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2</v>
      </c>
      <c r="X347" s="11">
        <v>700</v>
      </c>
      <c r="Y347" s="11">
        <v>1</v>
      </c>
      <c r="Z347" s="11">
        <v>0</v>
      </c>
      <c r="AA347" s="11">
        <v>0</v>
      </c>
      <c r="AB347" s="11">
        <v>0</v>
      </c>
      <c r="AC347" s="11">
        <v>0</v>
      </c>
      <c r="AD347" s="11">
        <v>9</v>
      </c>
      <c r="AE347" s="11">
        <v>2</v>
      </c>
      <c r="AF347" s="11" t="s">
        <v>159</v>
      </c>
      <c r="AG347" s="6">
        <v>2</v>
      </c>
      <c r="AH347" s="6">
        <v>2</v>
      </c>
      <c r="AI347" s="6">
        <v>0</v>
      </c>
      <c r="AJ347" s="6">
        <v>1.5</v>
      </c>
      <c r="AK347" s="11">
        <v>0</v>
      </c>
      <c r="AL347" s="11">
        <v>0</v>
      </c>
      <c r="AM347" s="11">
        <v>0</v>
      </c>
      <c r="AN347" s="11">
        <v>0.5</v>
      </c>
      <c r="AO347" s="11">
        <v>200</v>
      </c>
      <c r="AP347" s="11">
        <v>0.1</v>
      </c>
      <c r="AQ347" s="11">
        <v>50</v>
      </c>
      <c r="AR347" s="6">
        <v>90001033</v>
      </c>
      <c r="AS347" s="11" t="s">
        <v>150</v>
      </c>
      <c r="AT347" s="12" t="s">
        <v>160</v>
      </c>
      <c r="AU347" s="11" t="s">
        <v>161</v>
      </c>
      <c r="AV347" s="18">
        <v>10000011</v>
      </c>
      <c r="AW347" s="18">
        <v>21000130</v>
      </c>
      <c r="AX347" s="12" t="s">
        <v>162</v>
      </c>
      <c r="AY347" s="11">
        <v>0</v>
      </c>
      <c r="AZ347" s="13">
        <v>0</v>
      </c>
      <c r="BA347" s="13">
        <v>0</v>
      </c>
      <c r="BB347" s="55" t="str">
        <f t="shared" si="15"/>
        <v>立即冲锋至目标区域并对其怪物造成200%攻击伤害+700点固定伤害,并使自身无敌1秒</v>
      </c>
      <c r="BC347" s="11">
        <v>0</v>
      </c>
      <c r="BD347" s="11">
        <v>0</v>
      </c>
      <c r="BE347" s="11">
        <v>0</v>
      </c>
      <c r="BF347" s="11">
        <v>0</v>
      </c>
      <c r="BG347" s="11">
        <v>0</v>
      </c>
      <c r="BH347" s="11">
        <v>0</v>
      </c>
      <c r="BI347" s="9">
        <v>0</v>
      </c>
      <c r="BJ347" s="6">
        <v>0</v>
      </c>
      <c r="BK347" s="6">
        <v>0</v>
      </c>
      <c r="BL347" s="6">
        <v>0</v>
      </c>
      <c r="BM347" s="6">
        <v>0</v>
      </c>
      <c r="BN347" s="6">
        <v>0</v>
      </c>
    </row>
    <row r="348" spans="3:66" ht="20.100000000000001" customHeight="1">
      <c r="C348" s="11">
        <v>61012305</v>
      </c>
      <c r="D348" s="12" t="s">
        <v>518</v>
      </c>
      <c r="E348" s="11">
        <v>4</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2</v>
      </c>
      <c r="X348" s="11">
        <v>1050</v>
      </c>
      <c r="Y348" s="11">
        <v>1</v>
      </c>
      <c r="Z348" s="11">
        <v>0</v>
      </c>
      <c r="AA348" s="11">
        <v>0</v>
      </c>
      <c r="AB348" s="11">
        <v>0</v>
      </c>
      <c r="AC348" s="11">
        <v>0</v>
      </c>
      <c r="AD348" s="11">
        <v>9</v>
      </c>
      <c r="AE348" s="11">
        <v>2</v>
      </c>
      <c r="AF348" s="11" t="s">
        <v>159</v>
      </c>
      <c r="AG348" s="6">
        <v>2</v>
      </c>
      <c r="AH348" s="6">
        <v>2</v>
      </c>
      <c r="AI348" s="6">
        <v>0</v>
      </c>
      <c r="AJ348" s="6">
        <v>1.5</v>
      </c>
      <c r="AK348" s="11">
        <v>0</v>
      </c>
      <c r="AL348" s="11">
        <v>0</v>
      </c>
      <c r="AM348" s="11">
        <v>0</v>
      </c>
      <c r="AN348" s="11">
        <v>0.5</v>
      </c>
      <c r="AO348" s="11">
        <v>200</v>
      </c>
      <c r="AP348" s="11">
        <v>0.1</v>
      </c>
      <c r="AQ348" s="11">
        <v>50</v>
      </c>
      <c r="AR348" s="6">
        <v>90001033</v>
      </c>
      <c r="AS348" s="11" t="s">
        <v>150</v>
      </c>
      <c r="AT348" s="12" t="s">
        <v>160</v>
      </c>
      <c r="AU348" s="11" t="s">
        <v>161</v>
      </c>
      <c r="AV348" s="18">
        <v>10000011</v>
      </c>
      <c r="AW348" s="18">
        <v>21000130</v>
      </c>
      <c r="AX348" s="12" t="s">
        <v>162</v>
      </c>
      <c r="AY348" s="11">
        <v>0</v>
      </c>
      <c r="AZ348" s="13">
        <v>0</v>
      </c>
      <c r="BA348" s="13">
        <v>0</v>
      </c>
      <c r="BB348" s="55" t="str">
        <f t="shared" si="15"/>
        <v>立即冲锋至目标区域并对其怪物造成200%攻击伤害+1050点固定伤害,并使自身无敌1秒</v>
      </c>
      <c r="BC348" s="11">
        <v>0</v>
      </c>
      <c r="BD348" s="11">
        <v>0</v>
      </c>
      <c r="BE348" s="11">
        <v>0</v>
      </c>
      <c r="BF348" s="11">
        <v>0</v>
      </c>
      <c r="BG348" s="11">
        <v>0</v>
      </c>
      <c r="BH348" s="11">
        <v>0</v>
      </c>
      <c r="BI348" s="9">
        <v>0</v>
      </c>
      <c r="BJ348" s="6">
        <v>0</v>
      </c>
      <c r="BK348" s="6">
        <v>0</v>
      </c>
      <c r="BL348" s="6">
        <v>0</v>
      </c>
      <c r="BM348" s="6">
        <v>0</v>
      </c>
      <c r="BN348" s="6">
        <v>0</v>
      </c>
    </row>
    <row r="349" spans="3:66" ht="20.100000000000001" customHeight="1">
      <c r="C349" s="11">
        <v>61012306</v>
      </c>
      <c r="D349" s="12" t="s">
        <v>518</v>
      </c>
      <c r="E349" s="11">
        <v>5</v>
      </c>
      <c r="F349" s="11">
        <v>61012301</v>
      </c>
      <c r="G349" s="11">
        <v>0</v>
      </c>
      <c r="H349" s="13">
        <v>2</v>
      </c>
      <c r="I349" s="11">
        <v>5</v>
      </c>
      <c r="J349" s="11">
        <v>3</v>
      </c>
      <c r="K349" s="11">
        <v>0</v>
      </c>
      <c r="L349" s="11">
        <v>0</v>
      </c>
      <c r="M349" s="11">
        <v>0</v>
      </c>
      <c r="N349" s="11">
        <v>1</v>
      </c>
      <c r="O349" s="11">
        <v>0</v>
      </c>
      <c r="P349" s="11">
        <v>0</v>
      </c>
      <c r="Q349" s="11">
        <v>0</v>
      </c>
      <c r="R349" s="6">
        <v>0</v>
      </c>
      <c r="S349" s="11">
        <v>0</v>
      </c>
      <c r="T349" s="11">
        <v>1</v>
      </c>
      <c r="U349" s="11">
        <v>2</v>
      </c>
      <c r="V349" s="11">
        <v>0</v>
      </c>
      <c r="W349" s="11">
        <v>2</v>
      </c>
      <c r="X349" s="11">
        <v>1400</v>
      </c>
      <c r="Y349" s="11">
        <v>1</v>
      </c>
      <c r="Z349" s="11">
        <v>0</v>
      </c>
      <c r="AA349" s="11">
        <v>0</v>
      </c>
      <c r="AB349" s="11">
        <v>0</v>
      </c>
      <c r="AC349" s="11">
        <v>0</v>
      </c>
      <c r="AD349" s="11">
        <v>9</v>
      </c>
      <c r="AE349" s="11">
        <v>2</v>
      </c>
      <c r="AF349" s="11" t="s">
        <v>159</v>
      </c>
      <c r="AG349" s="6">
        <v>2</v>
      </c>
      <c r="AH349" s="6">
        <v>2</v>
      </c>
      <c r="AI349" s="6">
        <v>0</v>
      </c>
      <c r="AJ349" s="6">
        <v>1.5</v>
      </c>
      <c r="AK349" s="11">
        <v>0</v>
      </c>
      <c r="AL349" s="11">
        <v>0</v>
      </c>
      <c r="AM349" s="11">
        <v>0</v>
      </c>
      <c r="AN349" s="11">
        <v>0.5</v>
      </c>
      <c r="AO349" s="11">
        <v>200</v>
      </c>
      <c r="AP349" s="11">
        <v>0.1</v>
      </c>
      <c r="AQ349" s="11">
        <v>50</v>
      </c>
      <c r="AR349" s="6">
        <v>90001033</v>
      </c>
      <c r="AS349" s="11" t="s">
        <v>150</v>
      </c>
      <c r="AT349" s="12" t="s">
        <v>160</v>
      </c>
      <c r="AU349" s="11" t="s">
        <v>161</v>
      </c>
      <c r="AV349" s="18">
        <v>10000011</v>
      </c>
      <c r="AW349" s="18">
        <v>21000130</v>
      </c>
      <c r="AX349" s="12" t="s">
        <v>162</v>
      </c>
      <c r="AY349" s="11">
        <v>0</v>
      </c>
      <c r="AZ349" s="13">
        <v>0</v>
      </c>
      <c r="BA349" s="13">
        <v>0</v>
      </c>
      <c r="BB349" s="55" t="str">
        <f t="shared" si="15"/>
        <v>立即冲锋至目标区域并对其怪物造成200%攻击伤害+1400点固定伤害,并使自身无敌1秒</v>
      </c>
      <c r="BC349" s="11">
        <v>0</v>
      </c>
      <c r="BD349" s="11">
        <v>0</v>
      </c>
      <c r="BE349" s="11">
        <v>0</v>
      </c>
      <c r="BF349" s="11">
        <v>0</v>
      </c>
      <c r="BG349" s="11">
        <v>0</v>
      </c>
      <c r="BH349" s="11">
        <v>0</v>
      </c>
      <c r="BI349" s="9">
        <v>0</v>
      </c>
      <c r="BJ349" s="6">
        <v>0</v>
      </c>
      <c r="BK349" s="6">
        <v>0</v>
      </c>
      <c r="BL349" s="6">
        <v>0</v>
      </c>
      <c r="BM349" s="6">
        <v>0</v>
      </c>
      <c r="BN349" s="6">
        <v>0</v>
      </c>
    </row>
    <row r="350" spans="3:66" ht="20.100000000000001" customHeight="1">
      <c r="C350" s="56">
        <v>610211011</v>
      </c>
      <c r="D350" s="57" t="s">
        <v>519</v>
      </c>
      <c r="E350" s="56">
        <v>0</v>
      </c>
      <c r="F350" s="56">
        <v>61021101</v>
      </c>
      <c r="G350" s="56">
        <f>C351</f>
        <v>610211021</v>
      </c>
      <c r="H350" s="56">
        <v>0</v>
      </c>
      <c r="I350" s="56">
        <v>20</v>
      </c>
      <c r="J350" s="56">
        <v>5</v>
      </c>
      <c r="K350" s="56">
        <v>0</v>
      </c>
      <c r="L350" s="56">
        <v>0</v>
      </c>
      <c r="M350" s="56">
        <v>0</v>
      </c>
      <c r="N350" s="56">
        <v>1</v>
      </c>
      <c r="O350" s="56">
        <v>0</v>
      </c>
      <c r="P350" s="56">
        <v>0</v>
      </c>
      <c r="Q350" s="56">
        <v>0</v>
      </c>
      <c r="R350" s="56">
        <v>0</v>
      </c>
      <c r="S350" s="56">
        <v>0</v>
      </c>
      <c r="T350" s="56">
        <v>1</v>
      </c>
      <c r="U350" s="56">
        <v>2</v>
      </c>
      <c r="V350" s="56">
        <v>0</v>
      </c>
      <c r="W350" s="56">
        <v>0</v>
      </c>
      <c r="X350" s="56">
        <v>0</v>
      </c>
      <c r="Y350" s="56">
        <v>0</v>
      </c>
      <c r="Z350" s="56">
        <v>0</v>
      </c>
      <c r="AA350" s="56">
        <v>0</v>
      </c>
      <c r="AB350" s="56">
        <v>0</v>
      </c>
      <c r="AC350" s="56">
        <v>0</v>
      </c>
      <c r="AD350" s="56">
        <v>30</v>
      </c>
      <c r="AE350" s="56">
        <v>0</v>
      </c>
      <c r="AF350" s="56">
        <v>0</v>
      </c>
      <c r="AG350" s="56">
        <v>2</v>
      </c>
      <c r="AH350" s="56">
        <v>0</v>
      </c>
      <c r="AI350" s="56">
        <v>0</v>
      </c>
      <c r="AJ350" s="56">
        <v>0</v>
      </c>
      <c r="AK350" s="56">
        <v>0</v>
      </c>
      <c r="AL350" s="56">
        <v>0</v>
      </c>
      <c r="AM350" s="56">
        <v>0</v>
      </c>
      <c r="AN350" s="56">
        <v>0</v>
      </c>
      <c r="AO350" s="56">
        <v>1000</v>
      </c>
      <c r="AP350" s="56">
        <v>0</v>
      </c>
      <c r="AQ350" s="56">
        <v>0</v>
      </c>
      <c r="AR350" s="104" t="s">
        <v>520</v>
      </c>
      <c r="AS350" s="56" t="s">
        <v>150</v>
      </c>
      <c r="AT350" s="57" t="s">
        <v>151</v>
      </c>
      <c r="AU350" s="56" t="s">
        <v>242</v>
      </c>
      <c r="AV350" s="56">
        <v>0</v>
      </c>
      <c r="AW350" s="56">
        <v>0</v>
      </c>
      <c r="AX350" s="57" t="s">
        <v>152</v>
      </c>
      <c r="AY350" s="57" t="s">
        <v>150</v>
      </c>
      <c r="AZ350" s="56">
        <v>0</v>
      </c>
      <c r="BA350" s="56">
        <v>0</v>
      </c>
      <c r="BB350" s="61" t="s">
        <v>521</v>
      </c>
      <c r="BC350" s="56">
        <v>0</v>
      </c>
      <c r="BD350" s="56">
        <v>0</v>
      </c>
      <c r="BE350" s="56">
        <v>0</v>
      </c>
      <c r="BF350" s="56">
        <v>0</v>
      </c>
      <c r="BG350" s="56">
        <v>0</v>
      </c>
      <c r="BH350" s="56">
        <v>0</v>
      </c>
      <c r="BI350" s="63">
        <v>0</v>
      </c>
      <c r="BJ350" s="56">
        <v>1</v>
      </c>
      <c r="BK350" s="6">
        <v>0</v>
      </c>
      <c r="BL350" s="6">
        <v>0</v>
      </c>
      <c r="BM350" s="6">
        <v>0</v>
      </c>
      <c r="BN350" s="6">
        <v>0</v>
      </c>
    </row>
    <row r="351" spans="3:66" ht="20.100000000000001" customHeight="1">
      <c r="C351" s="56">
        <v>610211021</v>
      </c>
      <c r="D351" s="57" t="s">
        <v>519</v>
      </c>
      <c r="E351" s="56">
        <v>1</v>
      </c>
      <c r="F351" s="56">
        <v>61021101</v>
      </c>
      <c r="G351" s="56">
        <f t="shared" ref="G351:G352" si="16">C352</f>
        <v>610211031</v>
      </c>
      <c r="H351" s="56">
        <v>0</v>
      </c>
      <c r="I351" s="56">
        <v>27</v>
      </c>
      <c r="J351" s="56">
        <v>2</v>
      </c>
      <c r="K351" s="56">
        <v>0</v>
      </c>
      <c r="L351" s="56">
        <v>0</v>
      </c>
      <c r="M351" s="56">
        <v>0</v>
      </c>
      <c r="N351" s="56">
        <v>1</v>
      </c>
      <c r="O351" s="56">
        <v>0</v>
      </c>
      <c r="P351" s="56">
        <v>0</v>
      </c>
      <c r="Q351" s="56">
        <v>0</v>
      </c>
      <c r="R351" s="56">
        <v>0</v>
      </c>
      <c r="S351" s="56">
        <v>0</v>
      </c>
      <c r="T351" s="56">
        <v>1</v>
      </c>
      <c r="U351" s="56">
        <v>2</v>
      </c>
      <c r="V351" s="56">
        <v>0</v>
      </c>
      <c r="W351" s="56">
        <v>0</v>
      </c>
      <c r="X351" s="56">
        <v>0</v>
      </c>
      <c r="Y351" s="56">
        <v>0</v>
      </c>
      <c r="Z351" s="56">
        <v>0</v>
      </c>
      <c r="AA351" s="56">
        <v>0</v>
      </c>
      <c r="AB351" s="56">
        <v>0</v>
      </c>
      <c r="AC351" s="56">
        <v>0</v>
      </c>
      <c r="AD351" s="56">
        <v>30</v>
      </c>
      <c r="AE351" s="56">
        <v>0</v>
      </c>
      <c r="AF351" s="56">
        <v>0</v>
      </c>
      <c r="AG351" s="56">
        <v>2</v>
      </c>
      <c r="AH351" s="56">
        <v>0</v>
      </c>
      <c r="AI351" s="56">
        <v>0</v>
      </c>
      <c r="AJ351" s="56">
        <v>0</v>
      </c>
      <c r="AK351" s="56">
        <v>0</v>
      </c>
      <c r="AL351" s="56">
        <v>0</v>
      </c>
      <c r="AM351" s="56">
        <v>0</v>
      </c>
      <c r="AN351" s="56">
        <v>0</v>
      </c>
      <c r="AO351" s="56">
        <v>1000</v>
      </c>
      <c r="AP351" s="56">
        <v>0</v>
      </c>
      <c r="AQ351" s="56">
        <v>0</v>
      </c>
      <c r="AR351" s="104" t="s">
        <v>520</v>
      </c>
      <c r="AS351" s="56" t="s">
        <v>150</v>
      </c>
      <c r="AT351" s="57" t="s">
        <v>151</v>
      </c>
      <c r="AU351" s="56" t="s">
        <v>242</v>
      </c>
      <c r="AV351" s="56">
        <v>0</v>
      </c>
      <c r="AW351" s="56">
        <v>0</v>
      </c>
      <c r="AX351" s="57" t="s">
        <v>152</v>
      </c>
      <c r="AY351" s="57" t="s">
        <v>150</v>
      </c>
      <c r="AZ351" s="56">
        <v>0</v>
      </c>
      <c r="BA351" s="56">
        <v>0</v>
      </c>
      <c r="BB351" s="61" t="s">
        <v>521</v>
      </c>
      <c r="BC351" s="56">
        <v>0</v>
      </c>
      <c r="BD351" s="56">
        <v>0</v>
      </c>
      <c r="BE351" s="56">
        <v>0</v>
      </c>
      <c r="BF351" s="56">
        <v>0</v>
      </c>
      <c r="BG351" s="56">
        <v>0</v>
      </c>
      <c r="BH351" s="56">
        <v>0</v>
      </c>
      <c r="BI351" s="63">
        <v>0</v>
      </c>
      <c r="BJ351" s="56">
        <v>1</v>
      </c>
      <c r="BK351" s="6">
        <v>0</v>
      </c>
      <c r="BL351" s="6">
        <v>0</v>
      </c>
      <c r="BM351" s="6">
        <v>0</v>
      </c>
      <c r="BN351" s="6">
        <v>0</v>
      </c>
    </row>
    <row r="352" spans="3:66" ht="20.100000000000001" customHeight="1">
      <c r="C352" s="56">
        <v>610211031</v>
      </c>
      <c r="D352" s="57" t="s">
        <v>519</v>
      </c>
      <c r="E352" s="56">
        <v>2</v>
      </c>
      <c r="F352" s="56">
        <v>61021101</v>
      </c>
      <c r="G352" s="56">
        <f t="shared" si="16"/>
        <v>610211041</v>
      </c>
      <c r="H352" s="56">
        <v>0</v>
      </c>
      <c r="I352" s="56">
        <v>32</v>
      </c>
      <c r="J352" s="56">
        <v>2</v>
      </c>
      <c r="K352" s="56">
        <v>0</v>
      </c>
      <c r="L352" s="56">
        <v>0</v>
      </c>
      <c r="M352" s="56">
        <v>0</v>
      </c>
      <c r="N352" s="56">
        <v>1</v>
      </c>
      <c r="O352" s="56">
        <v>0</v>
      </c>
      <c r="P352" s="56">
        <v>0</v>
      </c>
      <c r="Q352" s="56">
        <v>0</v>
      </c>
      <c r="R352" s="56">
        <v>0</v>
      </c>
      <c r="S352" s="56">
        <v>0</v>
      </c>
      <c r="T352" s="56">
        <v>1</v>
      </c>
      <c r="U352" s="56">
        <v>2</v>
      </c>
      <c r="V352" s="56">
        <v>0</v>
      </c>
      <c r="W352" s="56">
        <v>0</v>
      </c>
      <c r="X352" s="56">
        <v>0</v>
      </c>
      <c r="Y352" s="56">
        <v>0</v>
      </c>
      <c r="Z352" s="56">
        <v>0</v>
      </c>
      <c r="AA352" s="56">
        <v>0</v>
      </c>
      <c r="AB352" s="56">
        <v>0</v>
      </c>
      <c r="AC352" s="56">
        <v>0</v>
      </c>
      <c r="AD352" s="56">
        <v>30</v>
      </c>
      <c r="AE352" s="56">
        <v>0</v>
      </c>
      <c r="AF352" s="56">
        <v>0</v>
      </c>
      <c r="AG352" s="56">
        <v>2</v>
      </c>
      <c r="AH352" s="56">
        <v>0</v>
      </c>
      <c r="AI352" s="56">
        <v>0</v>
      </c>
      <c r="AJ352" s="56">
        <v>0</v>
      </c>
      <c r="AK352" s="56">
        <v>0</v>
      </c>
      <c r="AL352" s="56">
        <v>0</v>
      </c>
      <c r="AM352" s="56">
        <v>0</v>
      </c>
      <c r="AN352" s="56">
        <v>0</v>
      </c>
      <c r="AO352" s="56">
        <v>1000</v>
      </c>
      <c r="AP352" s="56">
        <v>0</v>
      </c>
      <c r="AQ352" s="56">
        <v>0</v>
      </c>
      <c r="AR352" s="104" t="s">
        <v>522</v>
      </c>
      <c r="AS352" s="56" t="s">
        <v>150</v>
      </c>
      <c r="AT352" s="57" t="s">
        <v>151</v>
      </c>
      <c r="AU352" s="56" t="s">
        <v>242</v>
      </c>
      <c r="AV352" s="56">
        <v>0</v>
      </c>
      <c r="AW352" s="56">
        <v>0</v>
      </c>
      <c r="AX352" s="57" t="s">
        <v>152</v>
      </c>
      <c r="AY352" s="57" t="s">
        <v>150</v>
      </c>
      <c r="AZ352" s="56">
        <v>0</v>
      </c>
      <c r="BA352" s="56">
        <v>0</v>
      </c>
      <c r="BB352" s="61" t="s">
        <v>523</v>
      </c>
      <c r="BC352" s="56">
        <v>0</v>
      </c>
      <c r="BD352" s="56">
        <v>0</v>
      </c>
      <c r="BE352" s="56">
        <v>0</v>
      </c>
      <c r="BF352" s="56">
        <v>0</v>
      </c>
      <c r="BG352" s="56">
        <v>0</v>
      </c>
      <c r="BH352" s="56">
        <v>0</v>
      </c>
      <c r="BI352" s="63">
        <v>0</v>
      </c>
      <c r="BJ352" s="56">
        <v>1</v>
      </c>
      <c r="BK352" s="6">
        <v>0</v>
      </c>
      <c r="BL352" s="6">
        <v>0</v>
      </c>
      <c r="BM352" s="6">
        <v>0</v>
      </c>
      <c r="BN352" s="6">
        <v>0</v>
      </c>
    </row>
    <row r="353" spans="3:66" ht="20.100000000000001" customHeight="1">
      <c r="C353" s="56">
        <v>610211041</v>
      </c>
      <c r="D353" s="57" t="s">
        <v>519</v>
      </c>
      <c r="E353" s="56">
        <v>3</v>
      </c>
      <c r="F353" s="56">
        <v>61021101</v>
      </c>
      <c r="G353" s="56">
        <v>0</v>
      </c>
      <c r="H353" s="56">
        <v>0</v>
      </c>
      <c r="I353" s="56">
        <v>0</v>
      </c>
      <c r="J353" s="59">
        <v>0</v>
      </c>
      <c r="K353" s="56">
        <v>0</v>
      </c>
      <c r="L353" s="56">
        <v>0</v>
      </c>
      <c r="M353" s="56">
        <v>0</v>
      </c>
      <c r="N353" s="56">
        <v>1</v>
      </c>
      <c r="O353" s="56">
        <v>0</v>
      </c>
      <c r="P353" s="56">
        <v>0</v>
      </c>
      <c r="Q353" s="56">
        <v>0</v>
      </c>
      <c r="R353" s="56">
        <v>0</v>
      </c>
      <c r="S353" s="56">
        <v>0</v>
      </c>
      <c r="T353" s="56">
        <v>1</v>
      </c>
      <c r="U353" s="56">
        <v>2</v>
      </c>
      <c r="V353" s="56">
        <v>0</v>
      </c>
      <c r="W353" s="56">
        <v>0</v>
      </c>
      <c r="X353" s="56">
        <v>0</v>
      </c>
      <c r="Y353" s="56">
        <v>0</v>
      </c>
      <c r="Z353" s="56">
        <v>0</v>
      </c>
      <c r="AA353" s="56">
        <v>0</v>
      </c>
      <c r="AB353" s="56">
        <v>0</v>
      </c>
      <c r="AC353" s="56">
        <v>0</v>
      </c>
      <c r="AD353" s="56">
        <v>30</v>
      </c>
      <c r="AE353" s="56">
        <v>0</v>
      </c>
      <c r="AF353" s="56">
        <v>0</v>
      </c>
      <c r="AG353" s="56">
        <v>2</v>
      </c>
      <c r="AH353" s="56">
        <v>0</v>
      </c>
      <c r="AI353" s="56">
        <v>0</v>
      </c>
      <c r="AJ353" s="56">
        <v>0</v>
      </c>
      <c r="AK353" s="56">
        <v>0</v>
      </c>
      <c r="AL353" s="56">
        <v>0</v>
      </c>
      <c r="AM353" s="56">
        <v>0</v>
      </c>
      <c r="AN353" s="56">
        <v>0</v>
      </c>
      <c r="AO353" s="56">
        <v>1000</v>
      </c>
      <c r="AP353" s="56">
        <v>0</v>
      </c>
      <c r="AQ353" s="56">
        <v>0</v>
      </c>
      <c r="AR353" s="104" t="s">
        <v>524</v>
      </c>
      <c r="AS353" s="56" t="s">
        <v>150</v>
      </c>
      <c r="AT353" s="57" t="s">
        <v>151</v>
      </c>
      <c r="AU353" s="56" t="s">
        <v>242</v>
      </c>
      <c r="AV353" s="56">
        <v>0</v>
      </c>
      <c r="AW353" s="56">
        <v>0</v>
      </c>
      <c r="AX353" s="57" t="s">
        <v>152</v>
      </c>
      <c r="AY353" s="57" t="s">
        <v>150</v>
      </c>
      <c r="AZ353" s="56">
        <v>0</v>
      </c>
      <c r="BA353" s="56">
        <v>0</v>
      </c>
      <c r="BB353" s="61" t="s">
        <v>525</v>
      </c>
      <c r="BC353" s="56">
        <v>0</v>
      </c>
      <c r="BD353" s="56">
        <v>0</v>
      </c>
      <c r="BE353" s="56">
        <v>0</v>
      </c>
      <c r="BF353" s="56">
        <v>0</v>
      </c>
      <c r="BG353" s="56">
        <v>0</v>
      </c>
      <c r="BH353" s="56">
        <v>0</v>
      </c>
      <c r="BI353" s="63">
        <v>0</v>
      </c>
      <c r="BJ353" s="56">
        <v>1</v>
      </c>
      <c r="BK353" s="6">
        <v>0</v>
      </c>
      <c r="BL353" s="6">
        <v>0</v>
      </c>
      <c r="BM353" s="6">
        <v>0</v>
      </c>
      <c r="BN353" s="6">
        <v>0</v>
      </c>
    </row>
    <row r="354" spans="3:66" ht="20.100000000000001" customHeight="1">
      <c r="C354" s="56">
        <v>610211051</v>
      </c>
      <c r="D354" s="57" t="s">
        <v>519</v>
      </c>
      <c r="E354" s="56">
        <v>4</v>
      </c>
      <c r="F354" s="56">
        <v>61021101</v>
      </c>
      <c r="G354" s="56">
        <v>0</v>
      </c>
      <c r="H354" s="56">
        <v>0</v>
      </c>
      <c r="I354" s="56">
        <v>0</v>
      </c>
      <c r="J354" s="56">
        <v>0</v>
      </c>
      <c r="K354" s="56">
        <v>0</v>
      </c>
      <c r="L354" s="56">
        <v>0</v>
      </c>
      <c r="M354" s="56">
        <v>0</v>
      </c>
      <c r="N354" s="56">
        <v>1</v>
      </c>
      <c r="O354" s="56">
        <v>0</v>
      </c>
      <c r="P354" s="56">
        <v>0</v>
      </c>
      <c r="Q354" s="56">
        <v>0</v>
      </c>
      <c r="R354" s="56">
        <v>0</v>
      </c>
      <c r="S354" s="56">
        <v>0</v>
      </c>
      <c r="T354" s="56">
        <v>1</v>
      </c>
      <c r="U354" s="56">
        <v>2</v>
      </c>
      <c r="V354" s="56">
        <v>0</v>
      </c>
      <c r="W354" s="56">
        <v>0</v>
      </c>
      <c r="X354" s="56">
        <v>0</v>
      </c>
      <c r="Y354" s="56">
        <v>0</v>
      </c>
      <c r="Z354" s="56">
        <v>0</v>
      </c>
      <c r="AA354" s="56">
        <v>0</v>
      </c>
      <c r="AB354" s="56">
        <v>0</v>
      </c>
      <c r="AC354" s="56">
        <v>0</v>
      </c>
      <c r="AD354" s="56">
        <v>30</v>
      </c>
      <c r="AE354" s="56">
        <v>0</v>
      </c>
      <c r="AF354" s="56">
        <v>0</v>
      </c>
      <c r="AG354" s="56">
        <v>2</v>
      </c>
      <c r="AH354" s="56">
        <v>0</v>
      </c>
      <c r="AI354" s="56">
        <v>0</v>
      </c>
      <c r="AJ354" s="56">
        <v>0</v>
      </c>
      <c r="AK354" s="56">
        <v>0</v>
      </c>
      <c r="AL354" s="56">
        <v>0</v>
      </c>
      <c r="AM354" s="56">
        <v>0</v>
      </c>
      <c r="AN354" s="56">
        <v>0</v>
      </c>
      <c r="AO354" s="56">
        <v>1000</v>
      </c>
      <c r="AP354" s="56">
        <v>0</v>
      </c>
      <c r="AQ354" s="56">
        <v>0</v>
      </c>
      <c r="AR354" s="104" t="s">
        <v>526</v>
      </c>
      <c r="AS354" s="56" t="s">
        <v>150</v>
      </c>
      <c r="AT354" s="57" t="s">
        <v>151</v>
      </c>
      <c r="AU354" s="56" t="s">
        <v>242</v>
      </c>
      <c r="AV354" s="56">
        <v>0</v>
      </c>
      <c r="AW354" s="56">
        <v>0</v>
      </c>
      <c r="AX354" s="57" t="s">
        <v>152</v>
      </c>
      <c r="AY354" s="57" t="s">
        <v>150</v>
      </c>
      <c r="AZ354" s="56">
        <v>0</v>
      </c>
      <c r="BA354" s="56">
        <v>0</v>
      </c>
      <c r="BB354" s="61" t="s">
        <v>527</v>
      </c>
      <c r="BC354" s="56">
        <v>0</v>
      </c>
      <c r="BD354" s="56">
        <v>0</v>
      </c>
      <c r="BE354" s="56">
        <v>0</v>
      </c>
      <c r="BF354" s="56">
        <v>0</v>
      </c>
      <c r="BG354" s="56">
        <v>0</v>
      </c>
      <c r="BH354" s="56">
        <v>0</v>
      </c>
      <c r="BI354" s="63">
        <v>0</v>
      </c>
      <c r="BJ354" s="56">
        <v>1</v>
      </c>
      <c r="BK354" s="6">
        <v>0</v>
      </c>
      <c r="BL354" s="6">
        <v>0</v>
      </c>
      <c r="BM354" s="6">
        <v>0</v>
      </c>
      <c r="BN354" s="6">
        <v>0</v>
      </c>
    </row>
    <row r="355" spans="3:66" ht="20.100000000000001" customHeight="1">
      <c r="C355" s="56">
        <v>610211061</v>
      </c>
      <c r="D355" s="57" t="s">
        <v>519</v>
      </c>
      <c r="E355" s="56">
        <v>5</v>
      </c>
      <c r="F355" s="56">
        <v>61021101</v>
      </c>
      <c r="G355" s="56">
        <v>0</v>
      </c>
      <c r="H355" s="56">
        <v>0</v>
      </c>
      <c r="I355" s="56">
        <v>0</v>
      </c>
      <c r="J355" s="56">
        <v>0</v>
      </c>
      <c r="K355" s="56">
        <v>0</v>
      </c>
      <c r="L355" s="56">
        <v>0</v>
      </c>
      <c r="M355" s="56">
        <v>0</v>
      </c>
      <c r="N355" s="56">
        <v>1</v>
      </c>
      <c r="O355" s="56">
        <v>0</v>
      </c>
      <c r="P355" s="56">
        <v>0</v>
      </c>
      <c r="Q355" s="56">
        <v>0</v>
      </c>
      <c r="R355" s="56">
        <v>0</v>
      </c>
      <c r="S355" s="56">
        <v>0</v>
      </c>
      <c r="T355" s="56">
        <v>1</v>
      </c>
      <c r="U355" s="56">
        <v>2</v>
      </c>
      <c r="V355" s="56">
        <v>0</v>
      </c>
      <c r="W355" s="56">
        <v>0</v>
      </c>
      <c r="X355" s="56">
        <v>0</v>
      </c>
      <c r="Y355" s="56">
        <v>0</v>
      </c>
      <c r="Z355" s="56">
        <v>0</v>
      </c>
      <c r="AA355" s="56">
        <v>0</v>
      </c>
      <c r="AB355" s="56">
        <v>0</v>
      </c>
      <c r="AC355" s="56">
        <v>0</v>
      </c>
      <c r="AD355" s="56">
        <v>30</v>
      </c>
      <c r="AE355" s="56">
        <v>0</v>
      </c>
      <c r="AF355" s="56">
        <v>0</v>
      </c>
      <c r="AG355" s="56">
        <v>2</v>
      </c>
      <c r="AH355" s="56">
        <v>0</v>
      </c>
      <c r="AI355" s="56">
        <v>0</v>
      </c>
      <c r="AJ355" s="56">
        <v>0</v>
      </c>
      <c r="AK355" s="56">
        <v>0</v>
      </c>
      <c r="AL355" s="56">
        <v>0</v>
      </c>
      <c r="AM355" s="56">
        <v>0</v>
      </c>
      <c r="AN355" s="56">
        <v>0</v>
      </c>
      <c r="AO355" s="56">
        <v>1000</v>
      </c>
      <c r="AP355" s="56">
        <v>0</v>
      </c>
      <c r="AQ355" s="56">
        <v>0</v>
      </c>
      <c r="AR355" s="104" t="s">
        <v>528</v>
      </c>
      <c r="AS355" s="56" t="s">
        <v>150</v>
      </c>
      <c r="AT355" s="57" t="s">
        <v>151</v>
      </c>
      <c r="AU355" s="56" t="s">
        <v>242</v>
      </c>
      <c r="AV355" s="56">
        <v>0</v>
      </c>
      <c r="AW355" s="56">
        <v>0</v>
      </c>
      <c r="AX355" s="57" t="s">
        <v>152</v>
      </c>
      <c r="AY355" s="57" t="s">
        <v>150</v>
      </c>
      <c r="AZ355" s="56">
        <v>0</v>
      </c>
      <c r="BA355" s="56">
        <v>0</v>
      </c>
      <c r="BB355" s="61" t="s">
        <v>529</v>
      </c>
      <c r="BC355" s="56">
        <v>0</v>
      </c>
      <c r="BD355" s="56">
        <v>0</v>
      </c>
      <c r="BE355" s="56">
        <v>0</v>
      </c>
      <c r="BF355" s="56">
        <v>0</v>
      </c>
      <c r="BG355" s="56">
        <v>0</v>
      </c>
      <c r="BH355" s="56">
        <v>0</v>
      </c>
      <c r="BI355" s="63">
        <v>0</v>
      </c>
      <c r="BJ355" s="56">
        <v>1</v>
      </c>
      <c r="BK355" s="6">
        <v>0</v>
      </c>
      <c r="BL355" s="6">
        <v>0</v>
      </c>
      <c r="BM355" s="6">
        <v>0</v>
      </c>
      <c r="BN355" s="6">
        <v>0</v>
      </c>
    </row>
    <row r="356" spans="3:66" ht="20.100000000000001" customHeight="1">
      <c r="C356" s="56">
        <v>610211071</v>
      </c>
      <c r="D356" s="57" t="s">
        <v>530</v>
      </c>
      <c r="E356" s="56">
        <v>0</v>
      </c>
      <c r="F356" s="56">
        <v>62021201</v>
      </c>
      <c r="G356" s="56">
        <v>62021102</v>
      </c>
      <c r="H356" s="56">
        <v>0</v>
      </c>
      <c r="I356" s="56">
        <v>30</v>
      </c>
      <c r="J356" s="56">
        <v>5</v>
      </c>
      <c r="K356" s="56">
        <v>0</v>
      </c>
      <c r="L356" s="56">
        <v>0</v>
      </c>
      <c r="M356" s="56">
        <v>0</v>
      </c>
      <c r="N356" s="56">
        <v>1</v>
      </c>
      <c r="O356" s="56">
        <v>0</v>
      </c>
      <c r="P356" s="56">
        <v>0</v>
      </c>
      <c r="Q356" s="56">
        <v>0</v>
      </c>
      <c r="R356" s="56">
        <v>0</v>
      </c>
      <c r="S356" s="56">
        <v>0</v>
      </c>
      <c r="T356" s="56">
        <v>1</v>
      </c>
      <c r="U356" s="56">
        <v>2</v>
      </c>
      <c r="V356" s="56">
        <v>0</v>
      </c>
      <c r="W356" s="56">
        <v>2</v>
      </c>
      <c r="X356" s="56">
        <v>1050</v>
      </c>
      <c r="Y356" s="56">
        <v>1</v>
      </c>
      <c r="Z356" s="56">
        <v>0</v>
      </c>
      <c r="AA356" s="56">
        <v>0</v>
      </c>
      <c r="AB356" s="56">
        <v>0</v>
      </c>
      <c r="AC356" s="56">
        <v>0</v>
      </c>
      <c r="AD356" s="56">
        <v>9</v>
      </c>
      <c r="AE356" s="56">
        <v>1</v>
      </c>
      <c r="AF356" s="56">
        <v>3</v>
      </c>
      <c r="AG356" s="56">
        <v>2</v>
      </c>
      <c r="AH356" s="56">
        <v>1</v>
      </c>
      <c r="AI356" s="56">
        <v>2</v>
      </c>
      <c r="AJ356" s="56">
        <v>8</v>
      </c>
      <c r="AK356" s="56">
        <v>0</v>
      </c>
      <c r="AL356" s="56">
        <v>0</v>
      </c>
      <c r="AM356" s="56">
        <v>0</v>
      </c>
      <c r="AN356" s="56">
        <v>0.5</v>
      </c>
      <c r="AO356" s="56">
        <v>3000</v>
      </c>
      <c r="AP356" s="56">
        <v>0.4</v>
      </c>
      <c r="AQ356" s="56">
        <v>0</v>
      </c>
      <c r="AR356" s="56">
        <v>92012001</v>
      </c>
      <c r="AS356" s="56" t="s">
        <v>508</v>
      </c>
      <c r="AT356" s="57" t="s">
        <v>500</v>
      </c>
      <c r="AU356" s="56" t="s">
        <v>161</v>
      </c>
      <c r="AV356" s="56">
        <v>10000015</v>
      </c>
      <c r="AW356" s="56">
        <v>21101021</v>
      </c>
      <c r="AX356" s="57" t="s">
        <v>501</v>
      </c>
      <c r="AY356" s="56">
        <v>1</v>
      </c>
      <c r="AZ356" s="56">
        <v>0</v>
      </c>
      <c r="BA356" s="56">
        <v>0</v>
      </c>
      <c r="BB356" s="61" t="str">
        <f>"立即对当前脚下敌人目标造成"&amp;W356*100&amp;"%攻击伤害+"&amp;X356&amp;"点固定伤害和使目标眩晕1秒,并迅速跳跃至目标区域"</f>
        <v>立即对当前脚下敌人目标造成200%攻击伤害+1050点固定伤害和使目标眩晕1秒,并迅速跳跃至目标区域</v>
      </c>
      <c r="BC356" s="56">
        <v>0</v>
      </c>
      <c r="BD356" s="56">
        <v>0</v>
      </c>
      <c r="BE356" s="56">
        <v>0</v>
      </c>
      <c r="BF356" s="56">
        <v>0</v>
      </c>
      <c r="BG356" s="56">
        <v>0</v>
      </c>
      <c r="BH356" s="56">
        <v>0</v>
      </c>
      <c r="BI356" s="63">
        <v>0</v>
      </c>
      <c r="BJ356" s="56">
        <v>0</v>
      </c>
      <c r="BK356" s="6">
        <v>0</v>
      </c>
      <c r="BL356" s="6">
        <v>0</v>
      </c>
      <c r="BM356" s="6">
        <v>0</v>
      </c>
      <c r="BN356" s="6">
        <v>0</v>
      </c>
    </row>
    <row r="357" spans="3:66" ht="20.100000000000001" customHeight="1">
      <c r="C357" s="56">
        <v>610211081</v>
      </c>
      <c r="D357" s="57" t="s">
        <v>530</v>
      </c>
      <c r="E357" s="56">
        <v>1</v>
      </c>
      <c r="F357" s="56">
        <v>62021201</v>
      </c>
      <c r="G357" s="56">
        <v>62021103</v>
      </c>
      <c r="H357" s="56">
        <v>0</v>
      </c>
      <c r="I357" s="56">
        <v>37</v>
      </c>
      <c r="J357" s="56">
        <v>2</v>
      </c>
      <c r="K357" s="56">
        <v>0</v>
      </c>
      <c r="L357" s="56">
        <v>0</v>
      </c>
      <c r="M357" s="56">
        <v>0</v>
      </c>
      <c r="N357" s="56">
        <v>1</v>
      </c>
      <c r="O357" s="56">
        <v>0</v>
      </c>
      <c r="P357" s="56">
        <v>0</v>
      </c>
      <c r="Q357" s="56">
        <v>0</v>
      </c>
      <c r="R357" s="56">
        <v>0</v>
      </c>
      <c r="S357" s="56">
        <v>0</v>
      </c>
      <c r="T357" s="56">
        <v>1</v>
      </c>
      <c r="U357" s="56">
        <v>2</v>
      </c>
      <c r="V357" s="56">
        <v>0</v>
      </c>
      <c r="W357" s="56">
        <v>2</v>
      </c>
      <c r="X357" s="56">
        <v>1050</v>
      </c>
      <c r="Y357" s="56">
        <v>1</v>
      </c>
      <c r="Z357" s="56">
        <v>0</v>
      </c>
      <c r="AA357" s="56">
        <v>0</v>
      </c>
      <c r="AB357" s="56">
        <v>0</v>
      </c>
      <c r="AC357" s="56">
        <v>0</v>
      </c>
      <c r="AD357" s="56">
        <v>9</v>
      </c>
      <c r="AE357" s="56">
        <v>1</v>
      </c>
      <c r="AF357" s="56">
        <v>3</v>
      </c>
      <c r="AG357" s="56">
        <v>2</v>
      </c>
      <c r="AH357" s="56">
        <v>1</v>
      </c>
      <c r="AI357" s="56">
        <v>2</v>
      </c>
      <c r="AJ357" s="56">
        <v>8</v>
      </c>
      <c r="AK357" s="56">
        <v>0</v>
      </c>
      <c r="AL357" s="56">
        <v>0</v>
      </c>
      <c r="AM357" s="56">
        <v>0</v>
      </c>
      <c r="AN357" s="56">
        <v>0.5</v>
      </c>
      <c r="AO357" s="56">
        <v>3000</v>
      </c>
      <c r="AP357" s="56">
        <v>0.4</v>
      </c>
      <c r="AQ357" s="56">
        <v>0</v>
      </c>
      <c r="AR357" s="56">
        <v>92012001</v>
      </c>
      <c r="AS357" s="56" t="s">
        <v>508</v>
      </c>
      <c r="AT357" s="57" t="s">
        <v>500</v>
      </c>
      <c r="AU357" s="56" t="s">
        <v>161</v>
      </c>
      <c r="AV357" s="56">
        <v>10000015</v>
      </c>
      <c r="AW357" s="56">
        <v>21101021</v>
      </c>
      <c r="AX357" s="57" t="s">
        <v>501</v>
      </c>
      <c r="AY357" s="56">
        <v>1</v>
      </c>
      <c r="AZ357" s="56">
        <v>0</v>
      </c>
      <c r="BA357" s="56">
        <v>0</v>
      </c>
      <c r="BB357" s="61" t="str">
        <f t="shared" ref="BB357:BB361" si="17">"立即对当前脚下敌人目标造成"&amp;W357*100&amp;"%攻击伤害+"&amp;X357&amp;"点固定伤害和使目标眩晕1秒,并迅速跳跃至目标区域"</f>
        <v>立即对当前脚下敌人目标造成200%攻击伤害+1050点固定伤害和使目标眩晕1秒,并迅速跳跃至目标区域</v>
      </c>
      <c r="BC357" s="56">
        <v>0</v>
      </c>
      <c r="BD357" s="56">
        <v>0</v>
      </c>
      <c r="BE357" s="56">
        <v>0</v>
      </c>
      <c r="BF357" s="56">
        <v>0</v>
      </c>
      <c r="BG357" s="56">
        <v>0</v>
      </c>
      <c r="BH357" s="56">
        <v>0</v>
      </c>
      <c r="BI357" s="63">
        <v>0</v>
      </c>
      <c r="BJ357" s="56">
        <v>0</v>
      </c>
      <c r="BK357" s="6">
        <v>0</v>
      </c>
      <c r="BL357" s="6">
        <v>0</v>
      </c>
      <c r="BM357" s="6">
        <v>0</v>
      </c>
      <c r="BN357" s="6">
        <v>0</v>
      </c>
    </row>
    <row r="358" spans="3:66" ht="20.100000000000001" customHeight="1">
      <c r="C358" s="56">
        <v>610211091</v>
      </c>
      <c r="D358" s="57" t="s">
        <v>530</v>
      </c>
      <c r="E358" s="56">
        <v>2</v>
      </c>
      <c r="F358" s="56">
        <v>62021201</v>
      </c>
      <c r="G358" s="56">
        <v>62021104</v>
      </c>
      <c r="H358" s="56">
        <v>0</v>
      </c>
      <c r="I358" s="56">
        <v>42</v>
      </c>
      <c r="J358" s="56">
        <v>2</v>
      </c>
      <c r="K358" s="56">
        <v>0</v>
      </c>
      <c r="L358" s="56">
        <v>0</v>
      </c>
      <c r="M358" s="56">
        <v>0</v>
      </c>
      <c r="N358" s="56">
        <v>1</v>
      </c>
      <c r="O358" s="56">
        <v>0</v>
      </c>
      <c r="P358" s="56">
        <v>0</v>
      </c>
      <c r="Q358" s="56">
        <v>0</v>
      </c>
      <c r="R358" s="56">
        <v>0</v>
      </c>
      <c r="S358" s="56">
        <v>0</v>
      </c>
      <c r="T358" s="56">
        <v>1</v>
      </c>
      <c r="U358" s="56">
        <v>2</v>
      </c>
      <c r="V358" s="56">
        <v>0</v>
      </c>
      <c r="W358" s="56">
        <v>2</v>
      </c>
      <c r="X358" s="56">
        <v>1400</v>
      </c>
      <c r="Y358" s="56">
        <v>1</v>
      </c>
      <c r="Z358" s="56">
        <v>0</v>
      </c>
      <c r="AA358" s="56">
        <v>0</v>
      </c>
      <c r="AB358" s="56">
        <v>0</v>
      </c>
      <c r="AC358" s="56">
        <v>0</v>
      </c>
      <c r="AD358" s="56">
        <v>9</v>
      </c>
      <c r="AE358" s="56">
        <v>1</v>
      </c>
      <c r="AF358" s="56">
        <v>3</v>
      </c>
      <c r="AG358" s="56">
        <v>2</v>
      </c>
      <c r="AH358" s="56">
        <v>1</v>
      </c>
      <c r="AI358" s="56">
        <v>2</v>
      </c>
      <c r="AJ358" s="56">
        <v>8</v>
      </c>
      <c r="AK358" s="56">
        <v>0</v>
      </c>
      <c r="AL358" s="56">
        <v>0</v>
      </c>
      <c r="AM358" s="56">
        <v>0</v>
      </c>
      <c r="AN358" s="56">
        <v>0.5</v>
      </c>
      <c r="AO358" s="56">
        <v>3000</v>
      </c>
      <c r="AP358" s="56">
        <v>0.4</v>
      </c>
      <c r="AQ358" s="56">
        <v>0</v>
      </c>
      <c r="AR358" s="56">
        <v>92012001</v>
      </c>
      <c r="AS358" s="56" t="s">
        <v>508</v>
      </c>
      <c r="AT358" s="57" t="s">
        <v>500</v>
      </c>
      <c r="AU358" s="56" t="s">
        <v>161</v>
      </c>
      <c r="AV358" s="56">
        <v>10000015</v>
      </c>
      <c r="AW358" s="56">
        <v>21101021</v>
      </c>
      <c r="AX358" s="57" t="s">
        <v>501</v>
      </c>
      <c r="AY358" s="56">
        <v>1</v>
      </c>
      <c r="AZ358" s="56">
        <v>0</v>
      </c>
      <c r="BA358" s="56">
        <v>0</v>
      </c>
      <c r="BB358" s="61" t="str">
        <f t="shared" si="17"/>
        <v>立即对当前脚下敌人目标造成200%攻击伤害+1400点固定伤害和使目标眩晕1秒,并迅速跳跃至目标区域</v>
      </c>
      <c r="BC358" s="56">
        <v>0</v>
      </c>
      <c r="BD358" s="56">
        <v>0</v>
      </c>
      <c r="BE358" s="56">
        <v>0</v>
      </c>
      <c r="BF358" s="56">
        <v>0</v>
      </c>
      <c r="BG358" s="56">
        <v>0</v>
      </c>
      <c r="BH358" s="56">
        <v>0</v>
      </c>
      <c r="BI358" s="63">
        <v>0</v>
      </c>
      <c r="BJ358" s="56">
        <v>0</v>
      </c>
      <c r="BK358" s="6">
        <v>0</v>
      </c>
      <c r="BL358" s="6">
        <v>0</v>
      </c>
      <c r="BM358" s="6">
        <v>0</v>
      </c>
      <c r="BN358" s="6">
        <v>0</v>
      </c>
    </row>
    <row r="359" spans="3:66" ht="20.100000000000001" customHeight="1">
      <c r="C359" s="56">
        <v>610211101</v>
      </c>
      <c r="D359" s="57" t="s">
        <v>530</v>
      </c>
      <c r="E359" s="56">
        <v>3</v>
      </c>
      <c r="F359" s="56">
        <v>62021201</v>
      </c>
      <c r="G359" s="56">
        <v>0</v>
      </c>
      <c r="H359" s="56">
        <v>0</v>
      </c>
      <c r="I359" s="56">
        <v>0</v>
      </c>
      <c r="J359" s="56">
        <v>0</v>
      </c>
      <c r="K359" s="56">
        <v>0</v>
      </c>
      <c r="L359" s="56">
        <v>0</v>
      </c>
      <c r="M359" s="56">
        <v>0</v>
      </c>
      <c r="N359" s="56">
        <v>1</v>
      </c>
      <c r="O359" s="56">
        <v>0</v>
      </c>
      <c r="P359" s="56">
        <v>0</v>
      </c>
      <c r="Q359" s="56">
        <v>0</v>
      </c>
      <c r="R359" s="56">
        <v>0</v>
      </c>
      <c r="S359" s="56">
        <v>0</v>
      </c>
      <c r="T359" s="56">
        <v>1</v>
      </c>
      <c r="U359" s="56">
        <v>2</v>
      </c>
      <c r="V359" s="56">
        <v>0</v>
      </c>
      <c r="W359" s="56">
        <v>2</v>
      </c>
      <c r="X359" s="56">
        <v>1750</v>
      </c>
      <c r="Y359" s="56">
        <v>1</v>
      </c>
      <c r="Z359" s="56">
        <v>0</v>
      </c>
      <c r="AA359" s="56">
        <v>0</v>
      </c>
      <c r="AB359" s="56">
        <v>0</v>
      </c>
      <c r="AC359" s="56">
        <v>0</v>
      </c>
      <c r="AD359" s="56">
        <v>9</v>
      </c>
      <c r="AE359" s="56">
        <v>1</v>
      </c>
      <c r="AF359" s="56">
        <v>3</v>
      </c>
      <c r="AG359" s="56">
        <v>2</v>
      </c>
      <c r="AH359" s="56">
        <v>1</v>
      </c>
      <c r="AI359" s="56">
        <v>2</v>
      </c>
      <c r="AJ359" s="56">
        <v>8</v>
      </c>
      <c r="AK359" s="56">
        <v>0</v>
      </c>
      <c r="AL359" s="56">
        <v>0</v>
      </c>
      <c r="AM359" s="56">
        <v>0</v>
      </c>
      <c r="AN359" s="56">
        <v>0.5</v>
      </c>
      <c r="AO359" s="56">
        <v>3000</v>
      </c>
      <c r="AP359" s="56">
        <v>0.4</v>
      </c>
      <c r="AQ359" s="56">
        <v>0</v>
      </c>
      <c r="AR359" s="56">
        <v>92012001</v>
      </c>
      <c r="AS359" s="56" t="s">
        <v>508</v>
      </c>
      <c r="AT359" s="57" t="s">
        <v>500</v>
      </c>
      <c r="AU359" s="56" t="s">
        <v>161</v>
      </c>
      <c r="AV359" s="56">
        <v>10000015</v>
      </c>
      <c r="AW359" s="56">
        <v>21101021</v>
      </c>
      <c r="AX359" s="57" t="s">
        <v>501</v>
      </c>
      <c r="AY359" s="56">
        <v>1</v>
      </c>
      <c r="AZ359" s="56">
        <v>0</v>
      </c>
      <c r="BA359" s="56">
        <v>0</v>
      </c>
      <c r="BB359" s="61" t="str">
        <f t="shared" si="17"/>
        <v>立即对当前脚下敌人目标造成200%攻击伤害+1750点固定伤害和使目标眩晕1秒,并迅速跳跃至目标区域</v>
      </c>
      <c r="BC359" s="56">
        <v>0</v>
      </c>
      <c r="BD359" s="56">
        <v>0</v>
      </c>
      <c r="BE359" s="56">
        <v>0</v>
      </c>
      <c r="BF359" s="56">
        <v>0</v>
      </c>
      <c r="BG359" s="56">
        <v>0</v>
      </c>
      <c r="BH359" s="56">
        <v>0</v>
      </c>
      <c r="BI359" s="63">
        <v>0</v>
      </c>
      <c r="BJ359" s="56">
        <v>0</v>
      </c>
      <c r="BK359" s="6">
        <v>0</v>
      </c>
      <c r="BL359" s="6">
        <v>0</v>
      </c>
      <c r="BM359" s="6">
        <v>0</v>
      </c>
      <c r="BN359" s="6">
        <v>0</v>
      </c>
    </row>
    <row r="360" spans="3:66" ht="20.100000000000001" customHeight="1">
      <c r="C360" s="56">
        <v>610211111</v>
      </c>
      <c r="D360" s="57" t="s">
        <v>530</v>
      </c>
      <c r="E360" s="56">
        <v>4</v>
      </c>
      <c r="F360" s="56">
        <v>62021201</v>
      </c>
      <c r="G360" s="56">
        <v>0</v>
      </c>
      <c r="H360" s="56">
        <v>0</v>
      </c>
      <c r="I360" s="56">
        <v>0</v>
      </c>
      <c r="J360" s="56">
        <v>0</v>
      </c>
      <c r="K360" s="56">
        <v>0</v>
      </c>
      <c r="L360" s="56">
        <v>0</v>
      </c>
      <c r="M360" s="56">
        <v>0</v>
      </c>
      <c r="N360" s="56">
        <v>1</v>
      </c>
      <c r="O360" s="56">
        <v>0</v>
      </c>
      <c r="P360" s="56">
        <v>0</v>
      </c>
      <c r="Q360" s="56">
        <v>0</v>
      </c>
      <c r="R360" s="56">
        <v>0</v>
      </c>
      <c r="S360" s="56">
        <v>0</v>
      </c>
      <c r="T360" s="56">
        <v>1</v>
      </c>
      <c r="U360" s="56">
        <v>2</v>
      </c>
      <c r="V360" s="56">
        <v>0</v>
      </c>
      <c r="W360" s="56">
        <v>2</v>
      </c>
      <c r="X360" s="56">
        <v>2100</v>
      </c>
      <c r="Y360" s="56">
        <v>1</v>
      </c>
      <c r="Z360" s="56">
        <v>0</v>
      </c>
      <c r="AA360" s="56">
        <v>0</v>
      </c>
      <c r="AB360" s="56">
        <v>0</v>
      </c>
      <c r="AC360" s="56">
        <v>0</v>
      </c>
      <c r="AD360" s="56">
        <v>9</v>
      </c>
      <c r="AE360" s="56">
        <v>1</v>
      </c>
      <c r="AF360" s="56">
        <v>3</v>
      </c>
      <c r="AG360" s="56">
        <v>2</v>
      </c>
      <c r="AH360" s="56">
        <v>1</v>
      </c>
      <c r="AI360" s="56">
        <v>2</v>
      </c>
      <c r="AJ360" s="56">
        <v>8</v>
      </c>
      <c r="AK360" s="56">
        <v>0</v>
      </c>
      <c r="AL360" s="56">
        <v>0</v>
      </c>
      <c r="AM360" s="56">
        <v>0</v>
      </c>
      <c r="AN360" s="56">
        <v>0.5</v>
      </c>
      <c r="AO360" s="56">
        <v>3000</v>
      </c>
      <c r="AP360" s="56">
        <v>0.4</v>
      </c>
      <c r="AQ360" s="56">
        <v>0</v>
      </c>
      <c r="AR360" s="56">
        <v>92012001</v>
      </c>
      <c r="AS360" s="56" t="s">
        <v>508</v>
      </c>
      <c r="AT360" s="57" t="s">
        <v>500</v>
      </c>
      <c r="AU360" s="56" t="s">
        <v>161</v>
      </c>
      <c r="AV360" s="56">
        <v>10000015</v>
      </c>
      <c r="AW360" s="56">
        <v>21101021</v>
      </c>
      <c r="AX360" s="57" t="s">
        <v>501</v>
      </c>
      <c r="AY360" s="56">
        <v>1</v>
      </c>
      <c r="AZ360" s="56">
        <v>0</v>
      </c>
      <c r="BA360" s="56">
        <v>0</v>
      </c>
      <c r="BB360" s="61" t="str">
        <f t="shared" si="17"/>
        <v>立即对当前脚下敌人目标造成200%攻击伤害+2100点固定伤害和使目标眩晕1秒,并迅速跳跃至目标区域</v>
      </c>
      <c r="BC360" s="56">
        <v>0</v>
      </c>
      <c r="BD360" s="56">
        <v>0</v>
      </c>
      <c r="BE360" s="56">
        <v>0</v>
      </c>
      <c r="BF360" s="56">
        <v>0</v>
      </c>
      <c r="BG360" s="56">
        <v>0</v>
      </c>
      <c r="BH360" s="56">
        <v>0</v>
      </c>
      <c r="BI360" s="63">
        <v>0</v>
      </c>
      <c r="BJ360" s="56">
        <v>0</v>
      </c>
      <c r="BK360" s="6">
        <v>0</v>
      </c>
      <c r="BL360" s="6">
        <v>0</v>
      </c>
      <c r="BM360" s="6">
        <v>0</v>
      </c>
      <c r="BN360" s="6">
        <v>0</v>
      </c>
    </row>
    <row r="361" spans="3:66" ht="20.100000000000001" customHeight="1">
      <c r="C361" s="56">
        <v>610211121</v>
      </c>
      <c r="D361" s="57" t="s">
        <v>530</v>
      </c>
      <c r="E361" s="56">
        <v>5</v>
      </c>
      <c r="F361" s="56">
        <v>62021201</v>
      </c>
      <c r="G361" s="56">
        <v>0</v>
      </c>
      <c r="H361" s="56">
        <v>0</v>
      </c>
      <c r="I361" s="56">
        <v>0</v>
      </c>
      <c r="J361" s="56">
        <v>0</v>
      </c>
      <c r="K361" s="56">
        <v>0</v>
      </c>
      <c r="L361" s="56">
        <v>0</v>
      </c>
      <c r="M361" s="56">
        <v>0</v>
      </c>
      <c r="N361" s="56">
        <v>1</v>
      </c>
      <c r="O361" s="56">
        <v>0</v>
      </c>
      <c r="P361" s="56">
        <v>0</v>
      </c>
      <c r="Q361" s="56">
        <v>0</v>
      </c>
      <c r="R361" s="56">
        <v>0</v>
      </c>
      <c r="S361" s="56">
        <v>0</v>
      </c>
      <c r="T361" s="56">
        <v>1</v>
      </c>
      <c r="U361" s="56">
        <v>2</v>
      </c>
      <c r="V361" s="56">
        <v>0</v>
      </c>
      <c r="W361" s="56">
        <v>2</v>
      </c>
      <c r="X361" s="56">
        <v>2450</v>
      </c>
      <c r="Y361" s="56">
        <v>1</v>
      </c>
      <c r="Z361" s="56">
        <v>0</v>
      </c>
      <c r="AA361" s="56">
        <v>0</v>
      </c>
      <c r="AB361" s="56">
        <v>0</v>
      </c>
      <c r="AC361" s="56">
        <v>0</v>
      </c>
      <c r="AD361" s="56">
        <v>9</v>
      </c>
      <c r="AE361" s="56">
        <v>1</v>
      </c>
      <c r="AF361" s="56">
        <v>3</v>
      </c>
      <c r="AG361" s="56">
        <v>2</v>
      </c>
      <c r="AH361" s="56">
        <v>1</v>
      </c>
      <c r="AI361" s="56">
        <v>2</v>
      </c>
      <c r="AJ361" s="56">
        <v>8</v>
      </c>
      <c r="AK361" s="56">
        <v>0</v>
      </c>
      <c r="AL361" s="56">
        <v>0</v>
      </c>
      <c r="AM361" s="56">
        <v>0</v>
      </c>
      <c r="AN361" s="56">
        <v>0.5</v>
      </c>
      <c r="AO361" s="56">
        <v>3000</v>
      </c>
      <c r="AP361" s="56">
        <v>0.4</v>
      </c>
      <c r="AQ361" s="56">
        <v>0</v>
      </c>
      <c r="AR361" s="56">
        <v>92012001</v>
      </c>
      <c r="AS361" s="56" t="s">
        <v>508</v>
      </c>
      <c r="AT361" s="57" t="s">
        <v>500</v>
      </c>
      <c r="AU361" s="56" t="s">
        <v>161</v>
      </c>
      <c r="AV361" s="56">
        <v>10000015</v>
      </c>
      <c r="AW361" s="56">
        <v>21101021</v>
      </c>
      <c r="AX361" s="57" t="s">
        <v>501</v>
      </c>
      <c r="AY361" s="56">
        <v>1</v>
      </c>
      <c r="AZ361" s="56">
        <v>0</v>
      </c>
      <c r="BA361" s="56">
        <v>0</v>
      </c>
      <c r="BB361" s="61" t="str">
        <f t="shared" si="17"/>
        <v>立即对当前脚下敌人目标造成200%攻击伤害+2450点固定伤害和使目标眩晕1秒,并迅速跳跃至目标区域</v>
      </c>
      <c r="BC361" s="56">
        <v>0</v>
      </c>
      <c r="BD361" s="56">
        <v>0</v>
      </c>
      <c r="BE361" s="56">
        <v>0</v>
      </c>
      <c r="BF361" s="56">
        <v>0</v>
      </c>
      <c r="BG361" s="56">
        <v>0</v>
      </c>
      <c r="BH361" s="56">
        <v>0</v>
      </c>
      <c r="BI361" s="63">
        <v>0</v>
      </c>
      <c r="BJ361" s="56">
        <v>0</v>
      </c>
      <c r="BK361" s="6">
        <v>0</v>
      </c>
      <c r="BL361" s="6">
        <v>0</v>
      </c>
      <c r="BM361" s="6">
        <v>0</v>
      </c>
      <c r="BN361" s="6">
        <v>0</v>
      </c>
    </row>
    <row r="362" spans="3:66" ht="19.5" customHeight="1">
      <c r="C362" s="56">
        <v>61021101</v>
      </c>
      <c r="D362" s="19" t="s">
        <v>531</v>
      </c>
      <c r="E362" s="11">
        <v>0</v>
      </c>
      <c r="F362" s="18">
        <v>61021401</v>
      </c>
      <c r="G362" s="56">
        <v>61021102</v>
      </c>
      <c r="H362" s="13">
        <v>0</v>
      </c>
      <c r="I362" s="11">
        <v>20</v>
      </c>
      <c r="J362" s="11">
        <v>5</v>
      </c>
      <c r="K362" s="11">
        <v>0</v>
      </c>
      <c r="L362" s="18">
        <v>0</v>
      </c>
      <c r="M362" s="18">
        <v>0</v>
      </c>
      <c r="N362" s="18">
        <v>1</v>
      </c>
      <c r="O362" s="18">
        <v>0</v>
      </c>
      <c r="P362" s="18">
        <v>0</v>
      </c>
      <c r="Q362" s="18">
        <v>0</v>
      </c>
      <c r="R362" s="6">
        <v>0</v>
      </c>
      <c r="S362" s="13">
        <v>0</v>
      </c>
      <c r="T362" s="11">
        <v>1</v>
      </c>
      <c r="U362" s="18">
        <v>2</v>
      </c>
      <c r="V362" s="18">
        <v>0</v>
      </c>
      <c r="W362" s="18">
        <v>3</v>
      </c>
      <c r="X362" s="11">
        <v>500</v>
      </c>
      <c r="Y362" s="18">
        <v>0</v>
      </c>
      <c r="Z362" s="18">
        <v>0</v>
      </c>
      <c r="AA362" s="18">
        <v>0</v>
      </c>
      <c r="AB362" s="18">
        <v>0</v>
      </c>
      <c r="AC362" s="18">
        <v>0</v>
      </c>
      <c r="AD362" s="18">
        <v>7</v>
      </c>
      <c r="AE362" s="18">
        <v>1</v>
      </c>
      <c r="AF362" s="18">
        <v>4</v>
      </c>
      <c r="AG362" s="6">
        <v>2</v>
      </c>
      <c r="AH362" s="6">
        <v>1</v>
      </c>
      <c r="AI362" s="6">
        <v>0</v>
      </c>
      <c r="AJ362" s="6">
        <v>8</v>
      </c>
      <c r="AK362" s="18">
        <v>0</v>
      </c>
      <c r="AL362" s="18">
        <v>0</v>
      </c>
      <c r="AM362" s="18">
        <v>0</v>
      </c>
      <c r="AN362" s="18">
        <v>0.25</v>
      </c>
      <c r="AO362" s="18">
        <v>3000</v>
      </c>
      <c r="AP362" s="18">
        <v>0.5</v>
      </c>
      <c r="AQ362" s="18">
        <v>0</v>
      </c>
      <c r="AR362" s="6">
        <v>90000001</v>
      </c>
      <c r="AS362" s="105" t="s">
        <v>532</v>
      </c>
      <c r="AT362" s="19" t="s">
        <v>533</v>
      </c>
      <c r="AU362" s="18" t="s">
        <v>534</v>
      </c>
      <c r="AV362" s="18">
        <v>10000006</v>
      </c>
      <c r="AW362" s="18">
        <v>21010040</v>
      </c>
      <c r="AX362" s="12" t="s">
        <v>535</v>
      </c>
      <c r="AY362" s="19">
        <v>0</v>
      </c>
      <c r="AZ362" s="13">
        <v>0</v>
      </c>
      <c r="BA362" s="13">
        <v>0</v>
      </c>
      <c r="BB362" s="62" t="str">
        <f>"立即将目标周围的怪物强制拉到技能范围中,并对目标范围内的怪物造成"&amp;W362*100&amp;"%攻击伤害+"&amp;X362&amp;"点固定伤害,并使目标移动速度降低50%且沉默,持续3秒"</f>
        <v>立即将目标周围的怪物强制拉到技能范围中,并对目标范围内的怪物造成300%攻击伤害+500点固定伤害,并使目标移动速度降低50%且沉默,持续3秒</v>
      </c>
      <c r="BC362" s="18">
        <v>0</v>
      </c>
      <c r="BD362" s="11">
        <v>0</v>
      </c>
      <c r="BE362" s="18">
        <v>0</v>
      </c>
      <c r="BF362" s="18">
        <v>0</v>
      </c>
      <c r="BG362" s="18">
        <v>0</v>
      </c>
      <c r="BH362" s="18">
        <v>0</v>
      </c>
      <c r="BI362" s="9">
        <v>0</v>
      </c>
      <c r="BJ362" s="6">
        <v>0</v>
      </c>
      <c r="BK362" s="6">
        <v>0</v>
      </c>
      <c r="BL362" s="6">
        <v>0</v>
      </c>
      <c r="BM362" s="6">
        <v>0</v>
      </c>
      <c r="BN362" s="6">
        <v>0</v>
      </c>
    </row>
    <row r="363" spans="3:66" ht="19.5" customHeight="1">
      <c r="C363" s="56">
        <v>61021102</v>
      </c>
      <c r="D363" s="19" t="s">
        <v>531</v>
      </c>
      <c r="E363" s="11">
        <v>1</v>
      </c>
      <c r="F363" s="18">
        <v>61021401</v>
      </c>
      <c r="G363" s="56">
        <v>61021103</v>
      </c>
      <c r="H363" s="13">
        <v>0</v>
      </c>
      <c r="I363" s="11">
        <v>27</v>
      </c>
      <c r="J363" s="11">
        <v>2</v>
      </c>
      <c r="K363" s="11">
        <v>0</v>
      </c>
      <c r="L363" s="18">
        <v>0</v>
      </c>
      <c r="M363" s="18">
        <v>0</v>
      </c>
      <c r="N363" s="18">
        <v>1</v>
      </c>
      <c r="O363" s="18">
        <v>0</v>
      </c>
      <c r="P363" s="18">
        <v>0</v>
      </c>
      <c r="Q363" s="18">
        <v>0</v>
      </c>
      <c r="R363" s="6">
        <v>0</v>
      </c>
      <c r="S363" s="13">
        <v>0</v>
      </c>
      <c r="T363" s="11">
        <v>1</v>
      </c>
      <c r="U363" s="18">
        <v>2</v>
      </c>
      <c r="V363" s="18">
        <v>0</v>
      </c>
      <c r="W363" s="18">
        <v>3</v>
      </c>
      <c r="X363" s="11">
        <v>500</v>
      </c>
      <c r="Y363" s="18">
        <v>0</v>
      </c>
      <c r="Z363" s="18">
        <v>0</v>
      </c>
      <c r="AA363" s="18">
        <v>0</v>
      </c>
      <c r="AB363" s="18">
        <v>0</v>
      </c>
      <c r="AC363" s="18">
        <v>0</v>
      </c>
      <c r="AD363" s="18">
        <v>7</v>
      </c>
      <c r="AE363" s="18">
        <v>1</v>
      </c>
      <c r="AF363" s="18">
        <v>4</v>
      </c>
      <c r="AG363" s="6">
        <v>2</v>
      </c>
      <c r="AH363" s="6">
        <v>1</v>
      </c>
      <c r="AI363" s="6">
        <v>0</v>
      </c>
      <c r="AJ363" s="6">
        <v>8</v>
      </c>
      <c r="AK363" s="18">
        <v>0</v>
      </c>
      <c r="AL363" s="18">
        <v>0</v>
      </c>
      <c r="AM363" s="18">
        <v>0</v>
      </c>
      <c r="AN363" s="18">
        <v>0.25</v>
      </c>
      <c r="AO363" s="18">
        <v>3000</v>
      </c>
      <c r="AP363" s="18">
        <v>0.5</v>
      </c>
      <c r="AQ363" s="18">
        <v>0</v>
      </c>
      <c r="AR363" s="6">
        <v>90000001</v>
      </c>
      <c r="AS363" s="105" t="s">
        <v>532</v>
      </c>
      <c r="AT363" s="19" t="s">
        <v>533</v>
      </c>
      <c r="AU363" s="18" t="s">
        <v>534</v>
      </c>
      <c r="AV363" s="18">
        <v>10000006</v>
      </c>
      <c r="AW363" s="18">
        <v>21010040</v>
      </c>
      <c r="AX363" s="12" t="s">
        <v>535</v>
      </c>
      <c r="AY363" s="19">
        <v>0</v>
      </c>
      <c r="AZ363" s="13">
        <v>0</v>
      </c>
      <c r="BA363" s="13">
        <v>0</v>
      </c>
      <c r="BB363" s="62" t="str">
        <f t="shared" ref="BB363:BB367" si="18">"立即将目标周围的怪物强制拉到技能范围中,并对目标范围内的怪物造成"&amp;W363*100&amp;"%攻击伤害+"&amp;X363&amp;"点固定伤害,并使目标移动速度降低50%且沉默,持续3秒"</f>
        <v>立即将目标周围的怪物强制拉到技能范围中,并对目标范围内的怪物造成300%攻击伤害+500点固定伤害,并使目标移动速度降低50%且沉默,持续3秒</v>
      </c>
      <c r="BC363" s="18">
        <v>0</v>
      </c>
      <c r="BD363" s="11">
        <v>0</v>
      </c>
      <c r="BE363" s="18">
        <v>0</v>
      </c>
      <c r="BF363" s="18">
        <v>0</v>
      </c>
      <c r="BG363" s="18">
        <v>0</v>
      </c>
      <c r="BH363" s="18">
        <v>0</v>
      </c>
      <c r="BI363" s="9">
        <v>0</v>
      </c>
      <c r="BJ363" s="6">
        <v>0</v>
      </c>
      <c r="BK363" s="6">
        <v>0</v>
      </c>
      <c r="BL363" s="6">
        <v>0</v>
      </c>
      <c r="BM363" s="6">
        <v>0</v>
      </c>
      <c r="BN363" s="6">
        <v>0</v>
      </c>
    </row>
    <row r="364" spans="3:66" ht="19.5" customHeight="1">
      <c r="C364" s="56">
        <v>61021103</v>
      </c>
      <c r="D364" s="19" t="s">
        <v>531</v>
      </c>
      <c r="E364" s="11">
        <v>2</v>
      </c>
      <c r="F364" s="18">
        <v>61021401</v>
      </c>
      <c r="G364" s="56">
        <v>61021104</v>
      </c>
      <c r="H364" s="13">
        <v>0</v>
      </c>
      <c r="I364" s="11">
        <v>32</v>
      </c>
      <c r="J364" s="11">
        <v>2</v>
      </c>
      <c r="K364" s="11">
        <v>0</v>
      </c>
      <c r="L364" s="18">
        <v>0</v>
      </c>
      <c r="M364" s="18">
        <v>0</v>
      </c>
      <c r="N364" s="18">
        <v>1</v>
      </c>
      <c r="O364" s="18">
        <v>0</v>
      </c>
      <c r="P364" s="18">
        <v>0</v>
      </c>
      <c r="Q364" s="18">
        <v>0</v>
      </c>
      <c r="R364" s="6">
        <v>0</v>
      </c>
      <c r="S364" s="13">
        <v>0</v>
      </c>
      <c r="T364" s="11">
        <v>1</v>
      </c>
      <c r="U364" s="18">
        <v>2</v>
      </c>
      <c r="V364" s="18">
        <v>0</v>
      </c>
      <c r="W364" s="18">
        <v>3</v>
      </c>
      <c r="X364" s="11">
        <v>750</v>
      </c>
      <c r="Y364" s="18">
        <v>0</v>
      </c>
      <c r="Z364" s="18">
        <v>0</v>
      </c>
      <c r="AA364" s="18">
        <v>0</v>
      </c>
      <c r="AB364" s="18">
        <v>0</v>
      </c>
      <c r="AC364" s="18">
        <v>0</v>
      </c>
      <c r="AD364" s="18">
        <v>7</v>
      </c>
      <c r="AE364" s="18">
        <v>1</v>
      </c>
      <c r="AF364" s="18">
        <v>4</v>
      </c>
      <c r="AG364" s="6">
        <v>2</v>
      </c>
      <c r="AH364" s="6">
        <v>1</v>
      </c>
      <c r="AI364" s="6">
        <v>0</v>
      </c>
      <c r="AJ364" s="6">
        <v>8</v>
      </c>
      <c r="AK364" s="18">
        <v>0</v>
      </c>
      <c r="AL364" s="18">
        <v>0</v>
      </c>
      <c r="AM364" s="18">
        <v>0</v>
      </c>
      <c r="AN364" s="18">
        <v>0.25</v>
      </c>
      <c r="AO364" s="18">
        <v>3000</v>
      </c>
      <c r="AP364" s="18">
        <v>0.5</v>
      </c>
      <c r="AQ364" s="18">
        <v>0</v>
      </c>
      <c r="AR364" s="6">
        <v>90000001</v>
      </c>
      <c r="AS364" s="105" t="s">
        <v>532</v>
      </c>
      <c r="AT364" s="19" t="s">
        <v>533</v>
      </c>
      <c r="AU364" s="18" t="s">
        <v>534</v>
      </c>
      <c r="AV364" s="18">
        <v>10000006</v>
      </c>
      <c r="AW364" s="18">
        <v>21010040</v>
      </c>
      <c r="AX364" s="12" t="s">
        <v>535</v>
      </c>
      <c r="AY364" s="19">
        <v>0</v>
      </c>
      <c r="AZ364" s="13">
        <v>0</v>
      </c>
      <c r="BA364" s="13">
        <v>0</v>
      </c>
      <c r="BB364" s="62" t="str">
        <f t="shared" si="18"/>
        <v>立即将目标周围的怪物强制拉到技能范围中,并对目标范围内的怪物造成300%攻击伤害+750点固定伤害,并使目标移动速度降低50%且沉默,持续3秒</v>
      </c>
      <c r="BC364" s="18">
        <v>0</v>
      </c>
      <c r="BD364" s="11">
        <v>0</v>
      </c>
      <c r="BE364" s="18">
        <v>0</v>
      </c>
      <c r="BF364" s="18">
        <v>0</v>
      </c>
      <c r="BG364" s="18">
        <v>0</v>
      </c>
      <c r="BH364" s="18">
        <v>0</v>
      </c>
      <c r="BI364" s="9">
        <v>0</v>
      </c>
      <c r="BJ364" s="6">
        <v>0</v>
      </c>
      <c r="BK364" s="6">
        <v>0</v>
      </c>
      <c r="BL364" s="6">
        <v>0</v>
      </c>
      <c r="BM364" s="6">
        <v>0</v>
      </c>
      <c r="BN364" s="6">
        <v>0</v>
      </c>
    </row>
    <row r="365" spans="3:66" ht="19.5" customHeight="1">
      <c r="C365" s="56">
        <v>61021104</v>
      </c>
      <c r="D365" s="19" t="s">
        <v>531</v>
      </c>
      <c r="E365" s="11">
        <v>3</v>
      </c>
      <c r="F365" s="18">
        <v>61021401</v>
      </c>
      <c r="G365" s="11">
        <v>0</v>
      </c>
      <c r="H365" s="13">
        <v>0</v>
      </c>
      <c r="I365" s="11">
        <v>0</v>
      </c>
      <c r="J365" s="58">
        <v>0</v>
      </c>
      <c r="K365" s="11">
        <v>0</v>
      </c>
      <c r="L365" s="18">
        <v>0</v>
      </c>
      <c r="M365" s="18">
        <v>0</v>
      </c>
      <c r="N365" s="18">
        <v>1</v>
      </c>
      <c r="O365" s="18">
        <v>0</v>
      </c>
      <c r="P365" s="18">
        <v>0</v>
      </c>
      <c r="Q365" s="18">
        <v>0</v>
      </c>
      <c r="R365" s="6">
        <v>0</v>
      </c>
      <c r="S365" s="13">
        <v>0</v>
      </c>
      <c r="T365" s="11">
        <v>1</v>
      </c>
      <c r="U365" s="18">
        <v>2</v>
      </c>
      <c r="V365" s="18">
        <v>0</v>
      </c>
      <c r="W365" s="18">
        <v>3</v>
      </c>
      <c r="X365" s="11">
        <v>1000</v>
      </c>
      <c r="Y365" s="18">
        <v>0</v>
      </c>
      <c r="Z365" s="18">
        <v>0</v>
      </c>
      <c r="AA365" s="18">
        <v>0</v>
      </c>
      <c r="AB365" s="18">
        <v>0</v>
      </c>
      <c r="AC365" s="18">
        <v>0</v>
      </c>
      <c r="AD365" s="18">
        <v>7</v>
      </c>
      <c r="AE365" s="18">
        <v>1</v>
      </c>
      <c r="AF365" s="18">
        <v>4</v>
      </c>
      <c r="AG365" s="6">
        <v>2</v>
      </c>
      <c r="AH365" s="6">
        <v>1</v>
      </c>
      <c r="AI365" s="6">
        <v>0</v>
      </c>
      <c r="AJ365" s="6">
        <v>8</v>
      </c>
      <c r="AK365" s="18">
        <v>0</v>
      </c>
      <c r="AL365" s="18">
        <v>0</v>
      </c>
      <c r="AM365" s="18">
        <v>0</v>
      </c>
      <c r="AN365" s="18">
        <v>0.25</v>
      </c>
      <c r="AO365" s="18">
        <v>3000</v>
      </c>
      <c r="AP365" s="18">
        <v>0.5</v>
      </c>
      <c r="AQ365" s="18">
        <v>0</v>
      </c>
      <c r="AR365" s="6">
        <v>90000001</v>
      </c>
      <c r="AS365" s="105" t="s">
        <v>532</v>
      </c>
      <c r="AT365" s="19" t="s">
        <v>533</v>
      </c>
      <c r="AU365" s="18" t="s">
        <v>534</v>
      </c>
      <c r="AV365" s="18">
        <v>10000006</v>
      </c>
      <c r="AW365" s="18">
        <v>21010040</v>
      </c>
      <c r="AX365" s="12" t="s">
        <v>535</v>
      </c>
      <c r="AY365" s="19">
        <v>0</v>
      </c>
      <c r="AZ365" s="13">
        <v>0</v>
      </c>
      <c r="BA365" s="13">
        <v>0</v>
      </c>
      <c r="BB365" s="62" t="str">
        <f t="shared" si="18"/>
        <v>立即将目标周围的怪物强制拉到技能范围中,并对目标范围内的怪物造成300%攻击伤害+1000点固定伤害,并使目标移动速度降低50%且沉默,持续3秒</v>
      </c>
      <c r="BC365" s="18">
        <v>0</v>
      </c>
      <c r="BD365" s="11">
        <v>0</v>
      </c>
      <c r="BE365" s="18">
        <v>0</v>
      </c>
      <c r="BF365" s="18">
        <v>0</v>
      </c>
      <c r="BG365" s="18">
        <v>0</v>
      </c>
      <c r="BH365" s="18">
        <v>0</v>
      </c>
      <c r="BI365" s="9">
        <v>0</v>
      </c>
      <c r="BJ365" s="6">
        <v>0</v>
      </c>
      <c r="BK365" s="6">
        <v>0</v>
      </c>
      <c r="BL365" s="6">
        <v>0</v>
      </c>
      <c r="BM365" s="6">
        <v>0</v>
      </c>
      <c r="BN365" s="6">
        <v>0</v>
      </c>
    </row>
    <row r="366" spans="3:66" ht="19.5" customHeight="1">
      <c r="C366" s="56">
        <v>61021105</v>
      </c>
      <c r="D366" s="19" t="s">
        <v>531</v>
      </c>
      <c r="E366" s="11">
        <v>4</v>
      </c>
      <c r="F366" s="18">
        <v>61021401</v>
      </c>
      <c r="G366" s="11">
        <v>0</v>
      </c>
      <c r="H366" s="13">
        <v>0</v>
      </c>
      <c r="I366" s="11">
        <v>0</v>
      </c>
      <c r="J366" s="11">
        <v>0</v>
      </c>
      <c r="K366" s="11">
        <v>0</v>
      </c>
      <c r="L366" s="18">
        <v>0</v>
      </c>
      <c r="M366" s="18">
        <v>0</v>
      </c>
      <c r="N366" s="18">
        <v>1</v>
      </c>
      <c r="O366" s="18">
        <v>0</v>
      </c>
      <c r="P366" s="18">
        <v>0</v>
      </c>
      <c r="Q366" s="18">
        <v>0</v>
      </c>
      <c r="R366" s="6">
        <v>0</v>
      </c>
      <c r="S366" s="13">
        <v>0</v>
      </c>
      <c r="T366" s="11">
        <v>1</v>
      </c>
      <c r="U366" s="18">
        <v>2</v>
      </c>
      <c r="V366" s="18">
        <v>0</v>
      </c>
      <c r="W366" s="18">
        <v>3</v>
      </c>
      <c r="X366" s="11">
        <v>1250</v>
      </c>
      <c r="Y366" s="18">
        <v>0</v>
      </c>
      <c r="Z366" s="18">
        <v>0</v>
      </c>
      <c r="AA366" s="18">
        <v>0</v>
      </c>
      <c r="AB366" s="18">
        <v>0</v>
      </c>
      <c r="AC366" s="18">
        <v>0</v>
      </c>
      <c r="AD366" s="18">
        <v>7</v>
      </c>
      <c r="AE366" s="18">
        <v>1</v>
      </c>
      <c r="AF366" s="18">
        <v>4</v>
      </c>
      <c r="AG366" s="6">
        <v>2</v>
      </c>
      <c r="AH366" s="6">
        <v>1</v>
      </c>
      <c r="AI366" s="6">
        <v>0</v>
      </c>
      <c r="AJ366" s="6">
        <v>8</v>
      </c>
      <c r="AK366" s="18">
        <v>0</v>
      </c>
      <c r="AL366" s="18">
        <v>0</v>
      </c>
      <c r="AM366" s="18">
        <v>0</v>
      </c>
      <c r="AN366" s="18">
        <v>0.25</v>
      </c>
      <c r="AO366" s="18">
        <v>3000</v>
      </c>
      <c r="AP366" s="18">
        <v>0.5</v>
      </c>
      <c r="AQ366" s="18">
        <v>0</v>
      </c>
      <c r="AR366" s="6">
        <v>90000001</v>
      </c>
      <c r="AS366" s="105" t="s">
        <v>532</v>
      </c>
      <c r="AT366" s="19" t="s">
        <v>533</v>
      </c>
      <c r="AU366" s="18" t="s">
        <v>534</v>
      </c>
      <c r="AV366" s="18">
        <v>10000006</v>
      </c>
      <c r="AW366" s="18">
        <v>21010040</v>
      </c>
      <c r="AX366" s="12" t="s">
        <v>535</v>
      </c>
      <c r="AY366" s="19">
        <v>0</v>
      </c>
      <c r="AZ366" s="13">
        <v>0</v>
      </c>
      <c r="BA366" s="13">
        <v>0</v>
      </c>
      <c r="BB366" s="62" t="str">
        <f t="shared" si="18"/>
        <v>立即将目标周围的怪物强制拉到技能范围中,并对目标范围内的怪物造成300%攻击伤害+1250点固定伤害,并使目标移动速度降低50%且沉默,持续3秒</v>
      </c>
      <c r="BC366" s="18">
        <v>0</v>
      </c>
      <c r="BD366" s="11">
        <v>0</v>
      </c>
      <c r="BE366" s="18">
        <v>0</v>
      </c>
      <c r="BF366" s="18">
        <v>0</v>
      </c>
      <c r="BG366" s="18">
        <v>0</v>
      </c>
      <c r="BH366" s="18">
        <v>0</v>
      </c>
      <c r="BI366" s="9">
        <v>0</v>
      </c>
      <c r="BJ366" s="6">
        <v>0</v>
      </c>
      <c r="BK366" s="6">
        <v>0</v>
      </c>
      <c r="BL366" s="6">
        <v>0</v>
      </c>
      <c r="BM366" s="6">
        <v>0</v>
      </c>
      <c r="BN366" s="6">
        <v>0</v>
      </c>
    </row>
    <row r="367" spans="3:66" ht="19.5" customHeight="1">
      <c r="C367" s="56">
        <v>61021106</v>
      </c>
      <c r="D367" s="19" t="s">
        <v>531</v>
      </c>
      <c r="E367" s="11">
        <v>5</v>
      </c>
      <c r="F367" s="18">
        <v>61021401</v>
      </c>
      <c r="G367" s="11">
        <v>0</v>
      </c>
      <c r="H367" s="13">
        <v>0</v>
      </c>
      <c r="I367" s="11">
        <v>0</v>
      </c>
      <c r="J367" s="11">
        <v>0</v>
      </c>
      <c r="K367" s="11">
        <v>0</v>
      </c>
      <c r="L367" s="18">
        <v>0</v>
      </c>
      <c r="M367" s="18">
        <v>0</v>
      </c>
      <c r="N367" s="18">
        <v>1</v>
      </c>
      <c r="O367" s="18">
        <v>0</v>
      </c>
      <c r="P367" s="18">
        <v>0</v>
      </c>
      <c r="Q367" s="18">
        <v>0</v>
      </c>
      <c r="R367" s="6">
        <v>0</v>
      </c>
      <c r="S367" s="13">
        <v>0</v>
      </c>
      <c r="T367" s="11">
        <v>1</v>
      </c>
      <c r="U367" s="18">
        <v>2</v>
      </c>
      <c r="V367" s="18">
        <v>0</v>
      </c>
      <c r="W367" s="18">
        <v>3</v>
      </c>
      <c r="X367" s="11">
        <v>1500</v>
      </c>
      <c r="Y367" s="18">
        <v>0</v>
      </c>
      <c r="Z367" s="18">
        <v>0</v>
      </c>
      <c r="AA367" s="18">
        <v>0</v>
      </c>
      <c r="AB367" s="18">
        <v>0</v>
      </c>
      <c r="AC367" s="18">
        <v>0</v>
      </c>
      <c r="AD367" s="18">
        <v>7</v>
      </c>
      <c r="AE367" s="18">
        <v>1</v>
      </c>
      <c r="AF367" s="18">
        <v>4</v>
      </c>
      <c r="AG367" s="6">
        <v>2</v>
      </c>
      <c r="AH367" s="6">
        <v>1</v>
      </c>
      <c r="AI367" s="6">
        <v>0</v>
      </c>
      <c r="AJ367" s="6">
        <v>8</v>
      </c>
      <c r="AK367" s="18">
        <v>0</v>
      </c>
      <c r="AL367" s="18">
        <v>0</v>
      </c>
      <c r="AM367" s="18">
        <v>0</v>
      </c>
      <c r="AN367" s="18">
        <v>0.25</v>
      </c>
      <c r="AO367" s="18">
        <v>3000</v>
      </c>
      <c r="AP367" s="18">
        <v>0.5</v>
      </c>
      <c r="AQ367" s="18">
        <v>0</v>
      </c>
      <c r="AR367" s="6">
        <v>90000001</v>
      </c>
      <c r="AS367" s="105" t="s">
        <v>532</v>
      </c>
      <c r="AT367" s="19" t="s">
        <v>533</v>
      </c>
      <c r="AU367" s="18" t="s">
        <v>534</v>
      </c>
      <c r="AV367" s="18">
        <v>10000006</v>
      </c>
      <c r="AW367" s="18">
        <v>21010040</v>
      </c>
      <c r="AX367" s="12" t="s">
        <v>535</v>
      </c>
      <c r="AY367" s="19">
        <v>0</v>
      </c>
      <c r="AZ367" s="13">
        <v>0</v>
      </c>
      <c r="BA367" s="13">
        <v>0</v>
      </c>
      <c r="BB367" s="62" t="str">
        <f t="shared" si="18"/>
        <v>立即将目标周围的怪物强制拉到技能范围中,并对目标范围内的怪物造成300%攻击伤害+1500点固定伤害,并使目标移动速度降低50%且沉默,持续3秒</v>
      </c>
      <c r="BC367" s="18">
        <v>0</v>
      </c>
      <c r="BD367" s="11">
        <v>0</v>
      </c>
      <c r="BE367" s="18">
        <v>0</v>
      </c>
      <c r="BF367" s="18">
        <v>0</v>
      </c>
      <c r="BG367" s="18">
        <v>0</v>
      </c>
      <c r="BH367" s="18">
        <v>0</v>
      </c>
      <c r="BI367" s="9">
        <v>0</v>
      </c>
      <c r="BJ367" s="6">
        <v>0</v>
      </c>
      <c r="BK367" s="6">
        <v>0</v>
      </c>
      <c r="BL367" s="6">
        <v>0</v>
      </c>
      <c r="BM367" s="6">
        <v>0</v>
      </c>
      <c r="BN367" s="6">
        <v>0</v>
      </c>
    </row>
    <row r="368" spans="3:66" ht="19.5" customHeight="1">
      <c r="C368" s="18">
        <v>61021201</v>
      </c>
      <c r="D368" s="19" t="s">
        <v>536</v>
      </c>
      <c r="E368" s="11">
        <v>0</v>
      </c>
      <c r="F368" s="18">
        <v>61021201</v>
      </c>
      <c r="G368" s="18">
        <f>C369</f>
        <v>61021202</v>
      </c>
      <c r="H368" s="13">
        <v>0</v>
      </c>
      <c r="I368" s="11">
        <f>I362+5</f>
        <v>25</v>
      </c>
      <c r="J368" s="11">
        <v>5</v>
      </c>
      <c r="K368" s="11">
        <v>0</v>
      </c>
      <c r="L368" s="18">
        <v>0</v>
      </c>
      <c r="M368" s="18">
        <v>0</v>
      </c>
      <c r="N368" s="18">
        <v>1</v>
      </c>
      <c r="O368" s="18">
        <v>0</v>
      </c>
      <c r="P368" s="18">
        <v>0</v>
      </c>
      <c r="Q368" s="18">
        <v>0</v>
      </c>
      <c r="R368" s="6">
        <v>0</v>
      </c>
      <c r="S368" s="13">
        <v>0</v>
      </c>
      <c r="T368" s="11">
        <v>1</v>
      </c>
      <c r="U368" s="18">
        <v>2</v>
      </c>
      <c r="V368" s="18">
        <v>0</v>
      </c>
      <c r="W368" s="11">
        <v>3.5</v>
      </c>
      <c r="X368" s="11">
        <v>500</v>
      </c>
      <c r="Y368" s="18">
        <v>0</v>
      </c>
      <c r="Z368" s="18">
        <v>0</v>
      </c>
      <c r="AA368" s="18">
        <v>0</v>
      </c>
      <c r="AB368" s="18">
        <v>0</v>
      </c>
      <c r="AC368" s="18">
        <v>0</v>
      </c>
      <c r="AD368" s="18">
        <v>7</v>
      </c>
      <c r="AE368" s="18">
        <v>1</v>
      </c>
      <c r="AF368" s="18">
        <v>2.5</v>
      </c>
      <c r="AG368" s="6">
        <v>2</v>
      </c>
      <c r="AH368" s="6">
        <v>2</v>
      </c>
      <c r="AI368" s="6">
        <v>0</v>
      </c>
      <c r="AJ368" s="6">
        <v>3</v>
      </c>
      <c r="AK368" s="18">
        <v>0</v>
      </c>
      <c r="AL368" s="18">
        <v>0</v>
      </c>
      <c r="AM368" s="18">
        <v>0</v>
      </c>
      <c r="AN368" s="18">
        <v>0.25</v>
      </c>
      <c r="AO368" s="18">
        <v>9000</v>
      </c>
      <c r="AP368" s="18">
        <v>0.5</v>
      </c>
      <c r="AQ368" s="18">
        <v>3</v>
      </c>
      <c r="AR368" s="6">
        <v>0</v>
      </c>
      <c r="AS368" s="18">
        <v>93000205</v>
      </c>
      <c r="AT368" s="19" t="s">
        <v>537</v>
      </c>
      <c r="AU368" s="18" t="s">
        <v>538</v>
      </c>
      <c r="AV368" s="18">
        <v>10003002</v>
      </c>
      <c r="AW368" s="18">
        <v>21010020</v>
      </c>
      <c r="AX368" s="19" t="s">
        <v>539</v>
      </c>
      <c r="AY368" s="19">
        <v>0</v>
      </c>
      <c r="AZ368" s="13">
        <v>0</v>
      </c>
      <c r="BA368" s="13">
        <v>0</v>
      </c>
      <c r="BB368" s="62" t="str">
        <f t="shared" ref="BB368:BB373" si="19">"向前方发射一颗移动缓慢的法球,球体每秒对附近玩家造成"&amp;W368*100&amp;"%伤害+"&amp;X368&amp;"点固定伤害,并产生3秒禁锢效果,技能持续为15秒,移动过程中每秒对范围额外附加100%伤害+"&amp;BN368&amp;"点伤害"</f>
        <v>向前方发射一颗移动缓慢的法球,球体每秒对附近玩家造成350%伤害+500点固定伤害,并产生3秒禁锢效果,技能持续为15秒,移动过程中每秒对范围额外附加100%伤害+0点伤害</v>
      </c>
      <c r="BC368" s="18">
        <v>0</v>
      </c>
      <c r="BD368" s="11">
        <v>0</v>
      </c>
      <c r="BE368" s="18">
        <v>0</v>
      </c>
      <c r="BF368" s="18">
        <v>0</v>
      </c>
      <c r="BG368" s="18">
        <v>0</v>
      </c>
      <c r="BH368" s="18">
        <v>0</v>
      </c>
      <c r="BI368" s="9">
        <v>0</v>
      </c>
      <c r="BJ368" s="6">
        <v>0</v>
      </c>
      <c r="BK368" s="6">
        <v>0</v>
      </c>
      <c r="BL368" s="6">
        <v>0</v>
      </c>
      <c r="BM368" s="6">
        <v>1</v>
      </c>
      <c r="BN368" s="6">
        <v>0</v>
      </c>
    </row>
    <row r="369" spans="3:66" ht="19.5" customHeight="1">
      <c r="C369" s="18">
        <v>61021202</v>
      </c>
      <c r="D369" s="19" t="s">
        <v>536</v>
      </c>
      <c r="E369" s="11">
        <v>1</v>
      </c>
      <c r="F369" s="18">
        <v>61021201</v>
      </c>
      <c r="G369" s="18">
        <f t="shared" ref="G369:G370" si="20">C370</f>
        <v>61021203</v>
      </c>
      <c r="H369" s="13">
        <v>0</v>
      </c>
      <c r="I369" s="11">
        <f t="shared" ref="I369:I370" si="21">I363+5</f>
        <v>32</v>
      </c>
      <c r="J369" s="11">
        <v>2</v>
      </c>
      <c r="K369" s="11">
        <v>0</v>
      </c>
      <c r="L369" s="18">
        <v>0</v>
      </c>
      <c r="M369" s="18">
        <v>0</v>
      </c>
      <c r="N369" s="18">
        <v>1</v>
      </c>
      <c r="O369" s="18">
        <v>0</v>
      </c>
      <c r="P369" s="18">
        <v>0</v>
      </c>
      <c r="Q369" s="18">
        <v>0</v>
      </c>
      <c r="R369" s="6">
        <v>0</v>
      </c>
      <c r="S369" s="13">
        <v>0</v>
      </c>
      <c r="T369" s="11">
        <v>1</v>
      </c>
      <c r="U369" s="18">
        <v>2</v>
      </c>
      <c r="V369" s="18">
        <v>0</v>
      </c>
      <c r="W369" s="11">
        <v>3.5</v>
      </c>
      <c r="X369" s="11">
        <v>500</v>
      </c>
      <c r="Y369" s="18">
        <v>0</v>
      </c>
      <c r="Z369" s="18">
        <v>0</v>
      </c>
      <c r="AA369" s="18">
        <v>0</v>
      </c>
      <c r="AB369" s="18">
        <v>0</v>
      </c>
      <c r="AC369" s="18">
        <v>0</v>
      </c>
      <c r="AD369" s="18">
        <v>7</v>
      </c>
      <c r="AE369" s="18">
        <v>1</v>
      </c>
      <c r="AF369" s="18">
        <v>2.5</v>
      </c>
      <c r="AG369" s="6">
        <v>2</v>
      </c>
      <c r="AH369" s="6">
        <v>2</v>
      </c>
      <c r="AI369" s="6">
        <v>0</v>
      </c>
      <c r="AJ369" s="6">
        <v>3</v>
      </c>
      <c r="AK369" s="18">
        <v>0</v>
      </c>
      <c r="AL369" s="18">
        <v>0</v>
      </c>
      <c r="AM369" s="18">
        <v>0</v>
      </c>
      <c r="AN369" s="18">
        <v>0.25</v>
      </c>
      <c r="AO369" s="18">
        <v>9000</v>
      </c>
      <c r="AP369" s="18">
        <v>0.5</v>
      </c>
      <c r="AQ369" s="18">
        <v>3</v>
      </c>
      <c r="AR369" s="6">
        <v>0</v>
      </c>
      <c r="AS369" s="18">
        <v>93000205</v>
      </c>
      <c r="AT369" s="19" t="s">
        <v>537</v>
      </c>
      <c r="AU369" s="18" t="s">
        <v>538</v>
      </c>
      <c r="AV369" s="18">
        <v>10003002</v>
      </c>
      <c r="AW369" s="18">
        <v>21010020</v>
      </c>
      <c r="AX369" s="19" t="s">
        <v>539</v>
      </c>
      <c r="AY369" s="19">
        <v>0</v>
      </c>
      <c r="AZ369" s="13">
        <v>0</v>
      </c>
      <c r="BA369" s="13">
        <v>0</v>
      </c>
      <c r="BB369" s="62" t="str">
        <f t="shared" si="19"/>
        <v>向前方发射一颗移动缓慢的法球,球体每秒对附近玩家造成350%伤害+500点固定伤害,并产生3秒禁锢效果,技能持续为15秒,移动过程中每秒对范围额外附加100%伤害+0点伤害</v>
      </c>
      <c r="BC369" s="18">
        <v>0</v>
      </c>
      <c r="BD369" s="11">
        <v>0</v>
      </c>
      <c r="BE369" s="18">
        <v>0</v>
      </c>
      <c r="BF369" s="18">
        <v>0</v>
      </c>
      <c r="BG369" s="18">
        <v>0</v>
      </c>
      <c r="BH369" s="18">
        <v>0</v>
      </c>
      <c r="BI369" s="9">
        <v>0</v>
      </c>
      <c r="BJ369" s="6">
        <v>0</v>
      </c>
      <c r="BK369" s="6">
        <v>0</v>
      </c>
      <c r="BL369" s="6">
        <v>0</v>
      </c>
      <c r="BM369" s="6">
        <v>1</v>
      </c>
      <c r="BN369" s="6">
        <v>0</v>
      </c>
    </row>
    <row r="370" spans="3:66" ht="19.5" customHeight="1">
      <c r="C370" s="18">
        <v>61021203</v>
      </c>
      <c r="D370" s="19" t="s">
        <v>536</v>
      </c>
      <c r="E370" s="11">
        <v>2</v>
      </c>
      <c r="F370" s="18">
        <v>61021201</v>
      </c>
      <c r="G370" s="18">
        <f t="shared" si="20"/>
        <v>61021204</v>
      </c>
      <c r="H370" s="13">
        <v>0</v>
      </c>
      <c r="I370" s="11">
        <f t="shared" si="21"/>
        <v>37</v>
      </c>
      <c r="J370" s="11">
        <v>2</v>
      </c>
      <c r="K370" s="11">
        <v>0</v>
      </c>
      <c r="L370" s="18">
        <v>0</v>
      </c>
      <c r="M370" s="18">
        <v>0</v>
      </c>
      <c r="N370" s="18">
        <v>1</v>
      </c>
      <c r="O370" s="18">
        <v>0</v>
      </c>
      <c r="P370" s="18">
        <v>0</v>
      </c>
      <c r="Q370" s="18">
        <v>0</v>
      </c>
      <c r="R370" s="6">
        <v>0</v>
      </c>
      <c r="S370" s="13">
        <v>0</v>
      </c>
      <c r="T370" s="11">
        <v>1</v>
      </c>
      <c r="U370" s="18">
        <v>2</v>
      </c>
      <c r="V370" s="18">
        <v>0</v>
      </c>
      <c r="W370" s="11">
        <v>3.5</v>
      </c>
      <c r="X370" s="11">
        <v>750</v>
      </c>
      <c r="Y370" s="18">
        <v>0</v>
      </c>
      <c r="Z370" s="18">
        <v>0</v>
      </c>
      <c r="AA370" s="18">
        <v>0</v>
      </c>
      <c r="AB370" s="18">
        <v>0</v>
      </c>
      <c r="AC370" s="18">
        <v>0</v>
      </c>
      <c r="AD370" s="18">
        <v>7</v>
      </c>
      <c r="AE370" s="18">
        <v>1</v>
      </c>
      <c r="AF370" s="18">
        <v>2.5</v>
      </c>
      <c r="AG370" s="6">
        <v>2</v>
      </c>
      <c r="AH370" s="6">
        <v>2</v>
      </c>
      <c r="AI370" s="6">
        <v>0</v>
      </c>
      <c r="AJ370" s="6">
        <v>3</v>
      </c>
      <c r="AK370" s="18">
        <v>0</v>
      </c>
      <c r="AL370" s="18">
        <v>0</v>
      </c>
      <c r="AM370" s="18">
        <v>0</v>
      </c>
      <c r="AN370" s="18">
        <v>0.25</v>
      </c>
      <c r="AO370" s="18">
        <v>9000</v>
      </c>
      <c r="AP370" s="18">
        <v>0.5</v>
      </c>
      <c r="AQ370" s="18">
        <v>3</v>
      </c>
      <c r="AR370" s="6">
        <v>0</v>
      </c>
      <c r="AS370" s="18">
        <v>93000205</v>
      </c>
      <c r="AT370" s="19" t="s">
        <v>537</v>
      </c>
      <c r="AU370" s="18" t="s">
        <v>538</v>
      </c>
      <c r="AV370" s="18">
        <v>10003002</v>
      </c>
      <c r="AW370" s="18">
        <v>21010020</v>
      </c>
      <c r="AX370" s="19" t="s">
        <v>539</v>
      </c>
      <c r="AY370" s="19">
        <v>0</v>
      </c>
      <c r="AZ370" s="13">
        <v>0</v>
      </c>
      <c r="BA370" s="13">
        <v>0</v>
      </c>
      <c r="BB370" s="62" t="str">
        <f t="shared" si="19"/>
        <v>向前方发射一颗移动缓慢的法球,球体每秒对附近玩家造成350%伤害+750点固定伤害,并产生3秒禁锢效果,技能持续为15秒,移动过程中每秒对范围额外附加100%伤害+0点伤害</v>
      </c>
      <c r="BC370" s="18">
        <v>0</v>
      </c>
      <c r="BD370" s="11">
        <v>0</v>
      </c>
      <c r="BE370" s="18">
        <v>0</v>
      </c>
      <c r="BF370" s="18">
        <v>0</v>
      </c>
      <c r="BG370" s="18">
        <v>0</v>
      </c>
      <c r="BH370" s="18">
        <v>0</v>
      </c>
      <c r="BI370" s="9">
        <v>0</v>
      </c>
      <c r="BJ370" s="6">
        <v>0</v>
      </c>
      <c r="BK370" s="6">
        <v>0</v>
      </c>
      <c r="BL370" s="6">
        <v>0</v>
      </c>
      <c r="BM370" s="6">
        <v>1</v>
      </c>
      <c r="BN370" s="6">
        <v>0</v>
      </c>
    </row>
    <row r="371" spans="3:66" ht="19.5" customHeight="1">
      <c r="C371" s="18">
        <v>61021204</v>
      </c>
      <c r="D371" s="19" t="s">
        <v>536</v>
      </c>
      <c r="E371" s="11">
        <v>3</v>
      </c>
      <c r="F371" s="18">
        <v>61021201</v>
      </c>
      <c r="G371" s="11">
        <v>0</v>
      </c>
      <c r="H371" s="13">
        <v>0</v>
      </c>
      <c r="I371" s="11">
        <v>0</v>
      </c>
      <c r="J371" s="11">
        <v>0</v>
      </c>
      <c r="K371" s="11">
        <v>0</v>
      </c>
      <c r="L371" s="18">
        <v>0</v>
      </c>
      <c r="M371" s="18">
        <v>0</v>
      </c>
      <c r="N371" s="18">
        <v>1</v>
      </c>
      <c r="O371" s="18">
        <v>0</v>
      </c>
      <c r="P371" s="18">
        <v>0</v>
      </c>
      <c r="Q371" s="18">
        <v>0</v>
      </c>
      <c r="R371" s="6">
        <v>0</v>
      </c>
      <c r="S371" s="13">
        <v>0</v>
      </c>
      <c r="T371" s="11">
        <v>1</v>
      </c>
      <c r="U371" s="18">
        <v>2</v>
      </c>
      <c r="V371" s="18">
        <v>0</v>
      </c>
      <c r="W371" s="11">
        <v>3.5</v>
      </c>
      <c r="X371" s="11">
        <v>1000</v>
      </c>
      <c r="Y371" s="18">
        <v>0</v>
      </c>
      <c r="Z371" s="18">
        <v>0</v>
      </c>
      <c r="AA371" s="18">
        <v>0</v>
      </c>
      <c r="AB371" s="18">
        <v>0</v>
      </c>
      <c r="AC371" s="18">
        <v>0</v>
      </c>
      <c r="AD371" s="18">
        <v>7</v>
      </c>
      <c r="AE371" s="18">
        <v>1</v>
      </c>
      <c r="AF371" s="18">
        <v>2.5</v>
      </c>
      <c r="AG371" s="6">
        <v>2</v>
      </c>
      <c r="AH371" s="6">
        <v>2</v>
      </c>
      <c r="AI371" s="6">
        <v>0</v>
      </c>
      <c r="AJ371" s="6">
        <v>3</v>
      </c>
      <c r="AK371" s="18">
        <v>0</v>
      </c>
      <c r="AL371" s="18">
        <v>0</v>
      </c>
      <c r="AM371" s="18">
        <v>0</v>
      </c>
      <c r="AN371" s="18">
        <v>0.25</v>
      </c>
      <c r="AO371" s="18">
        <v>9000</v>
      </c>
      <c r="AP371" s="18">
        <v>0.5</v>
      </c>
      <c r="AQ371" s="18">
        <v>3</v>
      </c>
      <c r="AR371" s="6">
        <v>0</v>
      </c>
      <c r="AS371" s="18">
        <v>93000205</v>
      </c>
      <c r="AT371" s="19" t="s">
        <v>537</v>
      </c>
      <c r="AU371" s="18" t="s">
        <v>538</v>
      </c>
      <c r="AV371" s="18">
        <v>10003002</v>
      </c>
      <c r="AW371" s="18">
        <v>21010020</v>
      </c>
      <c r="AX371" s="19" t="s">
        <v>539</v>
      </c>
      <c r="AY371" s="19">
        <v>0</v>
      </c>
      <c r="AZ371" s="13">
        <v>0</v>
      </c>
      <c r="BA371" s="13">
        <v>0</v>
      </c>
      <c r="BB371" s="62" t="str">
        <f t="shared" si="19"/>
        <v>向前方发射一颗移动缓慢的法球,球体每秒对附近玩家造成350%伤害+1000点固定伤害,并产生3秒禁锢效果,技能持续为15秒,移动过程中每秒对范围额外附加100%伤害+0点伤害</v>
      </c>
      <c r="BC371" s="18">
        <v>0</v>
      </c>
      <c r="BD371" s="11">
        <v>0</v>
      </c>
      <c r="BE371" s="18">
        <v>0</v>
      </c>
      <c r="BF371" s="18">
        <v>0</v>
      </c>
      <c r="BG371" s="18">
        <v>0</v>
      </c>
      <c r="BH371" s="18">
        <v>0</v>
      </c>
      <c r="BI371" s="9">
        <v>0</v>
      </c>
      <c r="BJ371" s="6">
        <v>0</v>
      </c>
      <c r="BK371" s="6">
        <v>0</v>
      </c>
      <c r="BL371" s="6">
        <v>0</v>
      </c>
      <c r="BM371" s="6">
        <v>1</v>
      </c>
      <c r="BN371" s="6">
        <v>0</v>
      </c>
    </row>
    <row r="372" spans="3:66" ht="19.5" customHeight="1">
      <c r="C372" s="18">
        <v>61021205</v>
      </c>
      <c r="D372" s="19" t="s">
        <v>536</v>
      </c>
      <c r="E372" s="11">
        <v>4</v>
      </c>
      <c r="F372" s="18">
        <v>61021201</v>
      </c>
      <c r="G372" s="11">
        <v>0</v>
      </c>
      <c r="H372" s="13">
        <v>0</v>
      </c>
      <c r="I372" s="11">
        <v>0</v>
      </c>
      <c r="J372" s="11">
        <v>0</v>
      </c>
      <c r="K372" s="11">
        <v>0</v>
      </c>
      <c r="L372" s="18">
        <v>0</v>
      </c>
      <c r="M372" s="18">
        <v>0</v>
      </c>
      <c r="N372" s="18">
        <v>1</v>
      </c>
      <c r="O372" s="18">
        <v>0</v>
      </c>
      <c r="P372" s="18">
        <v>0</v>
      </c>
      <c r="Q372" s="18">
        <v>0</v>
      </c>
      <c r="R372" s="6">
        <v>0</v>
      </c>
      <c r="S372" s="13">
        <v>0</v>
      </c>
      <c r="T372" s="11">
        <v>1</v>
      </c>
      <c r="U372" s="18">
        <v>2</v>
      </c>
      <c r="V372" s="18">
        <v>0</v>
      </c>
      <c r="W372" s="11">
        <v>3.5</v>
      </c>
      <c r="X372" s="11">
        <v>1250</v>
      </c>
      <c r="Y372" s="18">
        <v>0</v>
      </c>
      <c r="Z372" s="18">
        <v>0</v>
      </c>
      <c r="AA372" s="18">
        <v>0</v>
      </c>
      <c r="AB372" s="18">
        <v>0</v>
      </c>
      <c r="AC372" s="18">
        <v>0</v>
      </c>
      <c r="AD372" s="18">
        <v>7</v>
      </c>
      <c r="AE372" s="18">
        <v>1</v>
      </c>
      <c r="AF372" s="18">
        <v>2.5</v>
      </c>
      <c r="AG372" s="6">
        <v>2</v>
      </c>
      <c r="AH372" s="6">
        <v>2</v>
      </c>
      <c r="AI372" s="6">
        <v>0</v>
      </c>
      <c r="AJ372" s="6">
        <v>3</v>
      </c>
      <c r="AK372" s="18">
        <v>0</v>
      </c>
      <c r="AL372" s="18">
        <v>0</v>
      </c>
      <c r="AM372" s="18">
        <v>0</v>
      </c>
      <c r="AN372" s="18">
        <v>0.25</v>
      </c>
      <c r="AO372" s="18">
        <v>9000</v>
      </c>
      <c r="AP372" s="18">
        <v>0.5</v>
      </c>
      <c r="AQ372" s="18">
        <v>3</v>
      </c>
      <c r="AR372" s="6">
        <v>0</v>
      </c>
      <c r="AS372" s="18">
        <v>93000205</v>
      </c>
      <c r="AT372" s="19" t="s">
        <v>537</v>
      </c>
      <c r="AU372" s="18" t="s">
        <v>538</v>
      </c>
      <c r="AV372" s="18">
        <v>10003002</v>
      </c>
      <c r="AW372" s="18">
        <v>21010020</v>
      </c>
      <c r="AX372" s="19" t="s">
        <v>539</v>
      </c>
      <c r="AY372" s="19">
        <v>0</v>
      </c>
      <c r="AZ372" s="13">
        <v>0</v>
      </c>
      <c r="BA372" s="13">
        <v>0</v>
      </c>
      <c r="BB372" s="62" t="str">
        <f t="shared" si="19"/>
        <v>向前方发射一颗移动缓慢的法球,球体每秒对附近玩家造成350%伤害+1250点固定伤害,并产生3秒禁锢效果,技能持续为15秒,移动过程中每秒对范围额外附加100%伤害+0点伤害</v>
      </c>
      <c r="BC372" s="18">
        <v>0</v>
      </c>
      <c r="BD372" s="11">
        <v>0</v>
      </c>
      <c r="BE372" s="18">
        <v>0</v>
      </c>
      <c r="BF372" s="18">
        <v>0</v>
      </c>
      <c r="BG372" s="18">
        <v>0</v>
      </c>
      <c r="BH372" s="18">
        <v>0</v>
      </c>
      <c r="BI372" s="9">
        <v>0</v>
      </c>
      <c r="BJ372" s="6">
        <v>0</v>
      </c>
      <c r="BK372" s="6">
        <v>0</v>
      </c>
      <c r="BL372" s="6">
        <v>0</v>
      </c>
      <c r="BM372" s="6">
        <v>1</v>
      </c>
      <c r="BN372" s="6">
        <v>0</v>
      </c>
    </row>
    <row r="373" spans="3:66" ht="19.5" customHeight="1">
      <c r="C373" s="18">
        <v>61021206</v>
      </c>
      <c r="D373" s="19" t="s">
        <v>536</v>
      </c>
      <c r="E373" s="11">
        <v>5</v>
      </c>
      <c r="F373" s="18">
        <v>61021201</v>
      </c>
      <c r="G373" s="11">
        <v>0</v>
      </c>
      <c r="H373" s="13">
        <v>0</v>
      </c>
      <c r="I373" s="11">
        <v>0</v>
      </c>
      <c r="J373" s="11">
        <v>0</v>
      </c>
      <c r="K373" s="11">
        <v>0</v>
      </c>
      <c r="L373" s="18">
        <v>0</v>
      </c>
      <c r="M373" s="18">
        <v>0</v>
      </c>
      <c r="N373" s="18">
        <v>1</v>
      </c>
      <c r="O373" s="18">
        <v>0</v>
      </c>
      <c r="P373" s="18">
        <v>0</v>
      </c>
      <c r="Q373" s="18">
        <v>0</v>
      </c>
      <c r="R373" s="6">
        <v>0</v>
      </c>
      <c r="S373" s="13">
        <v>0</v>
      </c>
      <c r="T373" s="11">
        <v>1</v>
      </c>
      <c r="U373" s="18">
        <v>2</v>
      </c>
      <c r="V373" s="18">
        <v>0</v>
      </c>
      <c r="W373" s="11">
        <v>3.5</v>
      </c>
      <c r="X373" s="11">
        <v>1500</v>
      </c>
      <c r="Y373" s="18">
        <v>0</v>
      </c>
      <c r="Z373" s="18">
        <v>0</v>
      </c>
      <c r="AA373" s="18">
        <v>0</v>
      </c>
      <c r="AB373" s="18">
        <v>0</v>
      </c>
      <c r="AC373" s="18">
        <v>0</v>
      </c>
      <c r="AD373" s="18">
        <v>7</v>
      </c>
      <c r="AE373" s="18">
        <v>1</v>
      </c>
      <c r="AF373" s="18">
        <v>2.5</v>
      </c>
      <c r="AG373" s="6">
        <v>2</v>
      </c>
      <c r="AH373" s="6">
        <v>2</v>
      </c>
      <c r="AI373" s="6">
        <v>0</v>
      </c>
      <c r="AJ373" s="6">
        <v>3</v>
      </c>
      <c r="AK373" s="18">
        <v>0</v>
      </c>
      <c r="AL373" s="18">
        <v>0</v>
      </c>
      <c r="AM373" s="18">
        <v>0</v>
      </c>
      <c r="AN373" s="18">
        <v>0.25</v>
      </c>
      <c r="AO373" s="18">
        <v>9000</v>
      </c>
      <c r="AP373" s="18">
        <v>0.5</v>
      </c>
      <c r="AQ373" s="18">
        <v>3</v>
      </c>
      <c r="AR373" s="6">
        <v>0</v>
      </c>
      <c r="AS373" s="18">
        <v>93000205</v>
      </c>
      <c r="AT373" s="19" t="s">
        <v>537</v>
      </c>
      <c r="AU373" s="18" t="s">
        <v>538</v>
      </c>
      <c r="AV373" s="18">
        <v>10003002</v>
      </c>
      <c r="AW373" s="18">
        <v>21010020</v>
      </c>
      <c r="AX373" s="19" t="s">
        <v>539</v>
      </c>
      <c r="AY373" s="19">
        <v>0</v>
      </c>
      <c r="AZ373" s="13">
        <v>0</v>
      </c>
      <c r="BA373" s="13">
        <v>0</v>
      </c>
      <c r="BB373" s="62" t="str">
        <f t="shared" si="19"/>
        <v>向前方发射一颗移动缓慢的法球,球体每秒对附近玩家造成350%伤害+1500点固定伤害,并产生3秒禁锢效果,技能持续为15秒,移动过程中每秒对范围额外附加100%伤害+0点伤害</v>
      </c>
      <c r="BC373" s="18">
        <v>0</v>
      </c>
      <c r="BD373" s="11">
        <v>0</v>
      </c>
      <c r="BE373" s="18">
        <v>0</v>
      </c>
      <c r="BF373" s="18">
        <v>0</v>
      </c>
      <c r="BG373" s="18">
        <v>0</v>
      </c>
      <c r="BH373" s="18">
        <v>0</v>
      </c>
      <c r="BI373" s="9">
        <v>0</v>
      </c>
      <c r="BJ373" s="6">
        <v>0</v>
      </c>
      <c r="BK373" s="6">
        <v>0</v>
      </c>
      <c r="BL373" s="6">
        <v>0</v>
      </c>
      <c r="BM373" s="6">
        <v>1</v>
      </c>
      <c r="BN373" s="6">
        <v>0</v>
      </c>
    </row>
    <row r="374" spans="3:66" ht="19.5" customHeight="1">
      <c r="C374" s="18">
        <v>61021301</v>
      </c>
      <c r="D374" s="19" t="s">
        <v>540</v>
      </c>
      <c r="E374" s="11">
        <v>0</v>
      </c>
      <c r="F374" s="18">
        <v>61021301</v>
      </c>
      <c r="G374" s="18">
        <f>C375</f>
        <v>61021302</v>
      </c>
      <c r="H374" s="13">
        <v>0</v>
      </c>
      <c r="I374" s="11">
        <v>30</v>
      </c>
      <c r="J374" s="18">
        <v>5</v>
      </c>
      <c r="K374" s="11">
        <v>0</v>
      </c>
      <c r="L374" s="18">
        <v>0</v>
      </c>
      <c r="M374" s="18">
        <v>0</v>
      </c>
      <c r="N374" s="18">
        <v>1</v>
      </c>
      <c r="O374" s="18">
        <v>0</v>
      </c>
      <c r="P374" s="18">
        <v>0</v>
      </c>
      <c r="Q374" s="18">
        <v>0</v>
      </c>
      <c r="R374" s="6">
        <v>0</v>
      </c>
      <c r="S374" s="13">
        <v>0</v>
      </c>
      <c r="T374" s="11">
        <v>1</v>
      </c>
      <c r="U374" s="18">
        <v>2</v>
      </c>
      <c r="V374" s="18">
        <v>0</v>
      </c>
      <c r="W374" s="18">
        <v>3</v>
      </c>
      <c r="X374" s="18">
        <v>1050</v>
      </c>
      <c r="Y374" s="18">
        <v>0</v>
      </c>
      <c r="Z374" s="18">
        <v>0</v>
      </c>
      <c r="AA374" s="18">
        <v>0</v>
      </c>
      <c r="AB374" s="18">
        <v>0</v>
      </c>
      <c r="AC374" s="18">
        <v>0</v>
      </c>
      <c r="AD374" s="18">
        <v>12</v>
      </c>
      <c r="AE374" s="18">
        <v>2</v>
      </c>
      <c r="AF374" s="18" t="s">
        <v>541</v>
      </c>
      <c r="AG374" s="6">
        <v>2</v>
      </c>
      <c r="AH374" s="6">
        <v>3</v>
      </c>
      <c r="AI374" s="6">
        <v>0</v>
      </c>
      <c r="AJ374" s="6">
        <v>2</v>
      </c>
      <c r="AK374" s="18">
        <v>0</v>
      </c>
      <c r="AL374" s="18">
        <v>0</v>
      </c>
      <c r="AM374" s="18">
        <v>0</v>
      </c>
      <c r="AN374" s="18">
        <v>0.25</v>
      </c>
      <c r="AO374" s="18">
        <v>3000</v>
      </c>
      <c r="AP374" s="18">
        <v>0.5</v>
      </c>
      <c r="AQ374" s="18">
        <v>0</v>
      </c>
      <c r="AR374" s="6">
        <v>0</v>
      </c>
      <c r="AS374" s="18" t="s">
        <v>542</v>
      </c>
      <c r="AT374" s="19" t="s">
        <v>192</v>
      </c>
      <c r="AU374" s="18" t="s">
        <v>380</v>
      </c>
      <c r="AV374" s="18">
        <v>10001007</v>
      </c>
      <c r="AW374" s="18">
        <v>21010030</v>
      </c>
      <c r="AX374" s="19" t="s">
        <v>152</v>
      </c>
      <c r="AY374" s="19">
        <v>0</v>
      </c>
      <c r="AZ374" s="13">
        <v>0</v>
      </c>
      <c r="BA374" s="13">
        <v>0</v>
      </c>
      <c r="BB374" s="62" t="str">
        <f>"立即对目标范围内的怪物造成"&amp;W374*100&amp;"%攻击伤害+"&amp;X374&amp;"点固定伤害,并使目标冰冻2秒"</f>
        <v>立即对目标范围内的怪物造成300%攻击伤害+1050点固定伤害,并使目标冰冻2秒</v>
      </c>
      <c r="BC374" s="18">
        <v>0</v>
      </c>
      <c r="BD374" s="11">
        <v>0</v>
      </c>
      <c r="BE374" s="18">
        <v>0</v>
      </c>
      <c r="BF374" s="18">
        <v>0</v>
      </c>
      <c r="BG374" s="18">
        <v>0</v>
      </c>
      <c r="BH374" s="18">
        <v>0</v>
      </c>
      <c r="BI374" s="9">
        <v>0</v>
      </c>
      <c r="BJ374" s="6">
        <v>0</v>
      </c>
      <c r="BK374" s="6">
        <v>0</v>
      </c>
      <c r="BL374" s="6">
        <v>0</v>
      </c>
      <c r="BM374" s="6">
        <v>0</v>
      </c>
      <c r="BN374" s="6">
        <v>0</v>
      </c>
    </row>
    <row r="375" spans="3:66" ht="19.5" customHeight="1">
      <c r="C375" s="18">
        <v>61021302</v>
      </c>
      <c r="D375" s="19" t="s">
        <v>540</v>
      </c>
      <c r="E375" s="11">
        <v>1</v>
      </c>
      <c r="F375" s="18">
        <v>61021301</v>
      </c>
      <c r="G375" s="18">
        <f t="shared" ref="G375:G376" si="22">C376</f>
        <v>61021303</v>
      </c>
      <c r="H375" s="13">
        <v>0</v>
      </c>
      <c r="I375" s="11">
        <v>37</v>
      </c>
      <c r="J375" s="18">
        <v>2</v>
      </c>
      <c r="K375" s="11">
        <v>0</v>
      </c>
      <c r="L375" s="18">
        <v>0</v>
      </c>
      <c r="M375" s="18">
        <v>0</v>
      </c>
      <c r="N375" s="18">
        <v>1</v>
      </c>
      <c r="O375" s="18">
        <v>0</v>
      </c>
      <c r="P375" s="18">
        <v>0</v>
      </c>
      <c r="Q375" s="18">
        <v>0</v>
      </c>
      <c r="R375" s="6">
        <v>0</v>
      </c>
      <c r="S375" s="13">
        <v>0</v>
      </c>
      <c r="T375" s="11">
        <v>1</v>
      </c>
      <c r="U375" s="18">
        <v>2</v>
      </c>
      <c r="V375" s="18">
        <v>0</v>
      </c>
      <c r="W375" s="18">
        <v>3</v>
      </c>
      <c r="X375" s="18">
        <v>1050</v>
      </c>
      <c r="Y375" s="18">
        <v>0</v>
      </c>
      <c r="Z375" s="18">
        <v>0</v>
      </c>
      <c r="AA375" s="18">
        <v>0</v>
      </c>
      <c r="AB375" s="18">
        <v>0</v>
      </c>
      <c r="AC375" s="18">
        <v>0</v>
      </c>
      <c r="AD375" s="18">
        <v>12</v>
      </c>
      <c r="AE375" s="18">
        <v>2</v>
      </c>
      <c r="AF375" s="18" t="s">
        <v>541</v>
      </c>
      <c r="AG375" s="6">
        <v>2</v>
      </c>
      <c r="AH375" s="6">
        <v>3</v>
      </c>
      <c r="AI375" s="6">
        <v>0</v>
      </c>
      <c r="AJ375" s="6">
        <v>2</v>
      </c>
      <c r="AK375" s="18">
        <v>0</v>
      </c>
      <c r="AL375" s="18">
        <v>0</v>
      </c>
      <c r="AM375" s="18">
        <v>0</v>
      </c>
      <c r="AN375" s="18">
        <v>0.25</v>
      </c>
      <c r="AO375" s="18">
        <v>3000</v>
      </c>
      <c r="AP375" s="18">
        <v>0.5</v>
      </c>
      <c r="AQ375" s="18">
        <v>0</v>
      </c>
      <c r="AR375" s="6">
        <v>0</v>
      </c>
      <c r="AS375" s="18" t="s">
        <v>542</v>
      </c>
      <c r="AT375" s="19" t="s">
        <v>192</v>
      </c>
      <c r="AU375" s="18" t="s">
        <v>380</v>
      </c>
      <c r="AV375" s="18">
        <v>10001007</v>
      </c>
      <c r="AW375" s="18">
        <v>21010030</v>
      </c>
      <c r="AX375" s="19" t="s">
        <v>152</v>
      </c>
      <c r="AY375" s="19">
        <v>0</v>
      </c>
      <c r="AZ375" s="13">
        <v>0</v>
      </c>
      <c r="BA375" s="13">
        <v>0</v>
      </c>
      <c r="BB375" s="62" t="str">
        <f t="shared" ref="BB375:BB379" si="23">"立即对目标范围内的怪物造成"&amp;W375*100&amp;"%攻击伤害+"&amp;X375&amp;"点固定伤害,并使目标冰冻2秒"</f>
        <v>立即对目标范围内的怪物造成300%攻击伤害+1050点固定伤害,并使目标冰冻2秒</v>
      </c>
      <c r="BC375" s="18">
        <v>0</v>
      </c>
      <c r="BD375" s="11">
        <v>0</v>
      </c>
      <c r="BE375" s="18">
        <v>0</v>
      </c>
      <c r="BF375" s="18">
        <v>0</v>
      </c>
      <c r="BG375" s="18">
        <v>0</v>
      </c>
      <c r="BH375" s="18">
        <v>0</v>
      </c>
      <c r="BI375" s="9">
        <v>0</v>
      </c>
      <c r="BJ375" s="6">
        <v>0</v>
      </c>
      <c r="BK375" s="6">
        <v>0</v>
      </c>
      <c r="BL375" s="6">
        <v>0</v>
      </c>
      <c r="BM375" s="6">
        <v>0</v>
      </c>
      <c r="BN375" s="6">
        <v>0</v>
      </c>
    </row>
    <row r="376" spans="3:66" ht="19.5" customHeight="1">
      <c r="C376" s="18">
        <v>61021303</v>
      </c>
      <c r="D376" s="19" t="s">
        <v>540</v>
      </c>
      <c r="E376" s="11">
        <v>2</v>
      </c>
      <c r="F376" s="18">
        <v>61021301</v>
      </c>
      <c r="G376" s="18">
        <f t="shared" si="22"/>
        <v>61021304</v>
      </c>
      <c r="H376" s="13">
        <v>0</v>
      </c>
      <c r="I376" s="11">
        <v>42</v>
      </c>
      <c r="J376" s="18">
        <v>2</v>
      </c>
      <c r="K376" s="11">
        <v>0</v>
      </c>
      <c r="L376" s="18">
        <v>0</v>
      </c>
      <c r="M376" s="18">
        <v>0</v>
      </c>
      <c r="N376" s="18">
        <v>1</v>
      </c>
      <c r="O376" s="18">
        <v>0</v>
      </c>
      <c r="P376" s="18">
        <v>0</v>
      </c>
      <c r="Q376" s="18">
        <v>0</v>
      </c>
      <c r="R376" s="6">
        <v>0</v>
      </c>
      <c r="S376" s="13">
        <v>0</v>
      </c>
      <c r="T376" s="11">
        <v>1</v>
      </c>
      <c r="U376" s="18">
        <v>2</v>
      </c>
      <c r="V376" s="18">
        <v>0</v>
      </c>
      <c r="W376" s="18">
        <v>3</v>
      </c>
      <c r="X376" s="18">
        <v>1400</v>
      </c>
      <c r="Y376" s="18">
        <v>0</v>
      </c>
      <c r="Z376" s="18">
        <v>0</v>
      </c>
      <c r="AA376" s="18">
        <v>0</v>
      </c>
      <c r="AB376" s="18">
        <v>0</v>
      </c>
      <c r="AC376" s="18">
        <v>0</v>
      </c>
      <c r="AD376" s="18">
        <v>12</v>
      </c>
      <c r="AE376" s="18">
        <v>2</v>
      </c>
      <c r="AF376" s="18" t="s">
        <v>541</v>
      </c>
      <c r="AG376" s="6">
        <v>2</v>
      </c>
      <c r="AH376" s="6">
        <v>3</v>
      </c>
      <c r="AI376" s="6">
        <v>0</v>
      </c>
      <c r="AJ376" s="6">
        <v>2</v>
      </c>
      <c r="AK376" s="18">
        <v>0</v>
      </c>
      <c r="AL376" s="18">
        <v>0</v>
      </c>
      <c r="AM376" s="18">
        <v>0</v>
      </c>
      <c r="AN376" s="18">
        <v>0.25</v>
      </c>
      <c r="AO376" s="18">
        <v>3000</v>
      </c>
      <c r="AP376" s="18">
        <v>0.5</v>
      </c>
      <c r="AQ376" s="18">
        <v>0</v>
      </c>
      <c r="AR376" s="6">
        <v>0</v>
      </c>
      <c r="AS376" s="18" t="s">
        <v>542</v>
      </c>
      <c r="AT376" s="19" t="s">
        <v>192</v>
      </c>
      <c r="AU376" s="18" t="s">
        <v>380</v>
      </c>
      <c r="AV376" s="18">
        <v>10001007</v>
      </c>
      <c r="AW376" s="18">
        <v>21010030</v>
      </c>
      <c r="AX376" s="19" t="s">
        <v>152</v>
      </c>
      <c r="AY376" s="19">
        <v>0</v>
      </c>
      <c r="AZ376" s="13">
        <v>0</v>
      </c>
      <c r="BA376" s="13">
        <v>0</v>
      </c>
      <c r="BB376" s="62" t="str">
        <f t="shared" si="23"/>
        <v>立即对目标范围内的怪物造成300%攻击伤害+1400点固定伤害,并使目标冰冻2秒</v>
      </c>
      <c r="BC376" s="18">
        <v>0</v>
      </c>
      <c r="BD376" s="11">
        <v>0</v>
      </c>
      <c r="BE376" s="18">
        <v>0</v>
      </c>
      <c r="BF376" s="18">
        <v>0</v>
      </c>
      <c r="BG376" s="18">
        <v>0</v>
      </c>
      <c r="BH376" s="18">
        <v>0</v>
      </c>
      <c r="BI376" s="9">
        <v>0</v>
      </c>
      <c r="BJ376" s="6">
        <v>0</v>
      </c>
      <c r="BK376" s="6">
        <v>0</v>
      </c>
      <c r="BL376" s="6">
        <v>0</v>
      </c>
      <c r="BM376" s="6">
        <v>0</v>
      </c>
      <c r="BN376" s="6">
        <v>0</v>
      </c>
    </row>
    <row r="377" spans="3:66" ht="19.5" customHeight="1">
      <c r="C377" s="18">
        <v>61021304</v>
      </c>
      <c r="D377" s="19" t="s">
        <v>540</v>
      </c>
      <c r="E377" s="11">
        <v>3</v>
      </c>
      <c r="F377" s="18">
        <v>61021301</v>
      </c>
      <c r="G377" s="11">
        <v>0</v>
      </c>
      <c r="H377" s="13">
        <v>0</v>
      </c>
      <c r="I377" s="18">
        <v>0</v>
      </c>
      <c r="J377" s="18">
        <v>0</v>
      </c>
      <c r="K377" s="11">
        <v>0</v>
      </c>
      <c r="L377" s="18">
        <v>0</v>
      </c>
      <c r="M377" s="18">
        <v>0</v>
      </c>
      <c r="N377" s="18">
        <v>1</v>
      </c>
      <c r="O377" s="18">
        <v>0</v>
      </c>
      <c r="P377" s="18">
        <v>0</v>
      </c>
      <c r="Q377" s="18">
        <v>0</v>
      </c>
      <c r="R377" s="6">
        <v>0</v>
      </c>
      <c r="S377" s="13">
        <v>0</v>
      </c>
      <c r="T377" s="11">
        <v>1</v>
      </c>
      <c r="U377" s="18">
        <v>2</v>
      </c>
      <c r="V377" s="18">
        <v>0</v>
      </c>
      <c r="W377" s="18">
        <v>3</v>
      </c>
      <c r="X377" s="18">
        <v>1750</v>
      </c>
      <c r="Y377" s="18">
        <v>0</v>
      </c>
      <c r="Z377" s="18">
        <v>0</v>
      </c>
      <c r="AA377" s="18">
        <v>0</v>
      </c>
      <c r="AB377" s="18">
        <v>0</v>
      </c>
      <c r="AC377" s="18">
        <v>0</v>
      </c>
      <c r="AD377" s="18">
        <v>12</v>
      </c>
      <c r="AE377" s="18">
        <v>2</v>
      </c>
      <c r="AF377" s="18" t="s">
        <v>541</v>
      </c>
      <c r="AG377" s="6">
        <v>2</v>
      </c>
      <c r="AH377" s="6">
        <v>3</v>
      </c>
      <c r="AI377" s="6">
        <v>0</v>
      </c>
      <c r="AJ377" s="6">
        <v>2</v>
      </c>
      <c r="AK377" s="18">
        <v>0</v>
      </c>
      <c r="AL377" s="18">
        <v>0</v>
      </c>
      <c r="AM377" s="18">
        <v>0</v>
      </c>
      <c r="AN377" s="18">
        <v>0.25</v>
      </c>
      <c r="AO377" s="18">
        <v>3000</v>
      </c>
      <c r="AP377" s="18">
        <v>0.5</v>
      </c>
      <c r="AQ377" s="18">
        <v>0</v>
      </c>
      <c r="AR377" s="6">
        <v>0</v>
      </c>
      <c r="AS377" s="18" t="s">
        <v>542</v>
      </c>
      <c r="AT377" s="19" t="s">
        <v>192</v>
      </c>
      <c r="AU377" s="18" t="s">
        <v>380</v>
      </c>
      <c r="AV377" s="18">
        <v>10001007</v>
      </c>
      <c r="AW377" s="18">
        <v>21010030</v>
      </c>
      <c r="AX377" s="19" t="s">
        <v>152</v>
      </c>
      <c r="AY377" s="19">
        <v>0</v>
      </c>
      <c r="AZ377" s="13">
        <v>0</v>
      </c>
      <c r="BA377" s="13">
        <v>0</v>
      </c>
      <c r="BB377" s="62" t="str">
        <f t="shared" si="23"/>
        <v>立即对目标范围内的怪物造成300%攻击伤害+1750点固定伤害,并使目标冰冻2秒</v>
      </c>
      <c r="BC377" s="18">
        <v>0</v>
      </c>
      <c r="BD377" s="11">
        <v>0</v>
      </c>
      <c r="BE377" s="18">
        <v>0</v>
      </c>
      <c r="BF377" s="18">
        <v>0</v>
      </c>
      <c r="BG377" s="18">
        <v>0</v>
      </c>
      <c r="BH377" s="18">
        <v>0</v>
      </c>
      <c r="BI377" s="9">
        <v>0</v>
      </c>
      <c r="BJ377" s="6">
        <v>0</v>
      </c>
      <c r="BK377" s="6">
        <v>0</v>
      </c>
      <c r="BL377" s="6">
        <v>0</v>
      </c>
      <c r="BM377" s="6">
        <v>0</v>
      </c>
      <c r="BN377" s="6">
        <v>0</v>
      </c>
    </row>
    <row r="378" spans="3:66" ht="19.5" customHeight="1">
      <c r="C378" s="18">
        <v>61021305</v>
      </c>
      <c r="D378" s="19" t="s">
        <v>540</v>
      </c>
      <c r="E378" s="11">
        <v>4</v>
      </c>
      <c r="F378" s="18">
        <v>61021301</v>
      </c>
      <c r="G378" s="11">
        <v>0</v>
      </c>
      <c r="H378" s="13">
        <v>0</v>
      </c>
      <c r="I378" s="18">
        <v>0</v>
      </c>
      <c r="J378" s="18">
        <v>0</v>
      </c>
      <c r="K378" s="11">
        <v>0</v>
      </c>
      <c r="L378" s="18">
        <v>0</v>
      </c>
      <c r="M378" s="18">
        <v>0</v>
      </c>
      <c r="N378" s="18">
        <v>1</v>
      </c>
      <c r="O378" s="18">
        <v>0</v>
      </c>
      <c r="P378" s="18">
        <v>0</v>
      </c>
      <c r="Q378" s="18">
        <v>0</v>
      </c>
      <c r="R378" s="6">
        <v>0</v>
      </c>
      <c r="S378" s="13">
        <v>0</v>
      </c>
      <c r="T378" s="11">
        <v>1</v>
      </c>
      <c r="U378" s="18">
        <v>2</v>
      </c>
      <c r="V378" s="18">
        <v>0</v>
      </c>
      <c r="W378" s="18">
        <v>3</v>
      </c>
      <c r="X378" s="18">
        <v>2100</v>
      </c>
      <c r="Y378" s="18">
        <v>0</v>
      </c>
      <c r="Z378" s="18">
        <v>0</v>
      </c>
      <c r="AA378" s="18">
        <v>0</v>
      </c>
      <c r="AB378" s="18">
        <v>0</v>
      </c>
      <c r="AC378" s="18">
        <v>0</v>
      </c>
      <c r="AD378" s="18">
        <v>12</v>
      </c>
      <c r="AE378" s="18">
        <v>2</v>
      </c>
      <c r="AF378" s="18" t="s">
        <v>541</v>
      </c>
      <c r="AG378" s="6">
        <v>2</v>
      </c>
      <c r="AH378" s="6">
        <v>3</v>
      </c>
      <c r="AI378" s="6">
        <v>0</v>
      </c>
      <c r="AJ378" s="6">
        <v>2</v>
      </c>
      <c r="AK378" s="18">
        <v>0</v>
      </c>
      <c r="AL378" s="18">
        <v>0</v>
      </c>
      <c r="AM378" s="18">
        <v>0</v>
      </c>
      <c r="AN378" s="18">
        <v>0.25</v>
      </c>
      <c r="AO378" s="18">
        <v>3000</v>
      </c>
      <c r="AP378" s="18">
        <v>0.5</v>
      </c>
      <c r="AQ378" s="18">
        <v>0</v>
      </c>
      <c r="AR378" s="6">
        <v>0</v>
      </c>
      <c r="AS378" s="18" t="s">
        <v>542</v>
      </c>
      <c r="AT378" s="19" t="s">
        <v>192</v>
      </c>
      <c r="AU378" s="18" t="s">
        <v>380</v>
      </c>
      <c r="AV378" s="18">
        <v>10001007</v>
      </c>
      <c r="AW378" s="18">
        <v>21010030</v>
      </c>
      <c r="AX378" s="19" t="s">
        <v>152</v>
      </c>
      <c r="AY378" s="19">
        <v>0</v>
      </c>
      <c r="AZ378" s="13">
        <v>0</v>
      </c>
      <c r="BA378" s="13">
        <v>0</v>
      </c>
      <c r="BB378" s="62" t="str">
        <f t="shared" si="23"/>
        <v>立即对目标范围内的怪物造成300%攻击伤害+2100点固定伤害,并使目标冰冻2秒</v>
      </c>
      <c r="BC378" s="18">
        <v>0</v>
      </c>
      <c r="BD378" s="11">
        <v>0</v>
      </c>
      <c r="BE378" s="18">
        <v>0</v>
      </c>
      <c r="BF378" s="18">
        <v>0</v>
      </c>
      <c r="BG378" s="18">
        <v>0</v>
      </c>
      <c r="BH378" s="18">
        <v>0</v>
      </c>
      <c r="BI378" s="9">
        <v>0</v>
      </c>
      <c r="BJ378" s="6">
        <v>0</v>
      </c>
      <c r="BK378" s="6">
        <v>0</v>
      </c>
      <c r="BL378" s="6">
        <v>0</v>
      </c>
      <c r="BM378" s="6">
        <v>0</v>
      </c>
      <c r="BN378" s="6">
        <v>0</v>
      </c>
    </row>
    <row r="379" spans="3:66" ht="19.5" customHeight="1">
      <c r="C379" s="18">
        <v>61021306</v>
      </c>
      <c r="D379" s="19" t="s">
        <v>540</v>
      </c>
      <c r="E379" s="11">
        <v>5</v>
      </c>
      <c r="F379" s="18">
        <v>61021301</v>
      </c>
      <c r="G379" s="11">
        <v>0</v>
      </c>
      <c r="H379" s="13">
        <v>0</v>
      </c>
      <c r="I379" s="18">
        <v>0</v>
      </c>
      <c r="J379" s="18">
        <v>0</v>
      </c>
      <c r="K379" s="11">
        <v>0</v>
      </c>
      <c r="L379" s="18">
        <v>0</v>
      </c>
      <c r="M379" s="18">
        <v>0</v>
      </c>
      <c r="N379" s="18">
        <v>1</v>
      </c>
      <c r="O379" s="18">
        <v>0</v>
      </c>
      <c r="P379" s="18">
        <v>0</v>
      </c>
      <c r="Q379" s="18">
        <v>0</v>
      </c>
      <c r="R379" s="6">
        <v>0</v>
      </c>
      <c r="S379" s="13">
        <v>0</v>
      </c>
      <c r="T379" s="11">
        <v>1</v>
      </c>
      <c r="U379" s="18">
        <v>2</v>
      </c>
      <c r="V379" s="18">
        <v>0</v>
      </c>
      <c r="W379" s="18">
        <v>3</v>
      </c>
      <c r="X379" s="18">
        <v>2450</v>
      </c>
      <c r="Y379" s="18">
        <v>0</v>
      </c>
      <c r="Z379" s="18">
        <v>0</v>
      </c>
      <c r="AA379" s="18">
        <v>0</v>
      </c>
      <c r="AB379" s="18">
        <v>0</v>
      </c>
      <c r="AC379" s="18">
        <v>0</v>
      </c>
      <c r="AD379" s="18">
        <v>12</v>
      </c>
      <c r="AE379" s="18">
        <v>2</v>
      </c>
      <c r="AF379" s="18" t="s">
        <v>541</v>
      </c>
      <c r="AG379" s="6">
        <v>2</v>
      </c>
      <c r="AH379" s="6">
        <v>3</v>
      </c>
      <c r="AI379" s="6">
        <v>0</v>
      </c>
      <c r="AJ379" s="6">
        <v>2</v>
      </c>
      <c r="AK379" s="18">
        <v>0</v>
      </c>
      <c r="AL379" s="18">
        <v>0</v>
      </c>
      <c r="AM379" s="18">
        <v>0</v>
      </c>
      <c r="AN379" s="18">
        <v>0.25</v>
      </c>
      <c r="AO379" s="18">
        <v>3000</v>
      </c>
      <c r="AP379" s="18">
        <v>0.5</v>
      </c>
      <c r="AQ379" s="18">
        <v>0</v>
      </c>
      <c r="AR379" s="6">
        <v>0</v>
      </c>
      <c r="AS379" s="18" t="s">
        <v>542</v>
      </c>
      <c r="AT379" s="19" t="s">
        <v>192</v>
      </c>
      <c r="AU379" s="18" t="s">
        <v>380</v>
      </c>
      <c r="AV379" s="18">
        <v>10001007</v>
      </c>
      <c r="AW379" s="18">
        <v>21010030</v>
      </c>
      <c r="AX379" s="19" t="s">
        <v>152</v>
      </c>
      <c r="AY379" s="19">
        <v>0</v>
      </c>
      <c r="AZ379" s="13">
        <v>0</v>
      </c>
      <c r="BA379" s="13">
        <v>0</v>
      </c>
      <c r="BB379" s="62" t="str">
        <f t="shared" si="23"/>
        <v>立即对目标范围内的怪物造成300%攻击伤害+2450点固定伤害,并使目标冰冻2秒</v>
      </c>
      <c r="BC379" s="18">
        <v>0</v>
      </c>
      <c r="BD379" s="11">
        <v>0</v>
      </c>
      <c r="BE379" s="18">
        <v>0</v>
      </c>
      <c r="BF379" s="18">
        <v>0</v>
      </c>
      <c r="BG379" s="18">
        <v>0</v>
      </c>
      <c r="BH379" s="18">
        <v>0</v>
      </c>
      <c r="BI379" s="9">
        <v>0</v>
      </c>
      <c r="BJ379" s="6">
        <v>0</v>
      </c>
      <c r="BK379" s="6">
        <v>0</v>
      </c>
      <c r="BL379" s="6">
        <v>0</v>
      </c>
      <c r="BM379" s="6">
        <v>0</v>
      </c>
      <c r="BN379" s="6">
        <v>0</v>
      </c>
    </row>
    <row r="380" spans="3:66" ht="20.100000000000001" customHeight="1">
      <c r="C380" s="18">
        <v>61021401</v>
      </c>
      <c r="D380" s="12" t="s">
        <v>543</v>
      </c>
      <c r="E380" s="11">
        <v>0</v>
      </c>
      <c r="F380" s="18">
        <v>61021402</v>
      </c>
      <c r="G380" s="18">
        <v>61021402</v>
      </c>
      <c r="H380" s="13">
        <v>0</v>
      </c>
      <c r="I380" s="11">
        <v>35</v>
      </c>
      <c r="J380" s="11">
        <v>5</v>
      </c>
      <c r="K380" s="11">
        <v>0</v>
      </c>
      <c r="L380" s="11">
        <v>0</v>
      </c>
      <c r="M380" s="11">
        <v>0</v>
      </c>
      <c r="N380" s="11">
        <v>1</v>
      </c>
      <c r="O380" s="11">
        <v>0</v>
      </c>
      <c r="P380" s="11">
        <v>0</v>
      </c>
      <c r="Q380" s="11">
        <v>0</v>
      </c>
      <c r="R380" s="6">
        <v>0</v>
      </c>
      <c r="S380" s="11">
        <v>0</v>
      </c>
      <c r="T380" s="11">
        <v>1</v>
      </c>
      <c r="U380" s="11">
        <v>2</v>
      </c>
      <c r="V380" s="11">
        <v>0</v>
      </c>
      <c r="W380" s="11">
        <v>3</v>
      </c>
      <c r="X380" s="18">
        <v>1050</v>
      </c>
      <c r="Y380" s="11">
        <v>1</v>
      </c>
      <c r="Z380" s="11">
        <v>0</v>
      </c>
      <c r="AA380" s="11">
        <v>0</v>
      </c>
      <c r="AB380" s="11">
        <v>0</v>
      </c>
      <c r="AC380" s="11">
        <v>0</v>
      </c>
      <c r="AD380" s="11">
        <v>18</v>
      </c>
      <c r="AE380" s="11">
        <v>1</v>
      </c>
      <c r="AF380" s="60">
        <v>4</v>
      </c>
      <c r="AG380" s="6">
        <v>2</v>
      </c>
      <c r="AH380" s="6">
        <v>1</v>
      </c>
      <c r="AI380" s="6">
        <v>0</v>
      </c>
      <c r="AJ380" s="6">
        <v>8</v>
      </c>
      <c r="AK380" s="11">
        <v>0</v>
      </c>
      <c r="AL380" s="11">
        <v>0</v>
      </c>
      <c r="AM380" s="11">
        <v>0</v>
      </c>
      <c r="AN380" s="11">
        <v>0.5</v>
      </c>
      <c r="AO380" s="11">
        <v>6000</v>
      </c>
      <c r="AP380" s="11">
        <v>0.2</v>
      </c>
      <c r="AQ380" s="11">
        <v>0</v>
      </c>
      <c r="AR380" s="6">
        <v>0</v>
      </c>
      <c r="AS380" s="11" t="s">
        <v>150</v>
      </c>
      <c r="AT380" s="12" t="s">
        <v>348</v>
      </c>
      <c r="AU380" s="18" t="s">
        <v>538</v>
      </c>
      <c r="AV380" s="18">
        <v>10000007</v>
      </c>
      <c r="AW380" s="18">
        <v>21010050</v>
      </c>
      <c r="AX380" s="12" t="s">
        <v>544</v>
      </c>
      <c r="AY380" s="11">
        <v>0</v>
      </c>
      <c r="AZ380" s="13">
        <v>0</v>
      </c>
      <c r="BA380" s="13">
        <v>0</v>
      </c>
      <c r="BB380" s="62" t="str">
        <f t="shared" ref="BB380:BB385" si="24">"对目标区域释放一个引力场,引力场会不断牵附近怪物进入引力场,并对怪物造成"&amp;W380*100&amp;"%攻击伤害+"&amp;X380&amp;"点固定伤害,随后在技能范围中的敌人每秒受到100%攻击伤害+"&amp;BN380&amp;"点伤害"</f>
        <v>对目标区域释放一个引力场,引力场会不断牵附近怪物进入引力场,并对怪物造成300%攻击伤害+1050点固定伤害,随后在技能范围中的敌人每秒受到100%攻击伤害+200点伤害</v>
      </c>
      <c r="BC380" s="11">
        <v>0</v>
      </c>
      <c r="BD380" s="11">
        <v>0</v>
      </c>
      <c r="BE380" s="11">
        <v>0</v>
      </c>
      <c r="BF380" s="11">
        <v>0</v>
      </c>
      <c r="BG380" s="11">
        <v>0</v>
      </c>
      <c r="BH380" s="11">
        <v>0</v>
      </c>
      <c r="BI380" s="9">
        <v>0</v>
      </c>
      <c r="BJ380" s="6">
        <v>0</v>
      </c>
      <c r="BK380" s="6">
        <v>0</v>
      </c>
      <c r="BL380" s="6">
        <v>1000</v>
      </c>
      <c r="BM380" s="6">
        <v>1</v>
      </c>
      <c r="BN380" s="6">
        <v>200</v>
      </c>
    </row>
    <row r="381" spans="3:66" ht="20.100000000000001" customHeight="1">
      <c r="C381" s="18">
        <v>61021402</v>
      </c>
      <c r="D381" s="12" t="s">
        <v>543</v>
      </c>
      <c r="E381" s="11">
        <v>1</v>
      </c>
      <c r="F381" s="18">
        <v>61021402</v>
      </c>
      <c r="G381" s="18">
        <v>61021403</v>
      </c>
      <c r="H381" s="13">
        <v>0</v>
      </c>
      <c r="I381" s="11">
        <v>42</v>
      </c>
      <c r="J381" s="11">
        <v>2</v>
      </c>
      <c r="K381" s="11">
        <v>0</v>
      </c>
      <c r="L381" s="11">
        <v>0</v>
      </c>
      <c r="M381" s="11">
        <v>0</v>
      </c>
      <c r="N381" s="11">
        <v>1</v>
      </c>
      <c r="O381" s="11">
        <v>0</v>
      </c>
      <c r="P381" s="11">
        <v>0</v>
      </c>
      <c r="Q381" s="11">
        <v>0</v>
      </c>
      <c r="R381" s="6">
        <v>0</v>
      </c>
      <c r="S381" s="11">
        <v>0</v>
      </c>
      <c r="T381" s="11">
        <v>1</v>
      </c>
      <c r="U381" s="11">
        <v>2</v>
      </c>
      <c r="V381" s="11">
        <v>0</v>
      </c>
      <c r="W381" s="11">
        <v>3</v>
      </c>
      <c r="X381" s="18">
        <v>1050</v>
      </c>
      <c r="Y381" s="11">
        <v>1</v>
      </c>
      <c r="Z381" s="11">
        <v>0</v>
      </c>
      <c r="AA381" s="11">
        <v>0</v>
      </c>
      <c r="AB381" s="11">
        <v>0</v>
      </c>
      <c r="AC381" s="11">
        <v>0</v>
      </c>
      <c r="AD381" s="11">
        <v>18</v>
      </c>
      <c r="AE381" s="11">
        <v>1</v>
      </c>
      <c r="AF381" s="60">
        <v>4</v>
      </c>
      <c r="AG381" s="6">
        <v>2</v>
      </c>
      <c r="AH381" s="6">
        <v>1</v>
      </c>
      <c r="AI381" s="6">
        <v>0</v>
      </c>
      <c r="AJ381" s="6">
        <v>8</v>
      </c>
      <c r="AK381" s="11">
        <v>0</v>
      </c>
      <c r="AL381" s="11">
        <v>0</v>
      </c>
      <c r="AM381" s="11">
        <v>0</v>
      </c>
      <c r="AN381" s="11">
        <v>0.5</v>
      </c>
      <c r="AO381" s="11">
        <v>6000</v>
      </c>
      <c r="AP381" s="11">
        <v>0.2</v>
      </c>
      <c r="AQ381" s="11">
        <v>0</v>
      </c>
      <c r="AR381" s="6">
        <v>0</v>
      </c>
      <c r="AS381" s="11" t="s">
        <v>150</v>
      </c>
      <c r="AT381" s="12" t="s">
        <v>348</v>
      </c>
      <c r="AU381" s="18" t="s">
        <v>538</v>
      </c>
      <c r="AV381" s="18">
        <v>10000007</v>
      </c>
      <c r="AW381" s="18">
        <v>21010050</v>
      </c>
      <c r="AX381" s="12" t="s">
        <v>544</v>
      </c>
      <c r="AY381" s="11">
        <v>0</v>
      </c>
      <c r="AZ381" s="13">
        <v>0</v>
      </c>
      <c r="BA381" s="13">
        <v>0</v>
      </c>
      <c r="BB381" s="62" t="str">
        <f t="shared" si="24"/>
        <v>对目标区域释放一个引力场,引力场会不断牵附近怪物进入引力场,并对怪物造成300%攻击伤害+1050点固定伤害,随后在技能范围中的敌人每秒受到100%攻击伤害+200点伤害</v>
      </c>
      <c r="BC381" s="11">
        <v>0</v>
      </c>
      <c r="BD381" s="11">
        <v>0</v>
      </c>
      <c r="BE381" s="11">
        <v>0</v>
      </c>
      <c r="BF381" s="11">
        <v>0</v>
      </c>
      <c r="BG381" s="11">
        <v>0</v>
      </c>
      <c r="BH381" s="11">
        <v>0</v>
      </c>
      <c r="BI381" s="9">
        <v>0</v>
      </c>
      <c r="BJ381" s="6">
        <v>0</v>
      </c>
      <c r="BK381" s="6">
        <v>0</v>
      </c>
      <c r="BL381" s="6">
        <v>1000</v>
      </c>
      <c r="BM381" s="6">
        <v>1</v>
      </c>
      <c r="BN381" s="6">
        <v>200</v>
      </c>
    </row>
    <row r="382" spans="3:66" ht="20.100000000000001" customHeight="1">
      <c r="C382" s="18">
        <v>61021403</v>
      </c>
      <c r="D382" s="12" t="s">
        <v>543</v>
      </c>
      <c r="E382" s="11">
        <v>2</v>
      </c>
      <c r="F382" s="18">
        <v>61021402</v>
      </c>
      <c r="G382" s="18">
        <v>61021404</v>
      </c>
      <c r="H382" s="13">
        <v>0</v>
      </c>
      <c r="I382" s="11">
        <v>47</v>
      </c>
      <c r="J382" s="11">
        <v>2</v>
      </c>
      <c r="K382" s="11">
        <v>0</v>
      </c>
      <c r="L382" s="11">
        <v>0</v>
      </c>
      <c r="M382" s="11">
        <v>0</v>
      </c>
      <c r="N382" s="11">
        <v>1</v>
      </c>
      <c r="O382" s="11">
        <v>0</v>
      </c>
      <c r="P382" s="11">
        <v>0</v>
      </c>
      <c r="Q382" s="11">
        <v>0</v>
      </c>
      <c r="R382" s="6">
        <v>0</v>
      </c>
      <c r="S382" s="11">
        <v>0</v>
      </c>
      <c r="T382" s="11">
        <v>1</v>
      </c>
      <c r="U382" s="11">
        <v>2</v>
      </c>
      <c r="V382" s="11">
        <v>0</v>
      </c>
      <c r="W382" s="11">
        <v>3</v>
      </c>
      <c r="X382" s="18">
        <v>1400</v>
      </c>
      <c r="Y382" s="11">
        <v>1</v>
      </c>
      <c r="Z382" s="11">
        <v>0</v>
      </c>
      <c r="AA382" s="11">
        <v>0</v>
      </c>
      <c r="AB382" s="11">
        <v>0</v>
      </c>
      <c r="AC382" s="11">
        <v>0</v>
      </c>
      <c r="AD382" s="11">
        <v>18</v>
      </c>
      <c r="AE382" s="11">
        <v>1</v>
      </c>
      <c r="AF382" s="60">
        <v>4</v>
      </c>
      <c r="AG382" s="6">
        <v>2</v>
      </c>
      <c r="AH382" s="6">
        <v>1</v>
      </c>
      <c r="AI382" s="6">
        <v>0</v>
      </c>
      <c r="AJ382" s="6">
        <v>8</v>
      </c>
      <c r="AK382" s="11">
        <v>0</v>
      </c>
      <c r="AL382" s="11">
        <v>0</v>
      </c>
      <c r="AM382" s="11">
        <v>0</v>
      </c>
      <c r="AN382" s="11">
        <v>0.5</v>
      </c>
      <c r="AO382" s="11">
        <v>6000</v>
      </c>
      <c r="AP382" s="11">
        <v>0.2</v>
      </c>
      <c r="AQ382" s="11">
        <v>0</v>
      </c>
      <c r="AR382" s="6">
        <v>0</v>
      </c>
      <c r="AS382" s="11" t="s">
        <v>150</v>
      </c>
      <c r="AT382" s="12" t="s">
        <v>348</v>
      </c>
      <c r="AU382" s="18" t="s">
        <v>538</v>
      </c>
      <c r="AV382" s="18">
        <v>10000007</v>
      </c>
      <c r="AW382" s="18">
        <v>21010050</v>
      </c>
      <c r="AX382" s="12" t="s">
        <v>544</v>
      </c>
      <c r="AY382" s="11">
        <v>0</v>
      </c>
      <c r="AZ382" s="13">
        <v>0</v>
      </c>
      <c r="BA382" s="13">
        <v>0</v>
      </c>
      <c r="BB382" s="62" t="str">
        <f t="shared" si="24"/>
        <v>对目标区域释放一个引力场,引力场会不断牵附近怪物进入引力场,并对怪物造成300%攻击伤害+1400点固定伤害,随后在技能范围中的敌人每秒受到100%攻击伤害+300点伤害</v>
      </c>
      <c r="BC382" s="11">
        <v>0</v>
      </c>
      <c r="BD382" s="11">
        <v>0</v>
      </c>
      <c r="BE382" s="11">
        <v>0</v>
      </c>
      <c r="BF382" s="11">
        <v>0</v>
      </c>
      <c r="BG382" s="11">
        <v>0</v>
      </c>
      <c r="BH382" s="11">
        <v>0</v>
      </c>
      <c r="BI382" s="9">
        <v>0</v>
      </c>
      <c r="BJ382" s="6">
        <v>0</v>
      </c>
      <c r="BK382" s="6">
        <v>0</v>
      </c>
      <c r="BL382" s="6">
        <v>1000</v>
      </c>
      <c r="BM382" s="6">
        <v>1</v>
      </c>
      <c r="BN382" s="6">
        <v>300</v>
      </c>
    </row>
    <row r="383" spans="3:66" ht="20.100000000000001" customHeight="1">
      <c r="C383" s="18">
        <v>61021404</v>
      </c>
      <c r="D383" s="12" t="s">
        <v>543</v>
      </c>
      <c r="E383" s="11">
        <v>3</v>
      </c>
      <c r="F383" s="18">
        <v>61021402</v>
      </c>
      <c r="G383" s="11">
        <v>0</v>
      </c>
      <c r="H383" s="13">
        <v>0</v>
      </c>
      <c r="I383" s="11">
        <v>0</v>
      </c>
      <c r="J383" s="11">
        <v>0</v>
      </c>
      <c r="K383" s="11">
        <v>0</v>
      </c>
      <c r="L383" s="11">
        <v>0</v>
      </c>
      <c r="M383" s="11">
        <v>0</v>
      </c>
      <c r="N383" s="11">
        <v>1</v>
      </c>
      <c r="O383" s="11">
        <v>0</v>
      </c>
      <c r="P383" s="11">
        <v>0</v>
      </c>
      <c r="Q383" s="11">
        <v>0</v>
      </c>
      <c r="R383" s="6">
        <v>0</v>
      </c>
      <c r="S383" s="11">
        <v>0</v>
      </c>
      <c r="T383" s="11">
        <v>1</v>
      </c>
      <c r="U383" s="11">
        <v>2</v>
      </c>
      <c r="V383" s="11">
        <v>0</v>
      </c>
      <c r="W383" s="11">
        <v>3</v>
      </c>
      <c r="X383" s="18">
        <v>1750</v>
      </c>
      <c r="Y383" s="11">
        <v>1</v>
      </c>
      <c r="Z383" s="11">
        <v>0</v>
      </c>
      <c r="AA383" s="11">
        <v>0</v>
      </c>
      <c r="AB383" s="11">
        <v>0</v>
      </c>
      <c r="AC383" s="11">
        <v>0</v>
      </c>
      <c r="AD383" s="11">
        <v>18</v>
      </c>
      <c r="AE383" s="11">
        <v>1</v>
      </c>
      <c r="AF383" s="60">
        <v>4</v>
      </c>
      <c r="AG383" s="6">
        <v>2</v>
      </c>
      <c r="AH383" s="6">
        <v>1</v>
      </c>
      <c r="AI383" s="6">
        <v>0</v>
      </c>
      <c r="AJ383" s="6">
        <v>8</v>
      </c>
      <c r="AK383" s="11">
        <v>0</v>
      </c>
      <c r="AL383" s="11">
        <v>0</v>
      </c>
      <c r="AM383" s="11">
        <v>0</v>
      </c>
      <c r="AN383" s="11">
        <v>0.5</v>
      </c>
      <c r="AO383" s="11">
        <v>6000</v>
      </c>
      <c r="AP383" s="11">
        <v>0.2</v>
      </c>
      <c r="AQ383" s="11">
        <v>0</v>
      </c>
      <c r="AR383" s="6">
        <v>0</v>
      </c>
      <c r="AS383" s="11" t="s">
        <v>150</v>
      </c>
      <c r="AT383" s="12" t="s">
        <v>348</v>
      </c>
      <c r="AU383" s="18" t="s">
        <v>538</v>
      </c>
      <c r="AV383" s="18">
        <v>10000007</v>
      </c>
      <c r="AW383" s="18">
        <v>21010050</v>
      </c>
      <c r="AX383" s="12" t="s">
        <v>544</v>
      </c>
      <c r="AY383" s="11">
        <v>0</v>
      </c>
      <c r="AZ383" s="13">
        <v>0</v>
      </c>
      <c r="BA383" s="13">
        <v>0</v>
      </c>
      <c r="BB383" s="62" t="str">
        <f t="shared" si="24"/>
        <v>对目标区域释放一个引力场,引力场会不断牵附近怪物进入引力场,并对怪物造成300%攻击伤害+1750点固定伤害,随后在技能范围中的敌人每秒受到100%攻击伤害+450点伤害</v>
      </c>
      <c r="BC383" s="11">
        <v>0</v>
      </c>
      <c r="BD383" s="11">
        <v>0</v>
      </c>
      <c r="BE383" s="11">
        <v>0</v>
      </c>
      <c r="BF383" s="11">
        <v>0</v>
      </c>
      <c r="BG383" s="11">
        <v>0</v>
      </c>
      <c r="BH383" s="11">
        <v>0</v>
      </c>
      <c r="BI383" s="9">
        <v>0</v>
      </c>
      <c r="BJ383" s="6">
        <v>0</v>
      </c>
      <c r="BK383" s="6">
        <v>0</v>
      </c>
      <c r="BL383" s="6">
        <v>1000</v>
      </c>
      <c r="BM383" s="6">
        <v>1</v>
      </c>
      <c r="BN383" s="6">
        <v>450</v>
      </c>
    </row>
    <row r="384" spans="3:66" ht="20.100000000000001" customHeight="1">
      <c r="C384" s="18">
        <v>61021405</v>
      </c>
      <c r="D384" s="12" t="s">
        <v>543</v>
      </c>
      <c r="E384" s="11">
        <v>4</v>
      </c>
      <c r="F384" s="18">
        <v>61021402</v>
      </c>
      <c r="G384" s="11">
        <v>0</v>
      </c>
      <c r="H384" s="13">
        <v>0</v>
      </c>
      <c r="I384" s="11">
        <v>0</v>
      </c>
      <c r="J384" s="11">
        <v>0</v>
      </c>
      <c r="K384" s="11">
        <v>0</v>
      </c>
      <c r="L384" s="11">
        <v>0</v>
      </c>
      <c r="M384" s="11">
        <v>0</v>
      </c>
      <c r="N384" s="11">
        <v>1</v>
      </c>
      <c r="O384" s="11">
        <v>0</v>
      </c>
      <c r="P384" s="11">
        <v>0</v>
      </c>
      <c r="Q384" s="11">
        <v>0</v>
      </c>
      <c r="R384" s="6">
        <v>0</v>
      </c>
      <c r="S384" s="11">
        <v>0</v>
      </c>
      <c r="T384" s="11">
        <v>1</v>
      </c>
      <c r="U384" s="11">
        <v>2</v>
      </c>
      <c r="V384" s="11">
        <v>0</v>
      </c>
      <c r="W384" s="11">
        <v>3</v>
      </c>
      <c r="X384" s="18">
        <v>2100</v>
      </c>
      <c r="Y384" s="11">
        <v>1</v>
      </c>
      <c r="Z384" s="11">
        <v>0</v>
      </c>
      <c r="AA384" s="11">
        <v>0</v>
      </c>
      <c r="AB384" s="11">
        <v>0</v>
      </c>
      <c r="AC384" s="11">
        <v>0</v>
      </c>
      <c r="AD384" s="11">
        <v>18</v>
      </c>
      <c r="AE384" s="11">
        <v>1</v>
      </c>
      <c r="AF384" s="60">
        <v>4</v>
      </c>
      <c r="AG384" s="6">
        <v>2</v>
      </c>
      <c r="AH384" s="6">
        <v>1</v>
      </c>
      <c r="AI384" s="6">
        <v>0</v>
      </c>
      <c r="AJ384" s="6">
        <v>8</v>
      </c>
      <c r="AK384" s="11">
        <v>0</v>
      </c>
      <c r="AL384" s="11">
        <v>0</v>
      </c>
      <c r="AM384" s="11">
        <v>0</v>
      </c>
      <c r="AN384" s="11">
        <v>0.5</v>
      </c>
      <c r="AO384" s="11">
        <v>6000</v>
      </c>
      <c r="AP384" s="11">
        <v>0.2</v>
      </c>
      <c r="AQ384" s="11">
        <v>0</v>
      </c>
      <c r="AR384" s="6">
        <v>0</v>
      </c>
      <c r="AS384" s="11" t="s">
        <v>150</v>
      </c>
      <c r="AT384" s="12" t="s">
        <v>348</v>
      </c>
      <c r="AU384" s="18" t="s">
        <v>538</v>
      </c>
      <c r="AV384" s="18">
        <v>10000007</v>
      </c>
      <c r="AW384" s="18">
        <v>21010050</v>
      </c>
      <c r="AX384" s="12" t="s">
        <v>544</v>
      </c>
      <c r="AY384" s="11">
        <v>0</v>
      </c>
      <c r="AZ384" s="13">
        <v>0</v>
      </c>
      <c r="BA384" s="13">
        <v>0</v>
      </c>
      <c r="BB384" s="62" t="str">
        <f t="shared" si="24"/>
        <v>对目标区域释放一个引力场,引力场会不断牵附近怪物进入引力场,并对怪物造成300%攻击伤害+2100点固定伤害,随后在技能范围中的敌人每秒受到100%攻击伤害+600点伤害</v>
      </c>
      <c r="BC384" s="11">
        <v>0</v>
      </c>
      <c r="BD384" s="11">
        <v>0</v>
      </c>
      <c r="BE384" s="11">
        <v>0</v>
      </c>
      <c r="BF384" s="11">
        <v>0</v>
      </c>
      <c r="BG384" s="11">
        <v>0</v>
      </c>
      <c r="BH384" s="11">
        <v>0</v>
      </c>
      <c r="BI384" s="9">
        <v>0</v>
      </c>
      <c r="BJ384" s="6">
        <v>0</v>
      </c>
      <c r="BK384" s="6">
        <v>0</v>
      </c>
      <c r="BL384" s="6">
        <v>1000</v>
      </c>
      <c r="BM384" s="6">
        <v>1</v>
      </c>
      <c r="BN384" s="6">
        <v>600</v>
      </c>
    </row>
    <row r="385" spans="3:66" ht="20.100000000000001" customHeight="1">
      <c r="C385" s="18">
        <v>61021406</v>
      </c>
      <c r="D385" s="12" t="s">
        <v>543</v>
      </c>
      <c r="E385" s="11">
        <v>5</v>
      </c>
      <c r="F385" s="18">
        <v>61021402</v>
      </c>
      <c r="G385" s="11">
        <v>0</v>
      </c>
      <c r="H385" s="13">
        <v>0</v>
      </c>
      <c r="I385" s="11">
        <v>0</v>
      </c>
      <c r="J385" s="11">
        <v>0</v>
      </c>
      <c r="K385" s="11">
        <v>0</v>
      </c>
      <c r="L385" s="11">
        <v>0</v>
      </c>
      <c r="M385" s="11">
        <v>0</v>
      </c>
      <c r="N385" s="11">
        <v>1</v>
      </c>
      <c r="O385" s="11">
        <v>0</v>
      </c>
      <c r="P385" s="11">
        <v>0</v>
      </c>
      <c r="Q385" s="11">
        <v>0</v>
      </c>
      <c r="R385" s="6">
        <v>0</v>
      </c>
      <c r="S385" s="11">
        <v>0</v>
      </c>
      <c r="T385" s="11">
        <v>1</v>
      </c>
      <c r="U385" s="11">
        <v>2</v>
      </c>
      <c r="V385" s="11">
        <v>0</v>
      </c>
      <c r="W385" s="11">
        <v>3</v>
      </c>
      <c r="X385" s="18">
        <v>2450</v>
      </c>
      <c r="Y385" s="11">
        <v>1</v>
      </c>
      <c r="Z385" s="11">
        <v>0</v>
      </c>
      <c r="AA385" s="11">
        <v>0</v>
      </c>
      <c r="AB385" s="11">
        <v>0</v>
      </c>
      <c r="AC385" s="11">
        <v>0</v>
      </c>
      <c r="AD385" s="11">
        <v>18</v>
      </c>
      <c r="AE385" s="11">
        <v>1</v>
      </c>
      <c r="AF385" s="60">
        <v>4</v>
      </c>
      <c r="AG385" s="6">
        <v>2</v>
      </c>
      <c r="AH385" s="6">
        <v>1</v>
      </c>
      <c r="AI385" s="6">
        <v>0</v>
      </c>
      <c r="AJ385" s="6">
        <v>8</v>
      </c>
      <c r="AK385" s="11">
        <v>0</v>
      </c>
      <c r="AL385" s="11">
        <v>0</v>
      </c>
      <c r="AM385" s="11">
        <v>0</v>
      </c>
      <c r="AN385" s="11">
        <v>0.5</v>
      </c>
      <c r="AO385" s="11">
        <v>6000</v>
      </c>
      <c r="AP385" s="11">
        <v>0.2</v>
      </c>
      <c r="AQ385" s="11">
        <v>0</v>
      </c>
      <c r="AR385" s="6">
        <v>0</v>
      </c>
      <c r="AS385" s="11" t="s">
        <v>150</v>
      </c>
      <c r="AT385" s="12" t="s">
        <v>348</v>
      </c>
      <c r="AU385" s="18" t="s">
        <v>538</v>
      </c>
      <c r="AV385" s="18">
        <v>10000007</v>
      </c>
      <c r="AW385" s="18">
        <v>21010050</v>
      </c>
      <c r="AX385" s="12" t="s">
        <v>544</v>
      </c>
      <c r="AY385" s="11">
        <v>0</v>
      </c>
      <c r="AZ385" s="13">
        <v>0</v>
      </c>
      <c r="BA385" s="13">
        <v>0</v>
      </c>
      <c r="BB385" s="62" t="str">
        <f t="shared" si="24"/>
        <v>对目标区域释放一个引力场,引力场会不断牵附近怪物进入引力场,并对怪物造成300%攻击伤害+2450点固定伤害,随后在技能范围中的敌人每秒受到100%攻击伤害+800点伤害</v>
      </c>
      <c r="BC385" s="11">
        <v>0</v>
      </c>
      <c r="BD385" s="11">
        <v>0</v>
      </c>
      <c r="BE385" s="11">
        <v>0</v>
      </c>
      <c r="BF385" s="11">
        <v>0</v>
      </c>
      <c r="BG385" s="11">
        <v>0</v>
      </c>
      <c r="BH385" s="11">
        <v>0</v>
      </c>
      <c r="BI385" s="9">
        <v>0</v>
      </c>
      <c r="BJ385" s="6">
        <v>0</v>
      </c>
      <c r="BK385" s="6">
        <v>0</v>
      </c>
      <c r="BL385" s="6">
        <v>1000</v>
      </c>
      <c r="BM385" s="6">
        <v>1</v>
      </c>
      <c r="BN385" s="6">
        <v>800</v>
      </c>
    </row>
    <row r="386" spans="3:66" ht="20.100000000000001" customHeight="1">
      <c r="C386" s="18">
        <v>61022101</v>
      </c>
      <c r="D386" s="19" t="s">
        <v>545</v>
      </c>
      <c r="E386" s="11">
        <v>0</v>
      </c>
      <c r="F386" s="18">
        <v>61022101</v>
      </c>
      <c r="G386" s="18">
        <f>C387</f>
        <v>61022102</v>
      </c>
      <c r="H386" s="13">
        <v>0</v>
      </c>
      <c r="I386" s="11">
        <v>20</v>
      </c>
      <c r="J386" s="11">
        <v>5</v>
      </c>
      <c r="K386" s="11">
        <v>0</v>
      </c>
      <c r="L386" s="18">
        <v>0</v>
      </c>
      <c r="M386" s="18">
        <v>0</v>
      </c>
      <c r="N386" s="18">
        <v>1</v>
      </c>
      <c r="O386" s="18">
        <v>0</v>
      </c>
      <c r="P386" s="18">
        <v>0</v>
      </c>
      <c r="Q386" s="18">
        <v>0</v>
      </c>
      <c r="R386" s="6">
        <v>0</v>
      </c>
      <c r="S386" s="13">
        <v>0</v>
      </c>
      <c r="T386" s="11">
        <v>1</v>
      </c>
      <c r="U386" s="18">
        <v>2</v>
      </c>
      <c r="V386" s="18">
        <v>0</v>
      </c>
      <c r="W386" s="18">
        <v>4</v>
      </c>
      <c r="X386" s="18">
        <v>2500</v>
      </c>
      <c r="Y386" s="18">
        <v>0</v>
      </c>
      <c r="Z386" s="18">
        <v>0</v>
      </c>
      <c r="AA386" s="18">
        <v>0</v>
      </c>
      <c r="AB386" s="18">
        <v>0</v>
      </c>
      <c r="AC386" s="18">
        <v>0</v>
      </c>
      <c r="AD386" s="18">
        <v>9</v>
      </c>
      <c r="AE386" s="18">
        <v>1</v>
      </c>
      <c r="AF386" s="18">
        <v>6</v>
      </c>
      <c r="AG386" s="6">
        <v>0</v>
      </c>
      <c r="AH386" s="6">
        <v>0</v>
      </c>
      <c r="AI386" s="6">
        <v>0</v>
      </c>
      <c r="AJ386" s="6">
        <v>5</v>
      </c>
      <c r="AK386" s="18">
        <v>0</v>
      </c>
      <c r="AL386" s="18">
        <v>1</v>
      </c>
      <c r="AM386" s="18">
        <v>0</v>
      </c>
      <c r="AN386" s="18">
        <v>0.2</v>
      </c>
      <c r="AO386" s="18">
        <v>3000</v>
      </c>
      <c r="AP386" s="18">
        <v>0.2</v>
      </c>
      <c r="AQ386" s="18">
        <v>0</v>
      </c>
      <c r="AR386" s="6">
        <v>90001034</v>
      </c>
      <c r="AS386" s="18" t="s">
        <v>150</v>
      </c>
      <c r="AT386" s="19" t="s">
        <v>348</v>
      </c>
      <c r="AU386" s="18" t="s">
        <v>380</v>
      </c>
      <c r="AV386" s="18">
        <v>10001005</v>
      </c>
      <c r="AW386" s="18">
        <v>21020010</v>
      </c>
      <c r="AX386" s="19" t="s">
        <v>152</v>
      </c>
      <c r="AY386" s="19">
        <v>0</v>
      </c>
      <c r="AZ386" s="13">
        <v>0</v>
      </c>
      <c r="BA386" s="13">
        <v>0</v>
      </c>
      <c r="BB386" s="62" t="str">
        <f>"吟唱1秒(吟唱时自身状态为无敌),立即对目标范围内的怪物造成"&amp;W386*100&amp;"%攻击伤害+"&amp;X386&amp;"点固定伤害"</f>
        <v>吟唱1秒(吟唱时自身状态为无敌),立即对目标范围内的怪物造成400%攻击伤害+2500点固定伤害</v>
      </c>
      <c r="BC386" s="18">
        <v>0</v>
      </c>
      <c r="BD386" s="11">
        <v>0</v>
      </c>
      <c r="BE386" s="18">
        <v>0</v>
      </c>
      <c r="BF386" s="18">
        <v>0</v>
      </c>
      <c r="BG386" s="18">
        <v>0</v>
      </c>
      <c r="BH386" s="18">
        <v>0</v>
      </c>
      <c r="BI386" s="9">
        <v>0</v>
      </c>
      <c r="BJ386" s="6">
        <v>0</v>
      </c>
      <c r="BK386" s="6">
        <v>0</v>
      </c>
      <c r="BL386" s="6">
        <v>0</v>
      </c>
      <c r="BM386" s="6">
        <v>0</v>
      </c>
      <c r="BN386" s="6">
        <v>0</v>
      </c>
    </row>
    <row r="387" spans="3:66" ht="20.100000000000001" customHeight="1">
      <c r="C387" s="18">
        <v>61022102</v>
      </c>
      <c r="D387" s="19" t="s">
        <v>545</v>
      </c>
      <c r="E387" s="11">
        <v>1</v>
      </c>
      <c r="F387" s="18">
        <v>61022101</v>
      </c>
      <c r="G387" s="18">
        <f t="shared" ref="G387:G388" si="25">C388</f>
        <v>61022103</v>
      </c>
      <c r="H387" s="13">
        <v>0</v>
      </c>
      <c r="I387" s="11">
        <v>27</v>
      </c>
      <c r="J387" s="11">
        <v>2</v>
      </c>
      <c r="K387" s="11">
        <v>0</v>
      </c>
      <c r="L387" s="18">
        <v>0</v>
      </c>
      <c r="M387" s="18">
        <v>0</v>
      </c>
      <c r="N387" s="18">
        <v>1</v>
      </c>
      <c r="O387" s="18">
        <v>0</v>
      </c>
      <c r="P387" s="18">
        <v>0</v>
      </c>
      <c r="Q387" s="18">
        <v>0</v>
      </c>
      <c r="R387" s="6">
        <v>0</v>
      </c>
      <c r="S387" s="13">
        <v>0</v>
      </c>
      <c r="T387" s="11">
        <v>1</v>
      </c>
      <c r="U387" s="18">
        <v>2</v>
      </c>
      <c r="V387" s="18">
        <v>0</v>
      </c>
      <c r="W387" s="18">
        <v>4</v>
      </c>
      <c r="X387" s="18">
        <v>2500</v>
      </c>
      <c r="Y387" s="18">
        <v>0</v>
      </c>
      <c r="Z387" s="18">
        <v>0</v>
      </c>
      <c r="AA387" s="18">
        <v>0</v>
      </c>
      <c r="AB387" s="18">
        <v>0</v>
      </c>
      <c r="AC387" s="18">
        <v>0</v>
      </c>
      <c r="AD387" s="18">
        <v>9</v>
      </c>
      <c r="AE387" s="18">
        <v>1</v>
      </c>
      <c r="AF387" s="18">
        <v>6</v>
      </c>
      <c r="AG387" s="6">
        <v>0</v>
      </c>
      <c r="AH387" s="6">
        <v>0</v>
      </c>
      <c r="AI387" s="6">
        <v>0</v>
      </c>
      <c r="AJ387" s="6">
        <v>5</v>
      </c>
      <c r="AK387" s="18">
        <v>0</v>
      </c>
      <c r="AL387" s="18">
        <v>1</v>
      </c>
      <c r="AM387" s="18">
        <v>0</v>
      </c>
      <c r="AN387" s="18">
        <v>0.2</v>
      </c>
      <c r="AO387" s="18">
        <v>3000</v>
      </c>
      <c r="AP387" s="18">
        <v>0.2</v>
      </c>
      <c r="AQ387" s="18">
        <v>0</v>
      </c>
      <c r="AR387" s="6">
        <v>90001034</v>
      </c>
      <c r="AS387" s="18" t="s">
        <v>150</v>
      </c>
      <c r="AT387" s="19" t="s">
        <v>348</v>
      </c>
      <c r="AU387" s="18" t="s">
        <v>380</v>
      </c>
      <c r="AV387" s="18">
        <v>10001005</v>
      </c>
      <c r="AW387" s="18">
        <v>21020010</v>
      </c>
      <c r="AX387" s="19" t="s">
        <v>152</v>
      </c>
      <c r="AY387" s="19">
        <v>0</v>
      </c>
      <c r="AZ387" s="13">
        <v>0</v>
      </c>
      <c r="BA387" s="13">
        <v>0</v>
      </c>
      <c r="BB387" s="62" t="str">
        <f t="shared" ref="BB387:BB391" si="26">"吟唱1秒(吟唱时自身状态为无敌),立即对目标范围内的怪物造成"&amp;W387*100&amp;"%攻击伤害+"&amp;X387&amp;"点固定伤害"</f>
        <v>吟唱1秒(吟唱时自身状态为无敌),立即对目标范围内的怪物造成400%攻击伤害+2500点固定伤害</v>
      </c>
      <c r="BC387" s="18">
        <v>0</v>
      </c>
      <c r="BD387" s="11">
        <v>0</v>
      </c>
      <c r="BE387" s="18">
        <v>0</v>
      </c>
      <c r="BF387" s="18">
        <v>0</v>
      </c>
      <c r="BG387" s="18">
        <v>0</v>
      </c>
      <c r="BH387" s="18">
        <v>0</v>
      </c>
      <c r="BI387" s="9">
        <v>0</v>
      </c>
      <c r="BJ387" s="6">
        <v>0</v>
      </c>
      <c r="BK387" s="6">
        <v>0</v>
      </c>
      <c r="BL387" s="6">
        <v>0</v>
      </c>
      <c r="BM387" s="6">
        <v>0</v>
      </c>
      <c r="BN387" s="6">
        <v>0</v>
      </c>
    </row>
    <row r="388" spans="3:66" ht="20.100000000000001" customHeight="1">
      <c r="C388" s="18">
        <v>61022103</v>
      </c>
      <c r="D388" s="19" t="s">
        <v>545</v>
      </c>
      <c r="E388" s="11">
        <v>2</v>
      </c>
      <c r="F388" s="18">
        <v>61022101</v>
      </c>
      <c r="G388" s="18">
        <f t="shared" si="25"/>
        <v>61022104</v>
      </c>
      <c r="H388" s="13">
        <v>0</v>
      </c>
      <c r="I388" s="11">
        <v>32</v>
      </c>
      <c r="J388" s="11">
        <v>2</v>
      </c>
      <c r="K388" s="11">
        <v>0</v>
      </c>
      <c r="L388" s="18">
        <v>0</v>
      </c>
      <c r="M388" s="18">
        <v>0</v>
      </c>
      <c r="N388" s="18">
        <v>1</v>
      </c>
      <c r="O388" s="18">
        <v>0</v>
      </c>
      <c r="P388" s="18">
        <v>0</v>
      </c>
      <c r="Q388" s="18">
        <v>0</v>
      </c>
      <c r="R388" s="6">
        <v>0</v>
      </c>
      <c r="S388" s="13">
        <v>0</v>
      </c>
      <c r="T388" s="11">
        <v>1</v>
      </c>
      <c r="U388" s="18">
        <v>2</v>
      </c>
      <c r="V388" s="18">
        <v>0</v>
      </c>
      <c r="W388" s="18">
        <v>4</v>
      </c>
      <c r="X388" s="18">
        <v>3250</v>
      </c>
      <c r="Y388" s="18">
        <v>0</v>
      </c>
      <c r="Z388" s="18">
        <v>0</v>
      </c>
      <c r="AA388" s="18">
        <v>0</v>
      </c>
      <c r="AB388" s="18">
        <v>0</v>
      </c>
      <c r="AC388" s="18">
        <v>0</v>
      </c>
      <c r="AD388" s="18">
        <v>9</v>
      </c>
      <c r="AE388" s="18">
        <v>1</v>
      </c>
      <c r="AF388" s="18">
        <v>6</v>
      </c>
      <c r="AG388" s="6">
        <v>0</v>
      </c>
      <c r="AH388" s="6">
        <v>0</v>
      </c>
      <c r="AI388" s="6">
        <v>0</v>
      </c>
      <c r="AJ388" s="6">
        <v>5</v>
      </c>
      <c r="AK388" s="18">
        <v>0</v>
      </c>
      <c r="AL388" s="18">
        <v>1</v>
      </c>
      <c r="AM388" s="18">
        <v>0</v>
      </c>
      <c r="AN388" s="18">
        <v>0.2</v>
      </c>
      <c r="AO388" s="18">
        <v>3000</v>
      </c>
      <c r="AP388" s="18">
        <v>0.2</v>
      </c>
      <c r="AQ388" s="18">
        <v>0</v>
      </c>
      <c r="AR388" s="6">
        <v>90001034</v>
      </c>
      <c r="AS388" s="18" t="s">
        <v>150</v>
      </c>
      <c r="AT388" s="19" t="s">
        <v>348</v>
      </c>
      <c r="AU388" s="18" t="s">
        <v>380</v>
      </c>
      <c r="AV388" s="18">
        <v>10001005</v>
      </c>
      <c r="AW388" s="18">
        <v>21020010</v>
      </c>
      <c r="AX388" s="19" t="s">
        <v>152</v>
      </c>
      <c r="AY388" s="19">
        <v>0</v>
      </c>
      <c r="AZ388" s="13">
        <v>0</v>
      </c>
      <c r="BA388" s="13">
        <v>0</v>
      </c>
      <c r="BB388" s="62" t="str">
        <f t="shared" si="26"/>
        <v>吟唱1秒(吟唱时自身状态为无敌),立即对目标范围内的怪物造成400%攻击伤害+3250点固定伤害</v>
      </c>
      <c r="BC388" s="18">
        <v>0</v>
      </c>
      <c r="BD388" s="11">
        <v>0</v>
      </c>
      <c r="BE388" s="18">
        <v>0</v>
      </c>
      <c r="BF388" s="18">
        <v>0</v>
      </c>
      <c r="BG388" s="18">
        <v>0</v>
      </c>
      <c r="BH388" s="18">
        <v>0</v>
      </c>
      <c r="BI388" s="9">
        <v>0</v>
      </c>
      <c r="BJ388" s="6">
        <v>0</v>
      </c>
      <c r="BK388" s="6">
        <v>0</v>
      </c>
      <c r="BL388" s="6">
        <v>0</v>
      </c>
      <c r="BM388" s="6">
        <v>0</v>
      </c>
      <c r="BN388" s="6">
        <v>0</v>
      </c>
    </row>
    <row r="389" spans="3:66" ht="20.100000000000001" customHeight="1">
      <c r="C389" s="18">
        <v>61022104</v>
      </c>
      <c r="D389" s="19" t="s">
        <v>545</v>
      </c>
      <c r="E389" s="11">
        <v>3</v>
      </c>
      <c r="F389" s="18">
        <v>61022101</v>
      </c>
      <c r="G389" s="11">
        <v>0</v>
      </c>
      <c r="H389" s="13">
        <v>0</v>
      </c>
      <c r="I389" s="11">
        <v>0</v>
      </c>
      <c r="J389" s="58">
        <v>0</v>
      </c>
      <c r="K389" s="11">
        <v>0</v>
      </c>
      <c r="L389" s="18">
        <v>0</v>
      </c>
      <c r="M389" s="18">
        <v>0</v>
      </c>
      <c r="N389" s="18">
        <v>1</v>
      </c>
      <c r="O389" s="18">
        <v>0</v>
      </c>
      <c r="P389" s="18">
        <v>0</v>
      </c>
      <c r="Q389" s="18">
        <v>0</v>
      </c>
      <c r="R389" s="6">
        <v>0</v>
      </c>
      <c r="S389" s="13">
        <v>0</v>
      </c>
      <c r="T389" s="11">
        <v>1</v>
      </c>
      <c r="U389" s="18">
        <v>2</v>
      </c>
      <c r="V389" s="18">
        <v>0</v>
      </c>
      <c r="W389" s="18">
        <v>4</v>
      </c>
      <c r="X389" s="18">
        <v>4000</v>
      </c>
      <c r="Y389" s="18">
        <v>0</v>
      </c>
      <c r="Z389" s="18">
        <v>0</v>
      </c>
      <c r="AA389" s="18">
        <v>0</v>
      </c>
      <c r="AB389" s="18">
        <v>0</v>
      </c>
      <c r="AC389" s="18">
        <v>0</v>
      </c>
      <c r="AD389" s="18">
        <v>9</v>
      </c>
      <c r="AE389" s="18">
        <v>1</v>
      </c>
      <c r="AF389" s="18">
        <v>6</v>
      </c>
      <c r="AG389" s="6">
        <v>0</v>
      </c>
      <c r="AH389" s="6">
        <v>0</v>
      </c>
      <c r="AI389" s="6">
        <v>0</v>
      </c>
      <c r="AJ389" s="6">
        <v>5</v>
      </c>
      <c r="AK389" s="18">
        <v>0</v>
      </c>
      <c r="AL389" s="18">
        <v>1</v>
      </c>
      <c r="AM389" s="18">
        <v>0</v>
      </c>
      <c r="AN389" s="18">
        <v>0.2</v>
      </c>
      <c r="AO389" s="18">
        <v>3000</v>
      </c>
      <c r="AP389" s="18">
        <v>0.2</v>
      </c>
      <c r="AQ389" s="18">
        <v>0</v>
      </c>
      <c r="AR389" s="6">
        <v>90001034</v>
      </c>
      <c r="AS389" s="18" t="s">
        <v>150</v>
      </c>
      <c r="AT389" s="19" t="s">
        <v>348</v>
      </c>
      <c r="AU389" s="18" t="s">
        <v>380</v>
      </c>
      <c r="AV389" s="18">
        <v>10001005</v>
      </c>
      <c r="AW389" s="18">
        <v>21020010</v>
      </c>
      <c r="AX389" s="19" t="s">
        <v>152</v>
      </c>
      <c r="AY389" s="19">
        <v>0</v>
      </c>
      <c r="AZ389" s="13">
        <v>0</v>
      </c>
      <c r="BA389" s="13">
        <v>0</v>
      </c>
      <c r="BB389" s="62" t="str">
        <f t="shared" si="26"/>
        <v>吟唱1秒(吟唱时自身状态为无敌),立即对目标范围内的怪物造成400%攻击伤害+4000点固定伤害</v>
      </c>
      <c r="BC389" s="18">
        <v>0</v>
      </c>
      <c r="BD389" s="11">
        <v>0</v>
      </c>
      <c r="BE389" s="18">
        <v>0</v>
      </c>
      <c r="BF389" s="18">
        <v>0</v>
      </c>
      <c r="BG389" s="18">
        <v>0</v>
      </c>
      <c r="BH389" s="18">
        <v>0</v>
      </c>
      <c r="BI389" s="9">
        <v>0</v>
      </c>
      <c r="BJ389" s="6">
        <v>0</v>
      </c>
      <c r="BK389" s="6">
        <v>0</v>
      </c>
      <c r="BL389" s="6">
        <v>0</v>
      </c>
      <c r="BM389" s="6">
        <v>0</v>
      </c>
      <c r="BN389" s="6">
        <v>0</v>
      </c>
    </row>
    <row r="390" spans="3:66" ht="20.100000000000001" customHeight="1">
      <c r="C390" s="18">
        <v>61022105</v>
      </c>
      <c r="D390" s="19" t="s">
        <v>545</v>
      </c>
      <c r="E390" s="11">
        <v>4</v>
      </c>
      <c r="F390" s="18">
        <v>61022101</v>
      </c>
      <c r="G390" s="11">
        <v>0</v>
      </c>
      <c r="H390" s="13">
        <v>0</v>
      </c>
      <c r="I390" s="11">
        <v>0</v>
      </c>
      <c r="J390" s="11">
        <v>0</v>
      </c>
      <c r="K390" s="11">
        <v>0</v>
      </c>
      <c r="L390" s="18">
        <v>0</v>
      </c>
      <c r="M390" s="18">
        <v>0</v>
      </c>
      <c r="N390" s="18">
        <v>1</v>
      </c>
      <c r="O390" s="18">
        <v>0</v>
      </c>
      <c r="P390" s="18">
        <v>0</v>
      </c>
      <c r="Q390" s="18">
        <v>0</v>
      </c>
      <c r="R390" s="6">
        <v>0</v>
      </c>
      <c r="S390" s="13">
        <v>0</v>
      </c>
      <c r="T390" s="11">
        <v>1</v>
      </c>
      <c r="U390" s="18">
        <v>2</v>
      </c>
      <c r="V390" s="18">
        <v>0</v>
      </c>
      <c r="W390" s="18">
        <v>4</v>
      </c>
      <c r="X390" s="18">
        <v>4750</v>
      </c>
      <c r="Y390" s="18">
        <v>0</v>
      </c>
      <c r="Z390" s="18">
        <v>0</v>
      </c>
      <c r="AA390" s="18">
        <v>0</v>
      </c>
      <c r="AB390" s="18">
        <v>0</v>
      </c>
      <c r="AC390" s="18">
        <v>0</v>
      </c>
      <c r="AD390" s="18">
        <v>9</v>
      </c>
      <c r="AE390" s="18">
        <v>1</v>
      </c>
      <c r="AF390" s="18">
        <v>6</v>
      </c>
      <c r="AG390" s="6">
        <v>0</v>
      </c>
      <c r="AH390" s="6">
        <v>0</v>
      </c>
      <c r="AI390" s="6">
        <v>0</v>
      </c>
      <c r="AJ390" s="6">
        <v>5</v>
      </c>
      <c r="AK390" s="18">
        <v>0</v>
      </c>
      <c r="AL390" s="18">
        <v>1</v>
      </c>
      <c r="AM390" s="18">
        <v>0</v>
      </c>
      <c r="AN390" s="18">
        <v>0.2</v>
      </c>
      <c r="AO390" s="18">
        <v>3000</v>
      </c>
      <c r="AP390" s="18">
        <v>0.2</v>
      </c>
      <c r="AQ390" s="18">
        <v>0</v>
      </c>
      <c r="AR390" s="6">
        <v>90001034</v>
      </c>
      <c r="AS390" s="18" t="s">
        <v>150</v>
      </c>
      <c r="AT390" s="19" t="s">
        <v>348</v>
      </c>
      <c r="AU390" s="18" t="s">
        <v>380</v>
      </c>
      <c r="AV390" s="18">
        <v>10001005</v>
      </c>
      <c r="AW390" s="18">
        <v>21020010</v>
      </c>
      <c r="AX390" s="19" t="s">
        <v>152</v>
      </c>
      <c r="AY390" s="19">
        <v>0</v>
      </c>
      <c r="AZ390" s="13">
        <v>0</v>
      </c>
      <c r="BA390" s="13">
        <v>0</v>
      </c>
      <c r="BB390" s="62" t="str">
        <f t="shared" si="26"/>
        <v>吟唱1秒(吟唱时自身状态为无敌),立即对目标范围内的怪物造成400%攻击伤害+4750点固定伤害</v>
      </c>
      <c r="BC390" s="18">
        <v>0</v>
      </c>
      <c r="BD390" s="11">
        <v>0</v>
      </c>
      <c r="BE390" s="18">
        <v>0</v>
      </c>
      <c r="BF390" s="18">
        <v>0</v>
      </c>
      <c r="BG390" s="18">
        <v>0</v>
      </c>
      <c r="BH390" s="18">
        <v>0</v>
      </c>
      <c r="BI390" s="9">
        <v>0</v>
      </c>
      <c r="BJ390" s="6">
        <v>0</v>
      </c>
      <c r="BK390" s="6">
        <v>0</v>
      </c>
      <c r="BL390" s="6">
        <v>0</v>
      </c>
      <c r="BM390" s="6">
        <v>0</v>
      </c>
      <c r="BN390" s="6">
        <v>0</v>
      </c>
    </row>
    <row r="391" spans="3:66" ht="20.100000000000001" customHeight="1">
      <c r="C391" s="18">
        <v>61022106</v>
      </c>
      <c r="D391" s="19" t="s">
        <v>545</v>
      </c>
      <c r="E391" s="11">
        <v>5</v>
      </c>
      <c r="F391" s="18">
        <v>61022101</v>
      </c>
      <c r="G391" s="11">
        <v>0</v>
      </c>
      <c r="H391" s="13">
        <v>0</v>
      </c>
      <c r="I391" s="11">
        <v>0</v>
      </c>
      <c r="J391" s="11">
        <v>0</v>
      </c>
      <c r="K391" s="11">
        <v>0</v>
      </c>
      <c r="L391" s="18">
        <v>0</v>
      </c>
      <c r="M391" s="18">
        <v>0</v>
      </c>
      <c r="N391" s="18">
        <v>1</v>
      </c>
      <c r="O391" s="18">
        <v>0</v>
      </c>
      <c r="P391" s="18">
        <v>0</v>
      </c>
      <c r="Q391" s="18">
        <v>0</v>
      </c>
      <c r="R391" s="6">
        <v>0</v>
      </c>
      <c r="S391" s="13">
        <v>0</v>
      </c>
      <c r="T391" s="11">
        <v>1</v>
      </c>
      <c r="U391" s="18">
        <v>2</v>
      </c>
      <c r="V391" s="18">
        <v>0</v>
      </c>
      <c r="W391" s="18">
        <v>4</v>
      </c>
      <c r="X391" s="18">
        <v>5500</v>
      </c>
      <c r="Y391" s="18">
        <v>0</v>
      </c>
      <c r="Z391" s="18">
        <v>0</v>
      </c>
      <c r="AA391" s="18">
        <v>0</v>
      </c>
      <c r="AB391" s="18">
        <v>0</v>
      </c>
      <c r="AC391" s="18">
        <v>0</v>
      </c>
      <c r="AD391" s="18">
        <v>9</v>
      </c>
      <c r="AE391" s="18">
        <v>1</v>
      </c>
      <c r="AF391" s="18">
        <v>6</v>
      </c>
      <c r="AG391" s="6">
        <v>0</v>
      </c>
      <c r="AH391" s="6">
        <v>0</v>
      </c>
      <c r="AI391" s="6">
        <v>0</v>
      </c>
      <c r="AJ391" s="6">
        <v>5</v>
      </c>
      <c r="AK391" s="18">
        <v>0</v>
      </c>
      <c r="AL391" s="18">
        <v>1</v>
      </c>
      <c r="AM391" s="18">
        <v>0</v>
      </c>
      <c r="AN391" s="18">
        <v>0.2</v>
      </c>
      <c r="AO391" s="18">
        <v>3000</v>
      </c>
      <c r="AP391" s="18">
        <v>0.2</v>
      </c>
      <c r="AQ391" s="18">
        <v>0</v>
      </c>
      <c r="AR391" s="6">
        <v>90001034</v>
      </c>
      <c r="AS391" s="18" t="s">
        <v>150</v>
      </c>
      <c r="AT391" s="19" t="s">
        <v>348</v>
      </c>
      <c r="AU391" s="18" t="s">
        <v>380</v>
      </c>
      <c r="AV391" s="18">
        <v>10001005</v>
      </c>
      <c r="AW391" s="18">
        <v>21020010</v>
      </c>
      <c r="AX391" s="19" t="s">
        <v>152</v>
      </c>
      <c r="AY391" s="19">
        <v>0</v>
      </c>
      <c r="AZ391" s="13">
        <v>0</v>
      </c>
      <c r="BA391" s="13">
        <v>0</v>
      </c>
      <c r="BB391" s="62" t="str">
        <f t="shared" si="26"/>
        <v>吟唱1秒(吟唱时自身状态为无敌),立即对目标范围内的怪物造成400%攻击伤害+5500点固定伤害</v>
      </c>
      <c r="BC391" s="18">
        <v>0</v>
      </c>
      <c r="BD391" s="11">
        <v>0</v>
      </c>
      <c r="BE391" s="18">
        <v>0</v>
      </c>
      <c r="BF391" s="18">
        <v>0</v>
      </c>
      <c r="BG391" s="18">
        <v>0</v>
      </c>
      <c r="BH391" s="18">
        <v>0</v>
      </c>
      <c r="BI391" s="9">
        <v>0</v>
      </c>
      <c r="BJ391" s="6">
        <v>0</v>
      </c>
      <c r="BK391" s="6">
        <v>0</v>
      </c>
      <c r="BL391" s="6">
        <v>0</v>
      </c>
      <c r="BM391" s="6">
        <v>0</v>
      </c>
      <c r="BN391" s="6">
        <v>0</v>
      </c>
    </row>
    <row r="392" spans="3:66" ht="20.100000000000001" customHeight="1">
      <c r="C392" s="18">
        <v>61022201</v>
      </c>
      <c r="D392" s="19" t="s">
        <v>546</v>
      </c>
      <c r="E392" s="11">
        <v>0</v>
      </c>
      <c r="F392" s="18">
        <v>61022201</v>
      </c>
      <c r="G392" s="18">
        <f>C393</f>
        <v>61022202</v>
      </c>
      <c r="H392" s="13">
        <v>0</v>
      </c>
      <c r="I392" s="11">
        <f>I386+5</f>
        <v>25</v>
      </c>
      <c r="J392" s="11">
        <v>5</v>
      </c>
      <c r="K392" s="11">
        <v>0</v>
      </c>
      <c r="L392" s="18">
        <v>0</v>
      </c>
      <c r="M392" s="18">
        <v>0</v>
      </c>
      <c r="N392" s="18">
        <v>1</v>
      </c>
      <c r="O392" s="18">
        <v>0</v>
      </c>
      <c r="P392" s="18">
        <v>0</v>
      </c>
      <c r="Q392" s="18">
        <v>0</v>
      </c>
      <c r="R392" s="6">
        <v>0</v>
      </c>
      <c r="S392" s="13">
        <v>0</v>
      </c>
      <c r="T392" s="11">
        <v>1</v>
      </c>
      <c r="U392" s="18">
        <v>2</v>
      </c>
      <c r="V392" s="18">
        <v>0</v>
      </c>
      <c r="W392" s="18">
        <v>0</v>
      </c>
      <c r="X392" s="18">
        <v>0</v>
      </c>
      <c r="Y392" s="18">
        <v>0</v>
      </c>
      <c r="Z392" s="18">
        <v>0</v>
      </c>
      <c r="AA392" s="18">
        <v>0</v>
      </c>
      <c r="AB392" s="18">
        <v>0</v>
      </c>
      <c r="AC392" s="18">
        <v>0</v>
      </c>
      <c r="AD392" s="18">
        <v>30</v>
      </c>
      <c r="AE392" s="18">
        <v>0</v>
      </c>
      <c r="AF392" s="18">
        <v>0</v>
      </c>
      <c r="AG392" s="6">
        <v>0</v>
      </c>
      <c r="AH392" s="6">
        <v>0</v>
      </c>
      <c r="AI392" s="6">
        <v>0</v>
      </c>
      <c r="AJ392" s="6">
        <v>0</v>
      </c>
      <c r="AK392" s="18">
        <v>0</v>
      </c>
      <c r="AL392" s="18">
        <v>0</v>
      </c>
      <c r="AM392" s="18">
        <v>0</v>
      </c>
      <c r="AN392" s="18">
        <v>0.5</v>
      </c>
      <c r="AO392" s="18">
        <v>3000</v>
      </c>
      <c r="AP392" s="18">
        <v>0.5</v>
      </c>
      <c r="AQ392" s="18">
        <v>0</v>
      </c>
      <c r="AR392" s="106" t="s">
        <v>547</v>
      </c>
      <c r="AS392" s="18" t="s">
        <v>150</v>
      </c>
      <c r="AT392" s="19" t="s">
        <v>151</v>
      </c>
      <c r="AU392" s="18" t="s">
        <v>548</v>
      </c>
      <c r="AV392" s="18">
        <v>0</v>
      </c>
      <c r="AW392" s="18">
        <v>21020020</v>
      </c>
      <c r="AX392" s="19" t="s">
        <v>152</v>
      </c>
      <c r="AY392" s="19">
        <v>0</v>
      </c>
      <c r="AZ392" s="13">
        <v>0</v>
      </c>
      <c r="BA392" s="13">
        <v>0</v>
      </c>
      <c r="BB392" s="62" t="s">
        <v>549</v>
      </c>
      <c r="BC392" s="18">
        <v>0</v>
      </c>
      <c r="BD392" s="11">
        <v>0</v>
      </c>
      <c r="BE392" s="18">
        <v>0</v>
      </c>
      <c r="BF392" s="18">
        <v>0</v>
      </c>
      <c r="BG392" s="18">
        <v>0</v>
      </c>
      <c r="BH392" s="18">
        <v>0</v>
      </c>
      <c r="BI392" s="9">
        <v>0</v>
      </c>
      <c r="BJ392" s="6">
        <v>1</v>
      </c>
      <c r="BK392" s="6">
        <v>0</v>
      </c>
      <c r="BL392" s="6">
        <v>0</v>
      </c>
      <c r="BM392" s="6">
        <v>0</v>
      </c>
      <c r="BN392" s="6">
        <v>0</v>
      </c>
    </row>
    <row r="393" spans="3:66" ht="20.100000000000001" customHeight="1">
      <c r="C393" s="18">
        <v>61022202</v>
      </c>
      <c r="D393" s="19" t="s">
        <v>546</v>
      </c>
      <c r="E393" s="11">
        <v>1</v>
      </c>
      <c r="F393" s="18">
        <v>61022201</v>
      </c>
      <c r="G393" s="18">
        <f t="shared" ref="G393:G394" si="27">C394</f>
        <v>61022203</v>
      </c>
      <c r="H393" s="13">
        <v>0</v>
      </c>
      <c r="I393" s="11">
        <f t="shared" ref="I393:I394" si="28">I387+5</f>
        <v>32</v>
      </c>
      <c r="J393" s="11">
        <v>2</v>
      </c>
      <c r="K393" s="11">
        <v>0</v>
      </c>
      <c r="L393" s="18">
        <v>0</v>
      </c>
      <c r="M393" s="18">
        <v>0</v>
      </c>
      <c r="N393" s="18">
        <v>1</v>
      </c>
      <c r="O393" s="18">
        <v>0</v>
      </c>
      <c r="P393" s="18">
        <v>0</v>
      </c>
      <c r="Q393" s="18">
        <v>0</v>
      </c>
      <c r="R393" s="6">
        <v>0</v>
      </c>
      <c r="S393" s="13">
        <v>0</v>
      </c>
      <c r="T393" s="11">
        <v>1</v>
      </c>
      <c r="U393" s="18">
        <v>2</v>
      </c>
      <c r="V393" s="18">
        <v>0</v>
      </c>
      <c r="W393" s="18">
        <v>0</v>
      </c>
      <c r="X393" s="18">
        <v>0</v>
      </c>
      <c r="Y393" s="18">
        <v>0</v>
      </c>
      <c r="Z393" s="18">
        <v>0</v>
      </c>
      <c r="AA393" s="18">
        <v>0</v>
      </c>
      <c r="AB393" s="18">
        <v>0</v>
      </c>
      <c r="AC393" s="18">
        <v>0</v>
      </c>
      <c r="AD393" s="18">
        <v>30</v>
      </c>
      <c r="AE393" s="18">
        <v>0</v>
      </c>
      <c r="AF393" s="18">
        <v>0</v>
      </c>
      <c r="AG393" s="6">
        <v>0</v>
      </c>
      <c r="AH393" s="6">
        <v>0</v>
      </c>
      <c r="AI393" s="6">
        <v>0</v>
      </c>
      <c r="AJ393" s="6">
        <v>0</v>
      </c>
      <c r="AK393" s="18">
        <v>0</v>
      </c>
      <c r="AL393" s="18">
        <v>0</v>
      </c>
      <c r="AM393" s="18">
        <v>0</v>
      </c>
      <c r="AN393" s="18">
        <v>0.5</v>
      </c>
      <c r="AO393" s="18">
        <v>3000</v>
      </c>
      <c r="AP393" s="18">
        <v>0.5</v>
      </c>
      <c r="AQ393" s="18">
        <v>0</v>
      </c>
      <c r="AR393" s="106" t="s">
        <v>547</v>
      </c>
      <c r="AS393" s="18" t="s">
        <v>150</v>
      </c>
      <c r="AT393" s="19" t="s">
        <v>151</v>
      </c>
      <c r="AU393" s="18" t="s">
        <v>548</v>
      </c>
      <c r="AV393" s="18">
        <v>0</v>
      </c>
      <c r="AW393" s="18">
        <v>21020020</v>
      </c>
      <c r="AX393" s="19" t="s">
        <v>152</v>
      </c>
      <c r="AY393" s="19">
        <v>0</v>
      </c>
      <c r="AZ393" s="13">
        <v>0</v>
      </c>
      <c r="BA393" s="13">
        <v>0</v>
      </c>
      <c r="BB393" s="62" t="s">
        <v>549</v>
      </c>
      <c r="BC393" s="18">
        <v>0</v>
      </c>
      <c r="BD393" s="11">
        <v>0</v>
      </c>
      <c r="BE393" s="18">
        <v>0</v>
      </c>
      <c r="BF393" s="18">
        <v>0</v>
      </c>
      <c r="BG393" s="18">
        <v>0</v>
      </c>
      <c r="BH393" s="18">
        <v>0</v>
      </c>
      <c r="BI393" s="9">
        <v>0</v>
      </c>
      <c r="BJ393" s="6">
        <v>1</v>
      </c>
      <c r="BK393" s="6">
        <v>0</v>
      </c>
      <c r="BL393" s="6">
        <v>0</v>
      </c>
      <c r="BM393" s="6">
        <v>0</v>
      </c>
      <c r="BN393" s="6">
        <v>0</v>
      </c>
    </row>
    <row r="394" spans="3:66" ht="20.100000000000001" customHeight="1">
      <c r="C394" s="18">
        <v>61022203</v>
      </c>
      <c r="D394" s="19" t="s">
        <v>546</v>
      </c>
      <c r="E394" s="11">
        <v>2</v>
      </c>
      <c r="F394" s="18">
        <v>61022201</v>
      </c>
      <c r="G394" s="18">
        <f t="shared" si="27"/>
        <v>61022204</v>
      </c>
      <c r="H394" s="13">
        <v>0</v>
      </c>
      <c r="I394" s="11">
        <f t="shared" si="28"/>
        <v>37</v>
      </c>
      <c r="J394" s="11">
        <v>2</v>
      </c>
      <c r="K394" s="11">
        <v>0</v>
      </c>
      <c r="L394" s="18">
        <v>0</v>
      </c>
      <c r="M394" s="18">
        <v>0</v>
      </c>
      <c r="N394" s="18">
        <v>1</v>
      </c>
      <c r="O394" s="18">
        <v>0</v>
      </c>
      <c r="P394" s="18">
        <v>0</v>
      </c>
      <c r="Q394" s="18">
        <v>0</v>
      </c>
      <c r="R394" s="6">
        <v>0</v>
      </c>
      <c r="S394" s="13">
        <v>0</v>
      </c>
      <c r="T394" s="11">
        <v>1</v>
      </c>
      <c r="U394" s="18">
        <v>2</v>
      </c>
      <c r="V394" s="18">
        <v>0</v>
      </c>
      <c r="W394" s="18">
        <v>0</v>
      </c>
      <c r="X394" s="18">
        <v>0</v>
      </c>
      <c r="Y394" s="18">
        <v>0</v>
      </c>
      <c r="Z394" s="18">
        <v>0</v>
      </c>
      <c r="AA394" s="18">
        <v>0</v>
      </c>
      <c r="AB394" s="18">
        <v>0</v>
      </c>
      <c r="AC394" s="18">
        <v>0</v>
      </c>
      <c r="AD394" s="18">
        <v>30</v>
      </c>
      <c r="AE394" s="18">
        <v>0</v>
      </c>
      <c r="AF394" s="18">
        <v>0</v>
      </c>
      <c r="AG394" s="6">
        <v>0</v>
      </c>
      <c r="AH394" s="6">
        <v>0</v>
      </c>
      <c r="AI394" s="6">
        <v>0</v>
      </c>
      <c r="AJ394" s="6">
        <v>0</v>
      </c>
      <c r="AK394" s="18">
        <v>0</v>
      </c>
      <c r="AL394" s="18">
        <v>0</v>
      </c>
      <c r="AM394" s="18">
        <v>0</v>
      </c>
      <c r="AN394" s="18">
        <v>0.5</v>
      </c>
      <c r="AO394" s="18">
        <v>3000</v>
      </c>
      <c r="AP394" s="18">
        <v>0.5</v>
      </c>
      <c r="AQ394" s="18">
        <v>0</v>
      </c>
      <c r="AR394" s="105" t="s">
        <v>550</v>
      </c>
      <c r="AS394" s="18" t="s">
        <v>150</v>
      </c>
      <c r="AT394" s="19" t="s">
        <v>151</v>
      </c>
      <c r="AU394" s="18" t="s">
        <v>548</v>
      </c>
      <c r="AV394" s="18">
        <v>0</v>
      </c>
      <c r="AW394" s="18">
        <v>21020020</v>
      </c>
      <c r="AX394" s="19" t="s">
        <v>152</v>
      </c>
      <c r="AY394" s="19">
        <v>0</v>
      </c>
      <c r="AZ394" s="13">
        <v>0</v>
      </c>
      <c r="BA394" s="13">
        <v>0</v>
      </c>
      <c r="BB394" s="62" t="s">
        <v>551</v>
      </c>
      <c r="BC394" s="18">
        <v>0</v>
      </c>
      <c r="BD394" s="11">
        <v>0</v>
      </c>
      <c r="BE394" s="18">
        <v>0</v>
      </c>
      <c r="BF394" s="18">
        <v>0</v>
      </c>
      <c r="BG394" s="18">
        <v>0</v>
      </c>
      <c r="BH394" s="18">
        <v>0</v>
      </c>
      <c r="BI394" s="9">
        <v>0</v>
      </c>
      <c r="BJ394" s="6">
        <v>1</v>
      </c>
      <c r="BK394" s="6">
        <v>0</v>
      </c>
      <c r="BL394" s="6">
        <v>0</v>
      </c>
      <c r="BM394" s="6">
        <v>0</v>
      </c>
      <c r="BN394" s="6">
        <v>0</v>
      </c>
    </row>
    <row r="395" spans="3:66" ht="20.100000000000001" customHeight="1">
      <c r="C395" s="18">
        <v>61022204</v>
      </c>
      <c r="D395" s="19" t="s">
        <v>546</v>
      </c>
      <c r="E395" s="11">
        <v>3</v>
      </c>
      <c r="F395" s="18">
        <v>61022201</v>
      </c>
      <c r="G395" s="11">
        <v>0</v>
      </c>
      <c r="H395" s="13">
        <v>0</v>
      </c>
      <c r="I395" s="11">
        <v>0</v>
      </c>
      <c r="J395" s="11">
        <v>0</v>
      </c>
      <c r="K395" s="11">
        <v>0</v>
      </c>
      <c r="L395" s="18">
        <v>0</v>
      </c>
      <c r="M395" s="18">
        <v>0</v>
      </c>
      <c r="N395" s="18">
        <v>1</v>
      </c>
      <c r="O395" s="18">
        <v>0</v>
      </c>
      <c r="P395" s="18">
        <v>0</v>
      </c>
      <c r="Q395" s="18">
        <v>0</v>
      </c>
      <c r="R395" s="6">
        <v>0</v>
      </c>
      <c r="S395" s="13">
        <v>0</v>
      </c>
      <c r="T395" s="11">
        <v>1</v>
      </c>
      <c r="U395" s="18">
        <v>2</v>
      </c>
      <c r="V395" s="18">
        <v>0</v>
      </c>
      <c r="W395" s="18">
        <v>0</v>
      </c>
      <c r="X395" s="18">
        <v>0</v>
      </c>
      <c r="Y395" s="18">
        <v>0</v>
      </c>
      <c r="Z395" s="18">
        <v>0</v>
      </c>
      <c r="AA395" s="18">
        <v>0</v>
      </c>
      <c r="AB395" s="18">
        <v>0</v>
      </c>
      <c r="AC395" s="18">
        <v>0</v>
      </c>
      <c r="AD395" s="18">
        <v>30</v>
      </c>
      <c r="AE395" s="18">
        <v>0</v>
      </c>
      <c r="AF395" s="18">
        <v>0</v>
      </c>
      <c r="AG395" s="6">
        <v>0</v>
      </c>
      <c r="AH395" s="6">
        <v>0</v>
      </c>
      <c r="AI395" s="6">
        <v>0</v>
      </c>
      <c r="AJ395" s="6">
        <v>0</v>
      </c>
      <c r="AK395" s="18">
        <v>0</v>
      </c>
      <c r="AL395" s="18">
        <v>0</v>
      </c>
      <c r="AM395" s="18">
        <v>0</v>
      </c>
      <c r="AN395" s="18">
        <v>0.5</v>
      </c>
      <c r="AO395" s="18">
        <v>3000</v>
      </c>
      <c r="AP395" s="18">
        <v>0.5</v>
      </c>
      <c r="AQ395" s="18">
        <v>0</v>
      </c>
      <c r="AR395" s="105" t="s">
        <v>552</v>
      </c>
      <c r="AS395" s="18" t="s">
        <v>150</v>
      </c>
      <c r="AT395" s="19" t="s">
        <v>151</v>
      </c>
      <c r="AU395" s="18" t="s">
        <v>548</v>
      </c>
      <c r="AV395" s="18">
        <v>0</v>
      </c>
      <c r="AW395" s="18">
        <v>21020020</v>
      </c>
      <c r="AX395" s="19" t="s">
        <v>152</v>
      </c>
      <c r="AY395" s="19">
        <v>0</v>
      </c>
      <c r="AZ395" s="13">
        <v>0</v>
      </c>
      <c r="BA395" s="13">
        <v>0</v>
      </c>
      <c r="BB395" s="62" t="s">
        <v>553</v>
      </c>
      <c r="BC395" s="18">
        <v>0</v>
      </c>
      <c r="BD395" s="11">
        <v>0</v>
      </c>
      <c r="BE395" s="18">
        <v>0</v>
      </c>
      <c r="BF395" s="18">
        <v>0</v>
      </c>
      <c r="BG395" s="18">
        <v>0</v>
      </c>
      <c r="BH395" s="18">
        <v>0</v>
      </c>
      <c r="BI395" s="9">
        <v>0</v>
      </c>
      <c r="BJ395" s="6">
        <v>1</v>
      </c>
      <c r="BK395" s="6">
        <v>0</v>
      </c>
      <c r="BL395" s="6">
        <v>0</v>
      </c>
      <c r="BM395" s="6">
        <v>0</v>
      </c>
      <c r="BN395" s="6">
        <v>0</v>
      </c>
    </row>
    <row r="396" spans="3:66" ht="20.100000000000001" customHeight="1">
      <c r="C396" s="18">
        <v>61022205</v>
      </c>
      <c r="D396" s="19" t="s">
        <v>546</v>
      </c>
      <c r="E396" s="11">
        <v>4</v>
      </c>
      <c r="F396" s="18">
        <v>61022201</v>
      </c>
      <c r="G396" s="11">
        <v>0</v>
      </c>
      <c r="H396" s="13">
        <v>0</v>
      </c>
      <c r="I396" s="11">
        <v>0</v>
      </c>
      <c r="J396" s="11">
        <v>0</v>
      </c>
      <c r="K396" s="11">
        <v>0</v>
      </c>
      <c r="L396" s="18">
        <v>0</v>
      </c>
      <c r="M396" s="18">
        <v>0</v>
      </c>
      <c r="N396" s="18">
        <v>1</v>
      </c>
      <c r="O396" s="18">
        <v>0</v>
      </c>
      <c r="P396" s="18">
        <v>0</v>
      </c>
      <c r="Q396" s="18">
        <v>0</v>
      </c>
      <c r="R396" s="6">
        <v>0</v>
      </c>
      <c r="S396" s="13">
        <v>0</v>
      </c>
      <c r="T396" s="11">
        <v>1</v>
      </c>
      <c r="U396" s="18">
        <v>2</v>
      </c>
      <c r="V396" s="18">
        <v>0</v>
      </c>
      <c r="W396" s="18">
        <v>0</v>
      </c>
      <c r="X396" s="18">
        <v>0</v>
      </c>
      <c r="Y396" s="18">
        <v>0</v>
      </c>
      <c r="Z396" s="18">
        <v>0</v>
      </c>
      <c r="AA396" s="18">
        <v>0</v>
      </c>
      <c r="AB396" s="18">
        <v>0</v>
      </c>
      <c r="AC396" s="18">
        <v>0</v>
      </c>
      <c r="AD396" s="18">
        <v>30</v>
      </c>
      <c r="AE396" s="18">
        <v>0</v>
      </c>
      <c r="AF396" s="18">
        <v>0</v>
      </c>
      <c r="AG396" s="6">
        <v>0</v>
      </c>
      <c r="AH396" s="6">
        <v>0</v>
      </c>
      <c r="AI396" s="6">
        <v>0</v>
      </c>
      <c r="AJ396" s="6">
        <v>0</v>
      </c>
      <c r="AK396" s="18">
        <v>0</v>
      </c>
      <c r="AL396" s="18">
        <v>0</v>
      </c>
      <c r="AM396" s="18">
        <v>0</v>
      </c>
      <c r="AN396" s="18">
        <v>0.5</v>
      </c>
      <c r="AO396" s="18">
        <v>3000</v>
      </c>
      <c r="AP396" s="18">
        <v>0.5</v>
      </c>
      <c r="AQ396" s="18">
        <v>0</v>
      </c>
      <c r="AR396" s="105" t="s">
        <v>554</v>
      </c>
      <c r="AS396" s="18" t="s">
        <v>150</v>
      </c>
      <c r="AT396" s="19" t="s">
        <v>151</v>
      </c>
      <c r="AU396" s="18" t="s">
        <v>548</v>
      </c>
      <c r="AV396" s="18">
        <v>0</v>
      </c>
      <c r="AW396" s="18">
        <v>21020020</v>
      </c>
      <c r="AX396" s="19" t="s">
        <v>152</v>
      </c>
      <c r="AY396" s="19">
        <v>0</v>
      </c>
      <c r="AZ396" s="13">
        <v>0</v>
      </c>
      <c r="BA396" s="13">
        <v>0</v>
      </c>
      <c r="BB396" s="62" t="s">
        <v>555</v>
      </c>
      <c r="BC396" s="18">
        <v>0</v>
      </c>
      <c r="BD396" s="11">
        <v>0</v>
      </c>
      <c r="BE396" s="18">
        <v>0</v>
      </c>
      <c r="BF396" s="18">
        <v>0</v>
      </c>
      <c r="BG396" s="18">
        <v>0</v>
      </c>
      <c r="BH396" s="18">
        <v>0</v>
      </c>
      <c r="BI396" s="9">
        <v>0</v>
      </c>
      <c r="BJ396" s="6">
        <v>1</v>
      </c>
      <c r="BK396" s="6">
        <v>0</v>
      </c>
      <c r="BL396" s="6">
        <v>0</v>
      </c>
      <c r="BM396" s="6">
        <v>0</v>
      </c>
      <c r="BN396" s="6">
        <v>0</v>
      </c>
    </row>
    <row r="397" spans="3:66" ht="20.100000000000001" customHeight="1">
      <c r="C397" s="18">
        <v>61022206</v>
      </c>
      <c r="D397" s="19" t="s">
        <v>546</v>
      </c>
      <c r="E397" s="11">
        <v>5</v>
      </c>
      <c r="F397" s="18">
        <v>61022201</v>
      </c>
      <c r="G397" s="11">
        <v>0</v>
      </c>
      <c r="H397" s="13">
        <v>0</v>
      </c>
      <c r="I397" s="11">
        <v>0</v>
      </c>
      <c r="J397" s="11">
        <v>0</v>
      </c>
      <c r="K397" s="11">
        <v>0</v>
      </c>
      <c r="L397" s="18">
        <v>0</v>
      </c>
      <c r="M397" s="18">
        <v>0</v>
      </c>
      <c r="N397" s="18">
        <v>1</v>
      </c>
      <c r="O397" s="18">
        <v>0</v>
      </c>
      <c r="P397" s="18">
        <v>0</v>
      </c>
      <c r="Q397" s="18">
        <v>0</v>
      </c>
      <c r="R397" s="6">
        <v>0</v>
      </c>
      <c r="S397" s="13">
        <v>0</v>
      </c>
      <c r="T397" s="11">
        <v>1</v>
      </c>
      <c r="U397" s="18">
        <v>2</v>
      </c>
      <c r="V397" s="18">
        <v>0</v>
      </c>
      <c r="W397" s="18">
        <v>0</v>
      </c>
      <c r="X397" s="18">
        <v>0</v>
      </c>
      <c r="Y397" s="18">
        <v>0</v>
      </c>
      <c r="Z397" s="18">
        <v>0</v>
      </c>
      <c r="AA397" s="18">
        <v>0</v>
      </c>
      <c r="AB397" s="18">
        <v>0</v>
      </c>
      <c r="AC397" s="18">
        <v>0</v>
      </c>
      <c r="AD397" s="18">
        <v>30</v>
      </c>
      <c r="AE397" s="18">
        <v>0</v>
      </c>
      <c r="AF397" s="18">
        <v>0</v>
      </c>
      <c r="AG397" s="6">
        <v>0</v>
      </c>
      <c r="AH397" s="6">
        <v>0</v>
      </c>
      <c r="AI397" s="6">
        <v>0</v>
      </c>
      <c r="AJ397" s="6">
        <v>0</v>
      </c>
      <c r="AK397" s="18">
        <v>0</v>
      </c>
      <c r="AL397" s="18">
        <v>0</v>
      </c>
      <c r="AM397" s="18">
        <v>0</v>
      </c>
      <c r="AN397" s="18">
        <v>0.5</v>
      </c>
      <c r="AO397" s="18">
        <v>3000</v>
      </c>
      <c r="AP397" s="18">
        <v>0.5</v>
      </c>
      <c r="AQ397" s="18">
        <v>0</v>
      </c>
      <c r="AR397" s="105" t="s">
        <v>556</v>
      </c>
      <c r="AS397" s="18" t="s">
        <v>150</v>
      </c>
      <c r="AT397" s="19" t="s">
        <v>151</v>
      </c>
      <c r="AU397" s="18" t="s">
        <v>548</v>
      </c>
      <c r="AV397" s="18">
        <v>0</v>
      </c>
      <c r="AW397" s="18">
        <v>21020020</v>
      </c>
      <c r="AX397" s="19" t="s">
        <v>152</v>
      </c>
      <c r="AY397" s="19">
        <v>0</v>
      </c>
      <c r="AZ397" s="13">
        <v>0</v>
      </c>
      <c r="BA397" s="13">
        <v>0</v>
      </c>
      <c r="BB397" s="62" t="s">
        <v>557</v>
      </c>
      <c r="BC397" s="18">
        <v>0</v>
      </c>
      <c r="BD397" s="11">
        <v>0</v>
      </c>
      <c r="BE397" s="18">
        <v>0</v>
      </c>
      <c r="BF397" s="18">
        <v>0</v>
      </c>
      <c r="BG397" s="18">
        <v>0</v>
      </c>
      <c r="BH397" s="18">
        <v>0</v>
      </c>
      <c r="BI397" s="9">
        <v>0</v>
      </c>
      <c r="BJ397" s="6">
        <v>1</v>
      </c>
      <c r="BK397" s="6">
        <v>0</v>
      </c>
      <c r="BL397" s="6">
        <v>0</v>
      </c>
      <c r="BM397" s="6">
        <v>0</v>
      </c>
      <c r="BN397" s="6">
        <v>0</v>
      </c>
    </row>
    <row r="398" spans="3:66" ht="20.100000000000001" customHeight="1">
      <c r="C398" s="18">
        <v>61022211</v>
      </c>
      <c r="D398" s="19" t="s">
        <v>558</v>
      </c>
      <c r="E398" s="18">
        <v>1</v>
      </c>
      <c r="F398" s="9">
        <v>0</v>
      </c>
      <c r="G398" s="18">
        <v>0</v>
      </c>
      <c r="H398" s="13">
        <v>0</v>
      </c>
      <c r="I398" s="18">
        <v>1</v>
      </c>
      <c r="J398" s="18">
        <v>0</v>
      </c>
      <c r="K398" s="18">
        <v>0</v>
      </c>
      <c r="L398" s="18">
        <v>0</v>
      </c>
      <c r="M398" s="18">
        <v>0</v>
      </c>
      <c r="N398" s="18">
        <v>2</v>
      </c>
      <c r="O398" s="18">
        <v>1</v>
      </c>
      <c r="P398" s="18">
        <v>0.1</v>
      </c>
      <c r="Q398" s="18">
        <v>0</v>
      </c>
      <c r="R398" s="6">
        <v>0</v>
      </c>
      <c r="S398" s="13">
        <v>0</v>
      </c>
      <c r="T398" s="11">
        <v>1</v>
      </c>
      <c r="U398" s="18">
        <v>1</v>
      </c>
      <c r="V398" s="18">
        <v>0</v>
      </c>
      <c r="W398" s="18">
        <v>1.5</v>
      </c>
      <c r="X398" s="18">
        <v>0</v>
      </c>
      <c r="Y398" s="18">
        <v>0</v>
      </c>
      <c r="Z398" s="18">
        <v>0</v>
      </c>
      <c r="AA398" s="18">
        <v>0</v>
      </c>
      <c r="AB398" s="18">
        <v>1</v>
      </c>
      <c r="AC398" s="18">
        <v>0</v>
      </c>
      <c r="AD398" s="18">
        <v>5</v>
      </c>
      <c r="AE398" s="18">
        <v>1</v>
      </c>
      <c r="AF398" s="18">
        <v>3</v>
      </c>
      <c r="AG398" s="6">
        <v>2</v>
      </c>
      <c r="AH398" s="6">
        <v>1</v>
      </c>
      <c r="AI398" s="6">
        <v>0</v>
      </c>
      <c r="AJ398" s="6">
        <v>6</v>
      </c>
      <c r="AK398" s="18">
        <v>0</v>
      </c>
      <c r="AL398" s="18">
        <v>0</v>
      </c>
      <c r="AM398" s="18">
        <v>0</v>
      </c>
      <c r="AN398" s="18">
        <v>0</v>
      </c>
      <c r="AO398" s="18">
        <v>5000</v>
      </c>
      <c r="AP398" s="18">
        <v>0.2</v>
      </c>
      <c r="AQ398" s="18">
        <v>0</v>
      </c>
      <c r="AR398" s="6">
        <v>0</v>
      </c>
      <c r="AS398" s="18" t="s">
        <v>150</v>
      </c>
      <c r="AT398" s="19" t="s">
        <v>150</v>
      </c>
      <c r="AU398" s="18">
        <v>0</v>
      </c>
      <c r="AV398" s="18">
        <v>10000006</v>
      </c>
      <c r="AW398" s="10">
        <v>60000004</v>
      </c>
      <c r="AX398" s="19" t="s">
        <v>559</v>
      </c>
      <c r="AY398" s="19" t="s">
        <v>150</v>
      </c>
      <c r="AZ398" s="13">
        <v>0</v>
      </c>
      <c r="BA398" s="13">
        <v>0</v>
      </c>
      <c r="BB398" s="54"/>
      <c r="BC398" s="18">
        <v>0</v>
      </c>
      <c r="BD398" s="11">
        <v>0</v>
      </c>
      <c r="BE398" s="18">
        <v>0</v>
      </c>
      <c r="BF398" s="18">
        <v>0</v>
      </c>
      <c r="BG398" s="18">
        <v>0</v>
      </c>
      <c r="BH398" s="18">
        <v>0</v>
      </c>
      <c r="BI398" s="9">
        <v>0</v>
      </c>
      <c r="BJ398" s="6">
        <v>0</v>
      </c>
      <c r="BK398" s="6">
        <v>0</v>
      </c>
      <c r="BL398" s="6">
        <v>0</v>
      </c>
      <c r="BM398" s="6">
        <v>0</v>
      </c>
      <c r="BN398" s="6">
        <v>0</v>
      </c>
    </row>
    <row r="399" spans="3:66" ht="20.100000000000001" customHeight="1">
      <c r="C399" s="18">
        <v>61022301</v>
      </c>
      <c r="D399" s="19" t="s">
        <v>560</v>
      </c>
      <c r="E399" s="11">
        <v>0</v>
      </c>
      <c r="F399" s="18">
        <v>61022301</v>
      </c>
      <c r="G399" s="18">
        <f>C400</f>
        <v>61022302</v>
      </c>
      <c r="H399" s="13">
        <v>0</v>
      </c>
      <c r="I399" s="11">
        <f t="shared" ref="I399:I401" si="29">I392+5</f>
        <v>30</v>
      </c>
      <c r="J399" s="18">
        <v>5</v>
      </c>
      <c r="K399" s="11">
        <v>0</v>
      </c>
      <c r="L399" s="18">
        <v>0</v>
      </c>
      <c r="M399" s="18">
        <v>0</v>
      </c>
      <c r="N399" s="18">
        <v>1</v>
      </c>
      <c r="O399" s="18">
        <v>0</v>
      </c>
      <c r="P399" s="18">
        <v>0</v>
      </c>
      <c r="Q399" s="18">
        <v>0</v>
      </c>
      <c r="R399" s="6">
        <v>0</v>
      </c>
      <c r="S399" s="13">
        <v>0</v>
      </c>
      <c r="T399" s="11">
        <v>1</v>
      </c>
      <c r="U399" s="18">
        <v>2</v>
      </c>
      <c r="V399" s="18">
        <v>0</v>
      </c>
      <c r="W399" s="18">
        <v>0.8</v>
      </c>
      <c r="X399" s="18">
        <v>350</v>
      </c>
      <c r="Y399" s="18">
        <v>0</v>
      </c>
      <c r="Z399" s="18">
        <v>0</v>
      </c>
      <c r="AA399" s="18">
        <v>0</v>
      </c>
      <c r="AB399" s="18">
        <v>0</v>
      </c>
      <c r="AC399" s="18">
        <v>0</v>
      </c>
      <c r="AD399" s="18">
        <v>12</v>
      </c>
      <c r="AE399" s="18">
        <v>1</v>
      </c>
      <c r="AF399" s="18">
        <v>6</v>
      </c>
      <c r="AG399" s="6">
        <v>2</v>
      </c>
      <c r="AH399" s="6">
        <v>4</v>
      </c>
      <c r="AI399" s="6">
        <v>0</v>
      </c>
      <c r="AJ399" s="6">
        <v>2</v>
      </c>
      <c r="AK399" s="18">
        <v>0</v>
      </c>
      <c r="AL399" s="18">
        <v>0</v>
      </c>
      <c r="AM399" s="18">
        <v>0</v>
      </c>
      <c r="AN399" s="18">
        <v>2.1</v>
      </c>
      <c r="AO399" s="18">
        <v>2000</v>
      </c>
      <c r="AP399" s="18">
        <v>0.5</v>
      </c>
      <c r="AQ399" s="18">
        <v>0</v>
      </c>
      <c r="AR399" s="6">
        <v>0</v>
      </c>
      <c r="AS399" s="18">
        <v>90001021</v>
      </c>
      <c r="AT399" s="12" t="s">
        <v>561</v>
      </c>
      <c r="AU399" s="18" t="s">
        <v>562</v>
      </c>
      <c r="AV399" s="18">
        <v>10001006</v>
      </c>
      <c r="AW399" s="18">
        <v>21020030</v>
      </c>
      <c r="AX399" s="19" t="s">
        <v>225</v>
      </c>
      <c r="AY399" s="19" t="s">
        <v>563</v>
      </c>
      <c r="AZ399" s="13">
        <v>0</v>
      </c>
      <c r="BA399" s="13">
        <v>0</v>
      </c>
      <c r="BB399" s="62" t="str">
        <f>"立即对目标范围内的怪物每秒多次造成"&amp;W399*100&amp;"%攻击伤害+"&amp;X399&amp;"点固定伤害,并使目标眩晕,持续2秒"</f>
        <v>立即对目标范围内的怪物每秒多次造成80%攻击伤害+350点固定伤害,并使目标眩晕,持续2秒</v>
      </c>
      <c r="BC399" s="18">
        <v>0</v>
      </c>
      <c r="BD399" s="11">
        <v>0</v>
      </c>
      <c r="BE399" s="18">
        <v>0</v>
      </c>
      <c r="BF399" s="18">
        <v>0</v>
      </c>
      <c r="BG399" s="18">
        <v>0</v>
      </c>
      <c r="BH399" s="18">
        <v>0</v>
      </c>
      <c r="BI399" s="9">
        <v>0</v>
      </c>
      <c r="BJ399" s="6">
        <v>0</v>
      </c>
      <c r="BK399" s="6">
        <v>0</v>
      </c>
      <c r="BL399" s="6">
        <v>0</v>
      </c>
      <c r="BM399" s="6">
        <v>0</v>
      </c>
      <c r="BN399" s="6">
        <v>0</v>
      </c>
    </row>
    <row r="400" spans="3:66" ht="20.100000000000001" customHeight="1">
      <c r="C400" s="18">
        <v>61022302</v>
      </c>
      <c r="D400" s="19" t="s">
        <v>560</v>
      </c>
      <c r="E400" s="11">
        <v>1</v>
      </c>
      <c r="F400" s="18">
        <v>61022301</v>
      </c>
      <c r="G400" s="18">
        <f t="shared" ref="G400:G401" si="30">C401</f>
        <v>61022303</v>
      </c>
      <c r="H400" s="13">
        <v>0</v>
      </c>
      <c r="I400" s="11">
        <f t="shared" si="29"/>
        <v>37</v>
      </c>
      <c r="J400" s="18">
        <v>2</v>
      </c>
      <c r="K400" s="11">
        <v>0</v>
      </c>
      <c r="L400" s="18">
        <v>0</v>
      </c>
      <c r="M400" s="18">
        <v>0</v>
      </c>
      <c r="N400" s="18">
        <v>1</v>
      </c>
      <c r="O400" s="18">
        <v>0</v>
      </c>
      <c r="P400" s="18">
        <v>0</v>
      </c>
      <c r="Q400" s="18">
        <v>0</v>
      </c>
      <c r="R400" s="6">
        <v>0</v>
      </c>
      <c r="S400" s="13">
        <v>0</v>
      </c>
      <c r="T400" s="11">
        <v>1</v>
      </c>
      <c r="U400" s="18">
        <v>2</v>
      </c>
      <c r="V400" s="18">
        <v>0</v>
      </c>
      <c r="W400" s="18">
        <v>0.8</v>
      </c>
      <c r="X400" s="18">
        <v>350</v>
      </c>
      <c r="Y400" s="18">
        <v>0</v>
      </c>
      <c r="Z400" s="18">
        <v>0</v>
      </c>
      <c r="AA400" s="18">
        <v>0</v>
      </c>
      <c r="AB400" s="18">
        <v>0</v>
      </c>
      <c r="AC400" s="18">
        <v>0</v>
      </c>
      <c r="AD400" s="18">
        <v>12</v>
      </c>
      <c r="AE400" s="18">
        <v>1</v>
      </c>
      <c r="AF400" s="18">
        <v>6</v>
      </c>
      <c r="AG400" s="6">
        <v>2</v>
      </c>
      <c r="AH400" s="6">
        <v>4</v>
      </c>
      <c r="AI400" s="6">
        <v>0</v>
      </c>
      <c r="AJ400" s="6">
        <v>2</v>
      </c>
      <c r="AK400" s="18">
        <v>0</v>
      </c>
      <c r="AL400" s="18">
        <v>0</v>
      </c>
      <c r="AM400" s="18">
        <v>0</v>
      </c>
      <c r="AN400" s="18">
        <v>2.1</v>
      </c>
      <c r="AO400" s="18">
        <v>2000</v>
      </c>
      <c r="AP400" s="18">
        <v>0.5</v>
      </c>
      <c r="AQ400" s="18">
        <v>0</v>
      </c>
      <c r="AR400" s="6">
        <v>0</v>
      </c>
      <c r="AS400" s="18">
        <v>90001021</v>
      </c>
      <c r="AT400" s="12" t="s">
        <v>561</v>
      </c>
      <c r="AU400" s="18" t="s">
        <v>562</v>
      </c>
      <c r="AV400" s="18">
        <v>10001006</v>
      </c>
      <c r="AW400" s="18">
        <v>21020030</v>
      </c>
      <c r="AX400" s="19" t="s">
        <v>225</v>
      </c>
      <c r="AY400" s="19" t="s">
        <v>563</v>
      </c>
      <c r="AZ400" s="13">
        <v>0</v>
      </c>
      <c r="BA400" s="13">
        <v>0</v>
      </c>
      <c r="BB400" s="62" t="str">
        <f t="shared" ref="BB400:BB404" si="31">"立即对目标范围内的怪物每秒多次造成"&amp;W400*100&amp;"%攻击伤害+"&amp;X400&amp;"点固定伤害,并使目标眩晕,持续2秒"</f>
        <v>立即对目标范围内的怪物每秒多次造成80%攻击伤害+350点固定伤害,并使目标眩晕,持续2秒</v>
      </c>
      <c r="BC400" s="18">
        <v>0</v>
      </c>
      <c r="BD400" s="11">
        <v>0</v>
      </c>
      <c r="BE400" s="18">
        <v>0</v>
      </c>
      <c r="BF400" s="18">
        <v>0</v>
      </c>
      <c r="BG400" s="18">
        <v>0</v>
      </c>
      <c r="BH400" s="18">
        <v>0</v>
      </c>
      <c r="BI400" s="9">
        <v>0</v>
      </c>
      <c r="BJ400" s="6">
        <v>0</v>
      </c>
      <c r="BK400" s="6">
        <v>0</v>
      </c>
      <c r="BL400" s="6">
        <v>0</v>
      </c>
      <c r="BM400" s="6">
        <v>0</v>
      </c>
      <c r="BN400" s="6">
        <v>0</v>
      </c>
    </row>
    <row r="401" spans="3:66" ht="20.100000000000001" customHeight="1">
      <c r="C401" s="18">
        <v>61022303</v>
      </c>
      <c r="D401" s="19" t="s">
        <v>560</v>
      </c>
      <c r="E401" s="11">
        <v>2</v>
      </c>
      <c r="F401" s="18">
        <v>61022301</v>
      </c>
      <c r="G401" s="18">
        <f t="shared" si="30"/>
        <v>61022304</v>
      </c>
      <c r="H401" s="13">
        <v>0</v>
      </c>
      <c r="I401" s="11">
        <f t="shared" si="29"/>
        <v>42</v>
      </c>
      <c r="J401" s="18">
        <v>2</v>
      </c>
      <c r="K401" s="11">
        <v>0</v>
      </c>
      <c r="L401" s="18">
        <v>0</v>
      </c>
      <c r="M401" s="18">
        <v>0</v>
      </c>
      <c r="N401" s="18">
        <v>1</v>
      </c>
      <c r="O401" s="18">
        <v>0</v>
      </c>
      <c r="P401" s="18">
        <v>0</v>
      </c>
      <c r="Q401" s="18">
        <v>0</v>
      </c>
      <c r="R401" s="6">
        <v>0</v>
      </c>
      <c r="S401" s="13">
        <v>0</v>
      </c>
      <c r="T401" s="11">
        <v>1</v>
      </c>
      <c r="U401" s="18">
        <v>2</v>
      </c>
      <c r="V401" s="18">
        <v>0</v>
      </c>
      <c r="W401" s="18">
        <v>0.8</v>
      </c>
      <c r="X401" s="18">
        <v>500</v>
      </c>
      <c r="Y401" s="18">
        <v>0</v>
      </c>
      <c r="Z401" s="18">
        <v>0</v>
      </c>
      <c r="AA401" s="18">
        <v>0</v>
      </c>
      <c r="AB401" s="18">
        <v>0</v>
      </c>
      <c r="AC401" s="18">
        <v>0</v>
      </c>
      <c r="AD401" s="18">
        <v>12</v>
      </c>
      <c r="AE401" s="18">
        <v>1</v>
      </c>
      <c r="AF401" s="18">
        <v>6</v>
      </c>
      <c r="AG401" s="6">
        <v>2</v>
      </c>
      <c r="AH401" s="6">
        <v>4</v>
      </c>
      <c r="AI401" s="6">
        <v>0</v>
      </c>
      <c r="AJ401" s="6">
        <v>2</v>
      </c>
      <c r="AK401" s="18">
        <v>0</v>
      </c>
      <c r="AL401" s="18">
        <v>0</v>
      </c>
      <c r="AM401" s="18">
        <v>0</v>
      </c>
      <c r="AN401" s="18">
        <v>2.1</v>
      </c>
      <c r="AO401" s="18">
        <v>2000</v>
      </c>
      <c r="AP401" s="18">
        <v>0.5</v>
      </c>
      <c r="AQ401" s="18">
        <v>0</v>
      </c>
      <c r="AR401" s="6">
        <v>0</v>
      </c>
      <c r="AS401" s="18">
        <v>90001021</v>
      </c>
      <c r="AT401" s="12" t="s">
        <v>561</v>
      </c>
      <c r="AU401" s="18" t="s">
        <v>562</v>
      </c>
      <c r="AV401" s="18">
        <v>10001006</v>
      </c>
      <c r="AW401" s="18">
        <v>21020030</v>
      </c>
      <c r="AX401" s="19" t="s">
        <v>225</v>
      </c>
      <c r="AY401" s="19" t="s">
        <v>563</v>
      </c>
      <c r="AZ401" s="13">
        <v>0</v>
      </c>
      <c r="BA401" s="13">
        <v>0</v>
      </c>
      <c r="BB401" s="62" t="str">
        <f t="shared" si="31"/>
        <v>立即对目标范围内的怪物每秒多次造成80%攻击伤害+500点固定伤害,并使目标眩晕,持续2秒</v>
      </c>
      <c r="BC401" s="18">
        <v>0</v>
      </c>
      <c r="BD401" s="11">
        <v>0</v>
      </c>
      <c r="BE401" s="18">
        <v>0</v>
      </c>
      <c r="BF401" s="18">
        <v>0</v>
      </c>
      <c r="BG401" s="18">
        <v>0</v>
      </c>
      <c r="BH401" s="18">
        <v>0</v>
      </c>
      <c r="BI401" s="9">
        <v>0</v>
      </c>
      <c r="BJ401" s="6">
        <v>0</v>
      </c>
      <c r="BK401" s="6">
        <v>0</v>
      </c>
      <c r="BL401" s="6">
        <v>0</v>
      </c>
      <c r="BM401" s="6">
        <v>0</v>
      </c>
      <c r="BN401" s="6">
        <v>0</v>
      </c>
    </row>
    <row r="402" spans="3:66" ht="20.100000000000001" customHeight="1">
      <c r="C402" s="18">
        <v>61022304</v>
      </c>
      <c r="D402" s="19" t="s">
        <v>560</v>
      </c>
      <c r="E402" s="11">
        <v>3</v>
      </c>
      <c r="F402" s="18">
        <v>61022301</v>
      </c>
      <c r="G402" s="11">
        <v>0</v>
      </c>
      <c r="H402" s="13">
        <v>0</v>
      </c>
      <c r="I402" s="18">
        <v>0</v>
      </c>
      <c r="J402" s="18">
        <v>0</v>
      </c>
      <c r="K402" s="11">
        <v>0</v>
      </c>
      <c r="L402" s="18">
        <v>0</v>
      </c>
      <c r="M402" s="18">
        <v>0</v>
      </c>
      <c r="N402" s="18">
        <v>1</v>
      </c>
      <c r="O402" s="18">
        <v>0</v>
      </c>
      <c r="P402" s="18">
        <v>0</v>
      </c>
      <c r="Q402" s="18">
        <v>0</v>
      </c>
      <c r="R402" s="6">
        <v>0</v>
      </c>
      <c r="S402" s="13">
        <v>0</v>
      </c>
      <c r="T402" s="11">
        <v>1</v>
      </c>
      <c r="U402" s="18">
        <v>2</v>
      </c>
      <c r="V402" s="18">
        <v>0</v>
      </c>
      <c r="W402" s="18">
        <v>0.8</v>
      </c>
      <c r="X402" s="18">
        <v>650</v>
      </c>
      <c r="Y402" s="18">
        <v>0</v>
      </c>
      <c r="Z402" s="18">
        <v>0</v>
      </c>
      <c r="AA402" s="18">
        <v>0</v>
      </c>
      <c r="AB402" s="18">
        <v>0</v>
      </c>
      <c r="AC402" s="18">
        <v>0</v>
      </c>
      <c r="AD402" s="18">
        <v>12</v>
      </c>
      <c r="AE402" s="18">
        <v>1</v>
      </c>
      <c r="AF402" s="18">
        <v>6</v>
      </c>
      <c r="AG402" s="6">
        <v>2</v>
      </c>
      <c r="AH402" s="6">
        <v>4</v>
      </c>
      <c r="AI402" s="6">
        <v>0</v>
      </c>
      <c r="AJ402" s="6">
        <v>2</v>
      </c>
      <c r="AK402" s="18">
        <v>0</v>
      </c>
      <c r="AL402" s="18">
        <v>0</v>
      </c>
      <c r="AM402" s="18">
        <v>0</v>
      </c>
      <c r="AN402" s="18">
        <v>2.1</v>
      </c>
      <c r="AO402" s="18">
        <v>2000</v>
      </c>
      <c r="AP402" s="18">
        <v>0.5</v>
      </c>
      <c r="AQ402" s="18">
        <v>0</v>
      </c>
      <c r="AR402" s="6">
        <v>0</v>
      </c>
      <c r="AS402" s="18">
        <v>90001021</v>
      </c>
      <c r="AT402" s="12" t="s">
        <v>561</v>
      </c>
      <c r="AU402" s="18" t="s">
        <v>562</v>
      </c>
      <c r="AV402" s="18">
        <v>10001006</v>
      </c>
      <c r="AW402" s="18">
        <v>21020030</v>
      </c>
      <c r="AX402" s="19" t="s">
        <v>225</v>
      </c>
      <c r="AY402" s="19" t="s">
        <v>563</v>
      </c>
      <c r="AZ402" s="13">
        <v>0</v>
      </c>
      <c r="BA402" s="13">
        <v>0</v>
      </c>
      <c r="BB402" s="62" t="str">
        <f t="shared" si="31"/>
        <v>立即对目标范围内的怪物每秒多次造成80%攻击伤害+650点固定伤害,并使目标眩晕,持续2秒</v>
      </c>
      <c r="BC402" s="18">
        <v>0</v>
      </c>
      <c r="BD402" s="11">
        <v>0</v>
      </c>
      <c r="BE402" s="18">
        <v>0</v>
      </c>
      <c r="BF402" s="18">
        <v>0</v>
      </c>
      <c r="BG402" s="18">
        <v>0</v>
      </c>
      <c r="BH402" s="18">
        <v>0</v>
      </c>
      <c r="BI402" s="9">
        <v>0</v>
      </c>
      <c r="BJ402" s="6">
        <v>0</v>
      </c>
      <c r="BK402" s="6">
        <v>0</v>
      </c>
      <c r="BL402" s="6">
        <v>0</v>
      </c>
      <c r="BM402" s="6">
        <v>0</v>
      </c>
      <c r="BN402" s="6">
        <v>0</v>
      </c>
    </row>
    <row r="403" spans="3:66" ht="20.100000000000001" customHeight="1">
      <c r="C403" s="18">
        <v>61022305</v>
      </c>
      <c r="D403" s="19" t="s">
        <v>560</v>
      </c>
      <c r="E403" s="11">
        <v>4</v>
      </c>
      <c r="F403" s="18">
        <v>61022301</v>
      </c>
      <c r="G403" s="11">
        <v>0</v>
      </c>
      <c r="H403" s="13">
        <v>0</v>
      </c>
      <c r="I403" s="18">
        <v>0</v>
      </c>
      <c r="J403" s="18">
        <v>0</v>
      </c>
      <c r="K403" s="11">
        <v>0</v>
      </c>
      <c r="L403" s="18">
        <v>0</v>
      </c>
      <c r="M403" s="18">
        <v>0</v>
      </c>
      <c r="N403" s="18">
        <v>1</v>
      </c>
      <c r="O403" s="18">
        <v>0</v>
      </c>
      <c r="P403" s="18">
        <v>0</v>
      </c>
      <c r="Q403" s="18">
        <v>0</v>
      </c>
      <c r="R403" s="6">
        <v>0</v>
      </c>
      <c r="S403" s="13">
        <v>0</v>
      </c>
      <c r="T403" s="11">
        <v>1</v>
      </c>
      <c r="U403" s="18">
        <v>2</v>
      </c>
      <c r="V403" s="18">
        <v>0</v>
      </c>
      <c r="W403" s="18">
        <v>0.8</v>
      </c>
      <c r="X403" s="18">
        <v>800</v>
      </c>
      <c r="Y403" s="18">
        <v>0</v>
      </c>
      <c r="Z403" s="18">
        <v>0</v>
      </c>
      <c r="AA403" s="18">
        <v>0</v>
      </c>
      <c r="AB403" s="18">
        <v>0</v>
      </c>
      <c r="AC403" s="18">
        <v>0</v>
      </c>
      <c r="AD403" s="18">
        <v>12</v>
      </c>
      <c r="AE403" s="18">
        <v>1</v>
      </c>
      <c r="AF403" s="18">
        <v>6</v>
      </c>
      <c r="AG403" s="6">
        <v>2</v>
      </c>
      <c r="AH403" s="6">
        <v>4</v>
      </c>
      <c r="AI403" s="6">
        <v>0</v>
      </c>
      <c r="AJ403" s="6">
        <v>2</v>
      </c>
      <c r="AK403" s="18">
        <v>0</v>
      </c>
      <c r="AL403" s="18">
        <v>0</v>
      </c>
      <c r="AM403" s="18">
        <v>0</v>
      </c>
      <c r="AN403" s="18">
        <v>2.1</v>
      </c>
      <c r="AO403" s="18">
        <v>2000</v>
      </c>
      <c r="AP403" s="18">
        <v>0.5</v>
      </c>
      <c r="AQ403" s="18">
        <v>0</v>
      </c>
      <c r="AR403" s="6">
        <v>0</v>
      </c>
      <c r="AS403" s="18">
        <v>90001021</v>
      </c>
      <c r="AT403" s="12" t="s">
        <v>561</v>
      </c>
      <c r="AU403" s="18" t="s">
        <v>562</v>
      </c>
      <c r="AV403" s="18">
        <v>10001006</v>
      </c>
      <c r="AW403" s="18">
        <v>21020030</v>
      </c>
      <c r="AX403" s="19" t="s">
        <v>225</v>
      </c>
      <c r="AY403" s="19" t="s">
        <v>563</v>
      </c>
      <c r="AZ403" s="13">
        <v>0</v>
      </c>
      <c r="BA403" s="13">
        <v>0</v>
      </c>
      <c r="BB403" s="62" t="str">
        <f t="shared" si="31"/>
        <v>立即对目标范围内的怪物每秒多次造成80%攻击伤害+800点固定伤害,并使目标眩晕,持续2秒</v>
      </c>
      <c r="BC403" s="18">
        <v>0</v>
      </c>
      <c r="BD403" s="11">
        <v>0</v>
      </c>
      <c r="BE403" s="18">
        <v>0</v>
      </c>
      <c r="BF403" s="18">
        <v>0</v>
      </c>
      <c r="BG403" s="18">
        <v>0</v>
      </c>
      <c r="BH403" s="18">
        <v>0</v>
      </c>
      <c r="BI403" s="9">
        <v>0</v>
      </c>
      <c r="BJ403" s="6">
        <v>0</v>
      </c>
      <c r="BK403" s="6">
        <v>0</v>
      </c>
      <c r="BL403" s="6">
        <v>0</v>
      </c>
      <c r="BM403" s="6">
        <v>0</v>
      </c>
      <c r="BN403" s="6">
        <v>0</v>
      </c>
    </row>
    <row r="404" spans="3:66" ht="20.100000000000001" customHeight="1">
      <c r="C404" s="18">
        <v>61022306</v>
      </c>
      <c r="D404" s="19" t="s">
        <v>560</v>
      </c>
      <c r="E404" s="11">
        <v>5</v>
      </c>
      <c r="F404" s="18">
        <v>61022301</v>
      </c>
      <c r="G404" s="11">
        <v>0</v>
      </c>
      <c r="H404" s="13">
        <v>0</v>
      </c>
      <c r="I404" s="18">
        <v>0</v>
      </c>
      <c r="J404" s="18">
        <v>0</v>
      </c>
      <c r="K404" s="11">
        <v>0</v>
      </c>
      <c r="L404" s="18">
        <v>0</v>
      </c>
      <c r="M404" s="18">
        <v>0</v>
      </c>
      <c r="N404" s="18">
        <v>1</v>
      </c>
      <c r="O404" s="18">
        <v>0</v>
      </c>
      <c r="P404" s="18">
        <v>0</v>
      </c>
      <c r="Q404" s="18">
        <v>0</v>
      </c>
      <c r="R404" s="6">
        <v>0</v>
      </c>
      <c r="S404" s="13">
        <v>0</v>
      </c>
      <c r="T404" s="11">
        <v>1</v>
      </c>
      <c r="U404" s="18">
        <v>2</v>
      </c>
      <c r="V404" s="18">
        <v>0</v>
      </c>
      <c r="W404" s="18">
        <v>0.8</v>
      </c>
      <c r="X404" s="18">
        <v>950</v>
      </c>
      <c r="Y404" s="18">
        <v>0</v>
      </c>
      <c r="Z404" s="18">
        <v>0</v>
      </c>
      <c r="AA404" s="18">
        <v>0</v>
      </c>
      <c r="AB404" s="18">
        <v>0</v>
      </c>
      <c r="AC404" s="18">
        <v>0</v>
      </c>
      <c r="AD404" s="18">
        <v>12</v>
      </c>
      <c r="AE404" s="18">
        <v>1</v>
      </c>
      <c r="AF404" s="18">
        <v>6</v>
      </c>
      <c r="AG404" s="6">
        <v>2</v>
      </c>
      <c r="AH404" s="6">
        <v>4</v>
      </c>
      <c r="AI404" s="6">
        <v>0</v>
      </c>
      <c r="AJ404" s="6">
        <v>2</v>
      </c>
      <c r="AK404" s="18">
        <v>0</v>
      </c>
      <c r="AL404" s="18">
        <v>0</v>
      </c>
      <c r="AM404" s="18">
        <v>0</v>
      </c>
      <c r="AN404" s="18">
        <v>2.1</v>
      </c>
      <c r="AO404" s="18">
        <v>2000</v>
      </c>
      <c r="AP404" s="18">
        <v>0.5</v>
      </c>
      <c r="AQ404" s="18">
        <v>0</v>
      </c>
      <c r="AR404" s="6">
        <v>0</v>
      </c>
      <c r="AS404" s="18">
        <v>90001021</v>
      </c>
      <c r="AT404" s="12" t="s">
        <v>561</v>
      </c>
      <c r="AU404" s="18" t="s">
        <v>562</v>
      </c>
      <c r="AV404" s="18">
        <v>10001006</v>
      </c>
      <c r="AW404" s="18">
        <v>21020030</v>
      </c>
      <c r="AX404" s="19" t="s">
        <v>225</v>
      </c>
      <c r="AY404" s="19" t="s">
        <v>563</v>
      </c>
      <c r="AZ404" s="13">
        <v>0</v>
      </c>
      <c r="BA404" s="13">
        <v>0</v>
      </c>
      <c r="BB404" s="62" t="str">
        <f t="shared" si="31"/>
        <v>立即对目标范围内的怪物每秒多次造成80%攻击伤害+950点固定伤害,并使目标眩晕,持续2秒</v>
      </c>
      <c r="BC404" s="18">
        <v>0</v>
      </c>
      <c r="BD404" s="11">
        <v>0</v>
      </c>
      <c r="BE404" s="18">
        <v>0</v>
      </c>
      <c r="BF404" s="18">
        <v>0</v>
      </c>
      <c r="BG404" s="18">
        <v>0</v>
      </c>
      <c r="BH404" s="18">
        <v>0</v>
      </c>
      <c r="BI404" s="9">
        <v>0</v>
      </c>
      <c r="BJ404" s="6">
        <v>0</v>
      </c>
      <c r="BK404" s="6">
        <v>0</v>
      </c>
      <c r="BL404" s="6">
        <v>0</v>
      </c>
      <c r="BM404" s="6">
        <v>0</v>
      </c>
      <c r="BN404" s="6">
        <v>0</v>
      </c>
    </row>
    <row r="405" spans="3:66" ht="19.5" customHeight="1">
      <c r="C405" s="18">
        <v>61022401</v>
      </c>
      <c r="D405" s="19" t="s">
        <v>564</v>
      </c>
      <c r="E405" s="11">
        <v>0</v>
      </c>
      <c r="F405" s="18">
        <v>61022401</v>
      </c>
      <c r="G405" s="18">
        <f>C406</f>
        <v>61022402</v>
      </c>
      <c r="H405" s="13">
        <v>0</v>
      </c>
      <c r="I405" s="11">
        <f>I399+5</f>
        <v>35</v>
      </c>
      <c r="J405" s="11">
        <v>5</v>
      </c>
      <c r="K405" s="11">
        <v>0</v>
      </c>
      <c r="L405" s="18">
        <v>0</v>
      </c>
      <c r="M405" s="18">
        <v>0</v>
      </c>
      <c r="N405" s="18">
        <v>1</v>
      </c>
      <c r="O405" s="18">
        <v>0</v>
      </c>
      <c r="P405" s="18">
        <v>0</v>
      </c>
      <c r="Q405" s="18">
        <v>0</v>
      </c>
      <c r="R405" s="6">
        <v>0</v>
      </c>
      <c r="S405" s="13">
        <v>0</v>
      </c>
      <c r="T405" s="11">
        <v>1</v>
      </c>
      <c r="U405" s="18">
        <v>2</v>
      </c>
      <c r="V405" s="18">
        <v>0</v>
      </c>
      <c r="W405" s="18">
        <v>3.5</v>
      </c>
      <c r="X405" s="18">
        <v>1500</v>
      </c>
      <c r="Y405" s="18">
        <v>0</v>
      </c>
      <c r="Z405" s="18">
        <v>0</v>
      </c>
      <c r="AA405" s="18">
        <v>0</v>
      </c>
      <c r="AB405" s="18">
        <v>0</v>
      </c>
      <c r="AC405" s="18">
        <v>0</v>
      </c>
      <c r="AD405" s="18">
        <v>15</v>
      </c>
      <c r="AE405" s="18">
        <v>2</v>
      </c>
      <c r="AF405" s="18" t="s">
        <v>159</v>
      </c>
      <c r="AG405" s="6">
        <v>2</v>
      </c>
      <c r="AH405" s="6">
        <v>2</v>
      </c>
      <c r="AI405" s="6">
        <v>0</v>
      </c>
      <c r="AJ405" s="6">
        <v>3</v>
      </c>
      <c r="AK405" s="18">
        <v>0</v>
      </c>
      <c r="AL405" s="18">
        <v>0.5</v>
      </c>
      <c r="AM405" s="18">
        <v>0</v>
      </c>
      <c r="AN405" s="11">
        <v>0.5</v>
      </c>
      <c r="AO405" s="11">
        <v>200</v>
      </c>
      <c r="AP405" s="11">
        <v>0.1</v>
      </c>
      <c r="AQ405" s="11">
        <v>50</v>
      </c>
      <c r="AR405" s="6">
        <v>0</v>
      </c>
      <c r="AS405" s="11" t="s">
        <v>542</v>
      </c>
      <c r="AT405" s="12" t="s">
        <v>561</v>
      </c>
      <c r="AU405" s="11" t="s">
        <v>161</v>
      </c>
      <c r="AV405" s="18">
        <v>10001007</v>
      </c>
      <c r="AW405" s="18">
        <v>21020040</v>
      </c>
      <c r="AX405" s="12" t="s">
        <v>162</v>
      </c>
      <c r="AY405" s="19">
        <v>0</v>
      </c>
      <c r="AZ405" s="13">
        <v>0</v>
      </c>
      <c r="BA405" s="13">
        <v>0</v>
      </c>
      <c r="BB405" s="62" t="str">
        <f>"蓄力0.5秒,对目标快速突击,所经过的直线区域造成"&amp;W405*100&amp;"%伤害+"&amp;X405&amp;"点固定伤害,并眩晕2秒"</f>
        <v>蓄力0.5秒,对目标快速突击,所经过的直线区域造成350%伤害+1500点固定伤害,并眩晕2秒</v>
      </c>
      <c r="BC405" s="18">
        <v>0</v>
      </c>
      <c r="BD405" s="11">
        <v>0</v>
      </c>
      <c r="BE405" s="18">
        <v>0</v>
      </c>
      <c r="BF405" s="18">
        <v>0</v>
      </c>
      <c r="BG405" s="18">
        <v>0</v>
      </c>
      <c r="BH405" s="18">
        <v>0</v>
      </c>
      <c r="BI405" s="9">
        <v>0</v>
      </c>
      <c r="BJ405" s="6">
        <v>0</v>
      </c>
      <c r="BK405" s="6">
        <v>0</v>
      </c>
      <c r="BL405" s="6">
        <v>0</v>
      </c>
      <c r="BM405" s="6">
        <v>0</v>
      </c>
      <c r="BN405" s="6">
        <v>0</v>
      </c>
    </row>
    <row r="406" spans="3:66" ht="19.5" customHeight="1">
      <c r="C406" s="18">
        <v>61022402</v>
      </c>
      <c r="D406" s="19" t="s">
        <v>564</v>
      </c>
      <c r="E406" s="11">
        <v>1</v>
      </c>
      <c r="F406" s="18">
        <v>61022401</v>
      </c>
      <c r="G406" s="18">
        <f t="shared" ref="G406:G407" si="32">C407</f>
        <v>61022403</v>
      </c>
      <c r="H406" s="13">
        <v>0</v>
      </c>
      <c r="I406" s="11">
        <f t="shared" ref="I406:I407" si="33">I400+5</f>
        <v>42</v>
      </c>
      <c r="J406" s="11">
        <v>2</v>
      </c>
      <c r="K406" s="11">
        <v>0</v>
      </c>
      <c r="L406" s="18">
        <v>0</v>
      </c>
      <c r="M406" s="18">
        <v>0</v>
      </c>
      <c r="N406" s="18">
        <v>1</v>
      </c>
      <c r="O406" s="18">
        <v>0</v>
      </c>
      <c r="P406" s="18">
        <v>0</v>
      </c>
      <c r="Q406" s="18">
        <v>0</v>
      </c>
      <c r="R406" s="6">
        <v>0</v>
      </c>
      <c r="S406" s="13">
        <v>0</v>
      </c>
      <c r="T406" s="11">
        <v>1</v>
      </c>
      <c r="U406" s="18">
        <v>2</v>
      </c>
      <c r="V406" s="18">
        <v>0</v>
      </c>
      <c r="W406" s="18">
        <v>3.5</v>
      </c>
      <c r="X406" s="18">
        <v>1500</v>
      </c>
      <c r="Y406" s="18">
        <v>0</v>
      </c>
      <c r="Z406" s="18">
        <v>0</v>
      </c>
      <c r="AA406" s="18">
        <v>0</v>
      </c>
      <c r="AB406" s="18">
        <v>0</v>
      </c>
      <c r="AC406" s="18">
        <v>0</v>
      </c>
      <c r="AD406" s="18">
        <v>15</v>
      </c>
      <c r="AE406" s="18">
        <v>2</v>
      </c>
      <c r="AF406" s="18" t="s">
        <v>159</v>
      </c>
      <c r="AG406" s="6">
        <v>2</v>
      </c>
      <c r="AH406" s="6">
        <v>2</v>
      </c>
      <c r="AI406" s="6">
        <v>0</v>
      </c>
      <c r="AJ406" s="6">
        <v>3</v>
      </c>
      <c r="AK406" s="18">
        <v>0</v>
      </c>
      <c r="AL406" s="18">
        <v>0.5</v>
      </c>
      <c r="AM406" s="18">
        <v>0</v>
      </c>
      <c r="AN406" s="11">
        <v>0.5</v>
      </c>
      <c r="AO406" s="11">
        <v>200</v>
      </c>
      <c r="AP406" s="11">
        <v>0.1</v>
      </c>
      <c r="AQ406" s="11">
        <v>50</v>
      </c>
      <c r="AR406" s="6">
        <v>0</v>
      </c>
      <c r="AS406" s="11" t="s">
        <v>542</v>
      </c>
      <c r="AT406" s="12" t="s">
        <v>561</v>
      </c>
      <c r="AU406" s="11" t="s">
        <v>161</v>
      </c>
      <c r="AV406" s="18">
        <v>10001007</v>
      </c>
      <c r="AW406" s="18">
        <v>21020040</v>
      </c>
      <c r="AX406" s="12" t="s">
        <v>162</v>
      </c>
      <c r="AY406" s="19">
        <v>0</v>
      </c>
      <c r="AZ406" s="13">
        <v>0</v>
      </c>
      <c r="BA406" s="13">
        <v>0</v>
      </c>
      <c r="BB406" s="62" t="str">
        <f t="shared" ref="BB406:BB410" si="34">"蓄力0.5秒,对目标快速突击,所经过的直线区域造成"&amp;W406*100&amp;"%伤害+"&amp;X406&amp;"点固定伤害,并眩晕2秒"</f>
        <v>蓄力0.5秒,对目标快速突击,所经过的直线区域造成350%伤害+1500点固定伤害,并眩晕2秒</v>
      </c>
      <c r="BC406" s="18">
        <v>0</v>
      </c>
      <c r="BD406" s="11">
        <v>0</v>
      </c>
      <c r="BE406" s="18">
        <v>0</v>
      </c>
      <c r="BF406" s="18">
        <v>0</v>
      </c>
      <c r="BG406" s="18">
        <v>0</v>
      </c>
      <c r="BH406" s="18">
        <v>0</v>
      </c>
      <c r="BI406" s="9">
        <v>0</v>
      </c>
      <c r="BJ406" s="6">
        <v>0</v>
      </c>
      <c r="BK406" s="6">
        <v>0</v>
      </c>
      <c r="BL406" s="6">
        <v>0</v>
      </c>
      <c r="BM406" s="6">
        <v>0</v>
      </c>
      <c r="BN406" s="6">
        <v>0</v>
      </c>
    </row>
    <row r="407" spans="3:66" ht="19.5" customHeight="1">
      <c r="C407" s="18">
        <v>61022403</v>
      </c>
      <c r="D407" s="19" t="s">
        <v>564</v>
      </c>
      <c r="E407" s="11">
        <v>2</v>
      </c>
      <c r="F407" s="18">
        <v>61022401</v>
      </c>
      <c r="G407" s="18">
        <f t="shared" si="32"/>
        <v>61022404</v>
      </c>
      <c r="H407" s="13">
        <v>0</v>
      </c>
      <c r="I407" s="11">
        <f t="shared" si="33"/>
        <v>47</v>
      </c>
      <c r="J407" s="11">
        <v>2</v>
      </c>
      <c r="K407" s="11">
        <v>0</v>
      </c>
      <c r="L407" s="18">
        <v>0</v>
      </c>
      <c r="M407" s="18">
        <v>0</v>
      </c>
      <c r="N407" s="18">
        <v>1</v>
      </c>
      <c r="O407" s="18">
        <v>0</v>
      </c>
      <c r="P407" s="18">
        <v>0</v>
      </c>
      <c r="Q407" s="18">
        <v>0</v>
      </c>
      <c r="R407" s="6">
        <v>0</v>
      </c>
      <c r="S407" s="13">
        <v>0</v>
      </c>
      <c r="T407" s="11">
        <v>1</v>
      </c>
      <c r="U407" s="18">
        <v>2</v>
      </c>
      <c r="V407" s="18">
        <v>0</v>
      </c>
      <c r="W407" s="18">
        <v>3.5</v>
      </c>
      <c r="X407" s="18">
        <v>2000</v>
      </c>
      <c r="Y407" s="18">
        <v>0</v>
      </c>
      <c r="Z407" s="18">
        <v>0</v>
      </c>
      <c r="AA407" s="18">
        <v>0</v>
      </c>
      <c r="AB407" s="18">
        <v>0</v>
      </c>
      <c r="AC407" s="18">
        <v>0</v>
      </c>
      <c r="AD407" s="18">
        <v>15</v>
      </c>
      <c r="AE407" s="18">
        <v>2</v>
      </c>
      <c r="AF407" s="18" t="s">
        <v>159</v>
      </c>
      <c r="AG407" s="6">
        <v>2</v>
      </c>
      <c r="AH407" s="6">
        <v>2</v>
      </c>
      <c r="AI407" s="6">
        <v>0</v>
      </c>
      <c r="AJ407" s="6">
        <v>3</v>
      </c>
      <c r="AK407" s="18">
        <v>0</v>
      </c>
      <c r="AL407" s="18">
        <v>0.5</v>
      </c>
      <c r="AM407" s="18">
        <v>0</v>
      </c>
      <c r="AN407" s="11">
        <v>0.5</v>
      </c>
      <c r="AO407" s="11">
        <v>200</v>
      </c>
      <c r="AP407" s="11">
        <v>0.1</v>
      </c>
      <c r="AQ407" s="11">
        <v>50</v>
      </c>
      <c r="AR407" s="6">
        <v>0</v>
      </c>
      <c r="AS407" s="11" t="s">
        <v>542</v>
      </c>
      <c r="AT407" s="12" t="s">
        <v>561</v>
      </c>
      <c r="AU407" s="11" t="s">
        <v>161</v>
      </c>
      <c r="AV407" s="18">
        <v>10001007</v>
      </c>
      <c r="AW407" s="18">
        <v>21020040</v>
      </c>
      <c r="AX407" s="12" t="s">
        <v>162</v>
      </c>
      <c r="AY407" s="19">
        <v>0</v>
      </c>
      <c r="AZ407" s="13">
        <v>0</v>
      </c>
      <c r="BA407" s="13">
        <v>0</v>
      </c>
      <c r="BB407" s="62" t="str">
        <f t="shared" si="34"/>
        <v>蓄力0.5秒,对目标快速突击,所经过的直线区域造成350%伤害+2000点固定伤害,并眩晕2秒</v>
      </c>
      <c r="BC407" s="18">
        <v>0</v>
      </c>
      <c r="BD407" s="11">
        <v>0</v>
      </c>
      <c r="BE407" s="18">
        <v>0</v>
      </c>
      <c r="BF407" s="18">
        <v>0</v>
      </c>
      <c r="BG407" s="18">
        <v>0</v>
      </c>
      <c r="BH407" s="18">
        <v>0</v>
      </c>
      <c r="BI407" s="9">
        <v>0</v>
      </c>
      <c r="BJ407" s="6">
        <v>0</v>
      </c>
      <c r="BK407" s="6">
        <v>0</v>
      </c>
      <c r="BL407" s="6">
        <v>0</v>
      </c>
      <c r="BM407" s="6">
        <v>0</v>
      </c>
      <c r="BN407" s="6">
        <v>0</v>
      </c>
    </row>
    <row r="408" spans="3:66" ht="19.5" customHeight="1">
      <c r="C408" s="18">
        <v>61022404</v>
      </c>
      <c r="D408" s="19" t="s">
        <v>564</v>
      </c>
      <c r="E408" s="11">
        <v>3</v>
      </c>
      <c r="F408" s="18">
        <v>61022401</v>
      </c>
      <c r="G408" s="11">
        <v>0</v>
      </c>
      <c r="H408" s="13">
        <v>0</v>
      </c>
      <c r="I408" s="18">
        <v>0</v>
      </c>
      <c r="J408" s="58">
        <v>0</v>
      </c>
      <c r="K408" s="11">
        <v>0</v>
      </c>
      <c r="L408" s="18">
        <v>0</v>
      </c>
      <c r="M408" s="18">
        <v>0</v>
      </c>
      <c r="N408" s="18">
        <v>1</v>
      </c>
      <c r="O408" s="18">
        <v>0</v>
      </c>
      <c r="P408" s="18">
        <v>0</v>
      </c>
      <c r="Q408" s="18">
        <v>0</v>
      </c>
      <c r="R408" s="6">
        <v>0</v>
      </c>
      <c r="S408" s="13">
        <v>0</v>
      </c>
      <c r="T408" s="11">
        <v>1</v>
      </c>
      <c r="U408" s="18">
        <v>2</v>
      </c>
      <c r="V408" s="18">
        <v>0</v>
      </c>
      <c r="W408" s="18">
        <v>3.5</v>
      </c>
      <c r="X408" s="18">
        <v>2500</v>
      </c>
      <c r="Y408" s="18">
        <v>0</v>
      </c>
      <c r="Z408" s="18">
        <v>0</v>
      </c>
      <c r="AA408" s="18">
        <v>0</v>
      </c>
      <c r="AB408" s="18">
        <v>0</v>
      </c>
      <c r="AC408" s="18">
        <v>0</v>
      </c>
      <c r="AD408" s="18">
        <v>15</v>
      </c>
      <c r="AE408" s="18">
        <v>2</v>
      </c>
      <c r="AF408" s="18" t="s">
        <v>159</v>
      </c>
      <c r="AG408" s="6">
        <v>2</v>
      </c>
      <c r="AH408" s="6">
        <v>2</v>
      </c>
      <c r="AI408" s="6">
        <v>0</v>
      </c>
      <c r="AJ408" s="6">
        <v>3</v>
      </c>
      <c r="AK408" s="18">
        <v>0</v>
      </c>
      <c r="AL408" s="18">
        <v>0.5</v>
      </c>
      <c r="AM408" s="18">
        <v>0</v>
      </c>
      <c r="AN408" s="11">
        <v>0.5</v>
      </c>
      <c r="AO408" s="11">
        <v>200</v>
      </c>
      <c r="AP408" s="11">
        <v>0.1</v>
      </c>
      <c r="AQ408" s="11">
        <v>50</v>
      </c>
      <c r="AR408" s="6">
        <v>0</v>
      </c>
      <c r="AS408" s="11" t="s">
        <v>542</v>
      </c>
      <c r="AT408" s="12" t="s">
        <v>561</v>
      </c>
      <c r="AU408" s="11" t="s">
        <v>161</v>
      </c>
      <c r="AV408" s="18">
        <v>10001007</v>
      </c>
      <c r="AW408" s="18">
        <v>21020040</v>
      </c>
      <c r="AX408" s="12" t="s">
        <v>162</v>
      </c>
      <c r="AY408" s="19">
        <v>0</v>
      </c>
      <c r="AZ408" s="13">
        <v>0</v>
      </c>
      <c r="BA408" s="13">
        <v>0</v>
      </c>
      <c r="BB408" s="62" t="str">
        <f t="shared" si="34"/>
        <v>蓄力0.5秒,对目标快速突击,所经过的直线区域造成350%伤害+2500点固定伤害,并眩晕2秒</v>
      </c>
      <c r="BC408" s="18">
        <v>0</v>
      </c>
      <c r="BD408" s="11">
        <v>0</v>
      </c>
      <c r="BE408" s="18">
        <v>0</v>
      </c>
      <c r="BF408" s="18">
        <v>0</v>
      </c>
      <c r="BG408" s="18">
        <v>0</v>
      </c>
      <c r="BH408" s="18">
        <v>0</v>
      </c>
      <c r="BI408" s="9">
        <v>0</v>
      </c>
      <c r="BJ408" s="6">
        <v>0</v>
      </c>
      <c r="BK408" s="6">
        <v>0</v>
      </c>
      <c r="BL408" s="6">
        <v>0</v>
      </c>
      <c r="BM408" s="6">
        <v>0</v>
      </c>
      <c r="BN408" s="6">
        <v>0</v>
      </c>
    </row>
    <row r="409" spans="3:66" ht="19.5" customHeight="1">
      <c r="C409" s="18">
        <v>61022405</v>
      </c>
      <c r="D409" s="19" t="s">
        <v>564</v>
      </c>
      <c r="E409" s="11">
        <v>4</v>
      </c>
      <c r="F409" s="18">
        <v>61022401</v>
      </c>
      <c r="G409" s="11">
        <v>0</v>
      </c>
      <c r="H409" s="13">
        <v>0</v>
      </c>
      <c r="I409" s="18">
        <v>0</v>
      </c>
      <c r="J409" s="11">
        <v>0</v>
      </c>
      <c r="K409" s="11">
        <v>0</v>
      </c>
      <c r="L409" s="18">
        <v>0</v>
      </c>
      <c r="M409" s="18">
        <v>0</v>
      </c>
      <c r="N409" s="18">
        <v>1</v>
      </c>
      <c r="O409" s="18">
        <v>0</v>
      </c>
      <c r="P409" s="18">
        <v>0</v>
      </c>
      <c r="Q409" s="18">
        <v>0</v>
      </c>
      <c r="R409" s="6">
        <v>0</v>
      </c>
      <c r="S409" s="13">
        <v>0</v>
      </c>
      <c r="T409" s="11">
        <v>1</v>
      </c>
      <c r="U409" s="18">
        <v>2</v>
      </c>
      <c r="V409" s="18">
        <v>0</v>
      </c>
      <c r="W409" s="18">
        <v>3.5</v>
      </c>
      <c r="X409" s="18">
        <v>3000</v>
      </c>
      <c r="Y409" s="18">
        <v>0</v>
      </c>
      <c r="Z409" s="18">
        <v>0</v>
      </c>
      <c r="AA409" s="18">
        <v>0</v>
      </c>
      <c r="AB409" s="18">
        <v>0</v>
      </c>
      <c r="AC409" s="18">
        <v>0</v>
      </c>
      <c r="AD409" s="18">
        <v>15</v>
      </c>
      <c r="AE409" s="18">
        <v>2</v>
      </c>
      <c r="AF409" s="18" t="s">
        <v>159</v>
      </c>
      <c r="AG409" s="6">
        <v>2</v>
      </c>
      <c r="AH409" s="6">
        <v>2</v>
      </c>
      <c r="AI409" s="6">
        <v>0</v>
      </c>
      <c r="AJ409" s="6">
        <v>3</v>
      </c>
      <c r="AK409" s="18">
        <v>0</v>
      </c>
      <c r="AL409" s="18">
        <v>0.5</v>
      </c>
      <c r="AM409" s="18">
        <v>0</v>
      </c>
      <c r="AN409" s="11">
        <v>0.5</v>
      </c>
      <c r="AO409" s="11">
        <v>200</v>
      </c>
      <c r="AP409" s="11">
        <v>0.1</v>
      </c>
      <c r="AQ409" s="11">
        <v>50</v>
      </c>
      <c r="AR409" s="6">
        <v>0</v>
      </c>
      <c r="AS409" s="11" t="s">
        <v>542</v>
      </c>
      <c r="AT409" s="12" t="s">
        <v>561</v>
      </c>
      <c r="AU409" s="11" t="s">
        <v>161</v>
      </c>
      <c r="AV409" s="18">
        <v>10001007</v>
      </c>
      <c r="AW409" s="18">
        <v>21020040</v>
      </c>
      <c r="AX409" s="12" t="s">
        <v>162</v>
      </c>
      <c r="AY409" s="19">
        <v>0</v>
      </c>
      <c r="AZ409" s="13">
        <v>0</v>
      </c>
      <c r="BA409" s="13">
        <v>0</v>
      </c>
      <c r="BB409" s="62" t="str">
        <f t="shared" si="34"/>
        <v>蓄力0.5秒,对目标快速突击,所经过的直线区域造成350%伤害+3000点固定伤害,并眩晕2秒</v>
      </c>
      <c r="BC409" s="18">
        <v>0</v>
      </c>
      <c r="BD409" s="11">
        <v>0</v>
      </c>
      <c r="BE409" s="18">
        <v>0</v>
      </c>
      <c r="BF409" s="18">
        <v>0</v>
      </c>
      <c r="BG409" s="18">
        <v>0</v>
      </c>
      <c r="BH409" s="18">
        <v>0</v>
      </c>
      <c r="BI409" s="9">
        <v>0</v>
      </c>
      <c r="BJ409" s="6">
        <v>0</v>
      </c>
      <c r="BK409" s="6">
        <v>0</v>
      </c>
      <c r="BL409" s="6">
        <v>0</v>
      </c>
      <c r="BM409" s="6">
        <v>0</v>
      </c>
      <c r="BN409" s="6">
        <v>0</v>
      </c>
    </row>
    <row r="410" spans="3:66" ht="19.5" customHeight="1">
      <c r="C410" s="18">
        <v>61022406</v>
      </c>
      <c r="D410" s="19" t="s">
        <v>564</v>
      </c>
      <c r="E410" s="11">
        <v>5</v>
      </c>
      <c r="F410" s="18">
        <v>61022401</v>
      </c>
      <c r="G410" s="11">
        <v>0</v>
      </c>
      <c r="H410" s="13">
        <v>0</v>
      </c>
      <c r="I410" s="18">
        <v>0</v>
      </c>
      <c r="J410" s="11">
        <v>0</v>
      </c>
      <c r="K410" s="11">
        <v>0</v>
      </c>
      <c r="L410" s="18">
        <v>0</v>
      </c>
      <c r="M410" s="18">
        <v>0</v>
      </c>
      <c r="N410" s="18">
        <v>1</v>
      </c>
      <c r="O410" s="18">
        <v>0</v>
      </c>
      <c r="P410" s="18">
        <v>0</v>
      </c>
      <c r="Q410" s="18">
        <v>0</v>
      </c>
      <c r="R410" s="6">
        <v>0</v>
      </c>
      <c r="S410" s="13">
        <v>0</v>
      </c>
      <c r="T410" s="11">
        <v>1</v>
      </c>
      <c r="U410" s="18">
        <v>2</v>
      </c>
      <c r="V410" s="18">
        <v>0</v>
      </c>
      <c r="W410" s="18">
        <v>3.5</v>
      </c>
      <c r="X410" s="18">
        <v>3500</v>
      </c>
      <c r="Y410" s="18">
        <v>0</v>
      </c>
      <c r="Z410" s="18">
        <v>0</v>
      </c>
      <c r="AA410" s="18">
        <v>0</v>
      </c>
      <c r="AB410" s="18">
        <v>0</v>
      </c>
      <c r="AC410" s="18">
        <v>0</v>
      </c>
      <c r="AD410" s="18">
        <v>15</v>
      </c>
      <c r="AE410" s="18">
        <v>2</v>
      </c>
      <c r="AF410" s="18" t="s">
        <v>159</v>
      </c>
      <c r="AG410" s="6">
        <v>2</v>
      </c>
      <c r="AH410" s="6">
        <v>2</v>
      </c>
      <c r="AI410" s="6">
        <v>0</v>
      </c>
      <c r="AJ410" s="6">
        <v>3</v>
      </c>
      <c r="AK410" s="18">
        <v>0</v>
      </c>
      <c r="AL410" s="18">
        <v>0.5</v>
      </c>
      <c r="AM410" s="18">
        <v>0</v>
      </c>
      <c r="AN410" s="11">
        <v>0.5</v>
      </c>
      <c r="AO410" s="11">
        <v>200</v>
      </c>
      <c r="AP410" s="11">
        <v>0.1</v>
      </c>
      <c r="AQ410" s="11">
        <v>50</v>
      </c>
      <c r="AR410" s="6">
        <v>0</v>
      </c>
      <c r="AS410" s="11" t="s">
        <v>542</v>
      </c>
      <c r="AT410" s="12" t="s">
        <v>561</v>
      </c>
      <c r="AU410" s="11" t="s">
        <v>161</v>
      </c>
      <c r="AV410" s="18">
        <v>10001007</v>
      </c>
      <c r="AW410" s="18">
        <v>21020040</v>
      </c>
      <c r="AX410" s="12" t="s">
        <v>162</v>
      </c>
      <c r="AY410" s="19">
        <v>0</v>
      </c>
      <c r="AZ410" s="13">
        <v>0</v>
      </c>
      <c r="BA410" s="13">
        <v>0</v>
      </c>
      <c r="BB410" s="62" t="str">
        <f t="shared" si="34"/>
        <v>蓄力0.5秒,对目标快速突击,所经过的直线区域造成350%伤害+3500点固定伤害,并眩晕2秒</v>
      </c>
      <c r="BC410" s="18">
        <v>0</v>
      </c>
      <c r="BD410" s="11">
        <v>0</v>
      </c>
      <c r="BE410" s="18">
        <v>0</v>
      </c>
      <c r="BF410" s="18">
        <v>0</v>
      </c>
      <c r="BG410" s="18">
        <v>0</v>
      </c>
      <c r="BH410" s="18">
        <v>0</v>
      </c>
      <c r="BI410" s="9">
        <v>0</v>
      </c>
      <c r="BJ410" s="6">
        <v>0</v>
      </c>
      <c r="BK410" s="6">
        <v>0</v>
      </c>
      <c r="BL410" s="6">
        <v>0</v>
      </c>
      <c r="BM410" s="6">
        <v>0</v>
      </c>
      <c r="BN410" s="6">
        <v>0</v>
      </c>
    </row>
    <row r="411" spans="3:66" ht="20.100000000000001" customHeight="1">
      <c r="C411" s="18">
        <v>61022501</v>
      </c>
      <c r="D411" s="19" t="s">
        <v>565</v>
      </c>
      <c r="E411" s="11">
        <v>0</v>
      </c>
      <c r="F411" s="18">
        <v>61023101</v>
      </c>
      <c r="G411" s="18">
        <f t="shared" ref="G411:G413" si="35">G405+100</f>
        <v>61022502</v>
      </c>
      <c r="H411" s="13">
        <v>0</v>
      </c>
      <c r="I411" s="11">
        <v>20</v>
      </c>
      <c r="J411" s="11">
        <v>5</v>
      </c>
      <c r="K411" s="11">
        <v>0</v>
      </c>
      <c r="L411" s="18">
        <v>0</v>
      </c>
      <c r="M411" s="18">
        <v>0</v>
      </c>
      <c r="N411" s="18">
        <v>1</v>
      </c>
      <c r="O411" s="18">
        <v>0</v>
      </c>
      <c r="P411" s="18">
        <v>0</v>
      </c>
      <c r="Q411" s="18">
        <v>0</v>
      </c>
      <c r="R411" s="6">
        <v>0</v>
      </c>
      <c r="S411" s="13">
        <v>0</v>
      </c>
      <c r="T411" s="11">
        <v>1</v>
      </c>
      <c r="U411" s="18">
        <v>2</v>
      </c>
      <c r="V411" s="18">
        <v>0</v>
      </c>
      <c r="W411" s="18">
        <v>2.5</v>
      </c>
      <c r="X411" s="18">
        <v>1500</v>
      </c>
      <c r="Y411" s="18">
        <v>0</v>
      </c>
      <c r="Z411" s="18">
        <v>0</v>
      </c>
      <c r="AA411" s="18">
        <v>0</v>
      </c>
      <c r="AB411" s="18">
        <v>0</v>
      </c>
      <c r="AC411" s="18">
        <v>0</v>
      </c>
      <c r="AD411" s="18">
        <v>9</v>
      </c>
      <c r="AE411" s="18">
        <v>1</v>
      </c>
      <c r="AF411" s="18">
        <v>3.5</v>
      </c>
      <c r="AG411" s="6">
        <v>0</v>
      </c>
      <c r="AH411" s="6">
        <v>0</v>
      </c>
      <c r="AI411" s="6">
        <v>0</v>
      </c>
      <c r="AJ411" s="6">
        <v>3</v>
      </c>
      <c r="AK411" s="18">
        <v>0</v>
      </c>
      <c r="AL411" s="18">
        <v>0</v>
      </c>
      <c r="AM411" s="18">
        <v>0</v>
      </c>
      <c r="AN411" s="18">
        <v>0.3</v>
      </c>
      <c r="AO411" s="18">
        <v>3000</v>
      </c>
      <c r="AP411" s="18">
        <v>0.5</v>
      </c>
      <c r="AQ411" s="18">
        <v>0</v>
      </c>
      <c r="AR411" s="6">
        <v>0</v>
      </c>
      <c r="AS411" s="18">
        <v>90001024</v>
      </c>
      <c r="AT411" s="19" t="s">
        <v>533</v>
      </c>
      <c r="AU411" s="18" t="s">
        <v>562</v>
      </c>
      <c r="AV411" s="18">
        <v>10000009</v>
      </c>
      <c r="AW411" s="18">
        <v>21020050</v>
      </c>
      <c r="AX411" s="19" t="s">
        <v>152</v>
      </c>
      <c r="AY411" s="19">
        <v>0</v>
      </c>
      <c r="AZ411" s="13">
        <v>0</v>
      </c>
      <c r="BA411" s="13">
        <v>0</v>
      </c>
      <c r="BB411" s="62" t="str">
        <f t="shared" ref="BB411:BB417" si="36">"立即对目标范围内的怪物造成"&amp;W411*100&amp;"%攻击伤害+"&amp;X411&amp;"点固定伤害,并附带1秒眩晕效果"</f>
        <v>立即对目标范围内的怪物造成250%攻击伤害+1500点固定伤害,并附带1秒眩晕效果</v>
      </c>
      <c r="BC411" s="18">
        <v>0</v>
      </c>
      <c r="BD411" s="11">
        <v>0</v>
      </c>
      <c r="BE411" s="18">
        <v>0</v>
      </c>
      <c r="BF411" s="18">
        <v>0</v>
      </c>
      <c r="BG411" s="18">
        <v>0</v>
      </c>
      <c r="BH411" s="18">
        <v>0</v>
      </c>
      <c r="BI411" s="9">
        <v>0</v>
      </c>
      <c r="BJ411" s="6">
        <v>1</v>
      </c>
      <c r="BK411" s="6">
        <v>0</v>
      </c>
      <c r="BL411" s="6">
        <v>0</v>
      </c>
      <c r="BM411" s="6">
        <v>0</v>
      </c>
      <c r="BN411" s="6">
        <v>0</v>
      </c>
    </row>
    <row r="412" spans="3:66" ht="20.100000000000001" customHeight="1">
      <c r="C412" s="18">
        <v>61022502</v>
      </c>
      <c r="D412" s="19" t="s">
        <v>565</v>
      </c>
      <c r="E412" s="11">
        <v>1</v>
      </c>
      <c r="F412" s="18">
        <v>61023101</v>
      </c>
      <c r="G412" s="18">
        <f t="shared" si="35"/>
        <v>61022503</v>
      </c>
      <c r="H412" s="13">
        <v>0</v>
      </c>
      <c r="I412" s="11">
        <v>27</v>
      </c>
      <c r="J412" s="11">
        <v>2</v>
      </c>
      <c r="K412" s="11">
        <v>0</v>
      </c>
      <c r="L412" s="18">
        <v>0</v>
      </c>
      <c r="M412" s="18">
        <v>0</v>
      </c>
      <c r="N412" s="18">
        <v>1</v>
      </c>
      <c r="O412" s="18">
        <v>0</v>
      </c>
      <c r="P412" s="18">
        <v>0</v>
      </c>
      <c r="Q412" s="18">
        <v>0</v>
      </c>
      <c r="R412" s="6">
        <v>0</v>
      </c>
      <c r="S412" s="13">
        <v>0</v>
      </c>
      <c r="T412" s="11">
        <v>1</v>
      </c>
      <c r="U412" s="18">
        <v>2</v>
      </c>
      <c r="V412" s="18">
        <v>0</v>
      </c>
      <c r="W412" s="18">
        <v>2.5</v>
      </c>
      <c r="X412" s="18">
        <v>1500</v>
      </c>
      <c r="Y412" s="18">
        <v>0</v>
      </c>
      <c r="Z412" s="18">
        <v>0</v>
      </c>
      <c r="AA412" s="18">
        <v>0</v>
      </c>
      <c r="AB412" s="18">
        <v>0</v>
      </c>
      <c r="AC412" s="18">
        <v>0</v>
      </c>
      <c r="AD412" s="18">
        <v>9</v>
      </c>
      <c r="AE412" s="18">
        <v>1</v>
      </c>
      <c r="AF412" s="18">
        <v>3.5</v>
      </c>
      <c r="AG412" s="6">
        <v>0</v>
      </c>
      <c r="AH412" s="6">
        <v>0</v>
      </c>
      <c r="AI412" s="6">
        <v>0</v>
      </c>
      <c r="AJ412" s="6">
        <v>3</v>
      </c>
      <c r="AK412" s="18">
        <v>0</v>
      </c>
      <c r="AL412" s="18">
        <v>0</v>
      </c>
      <c r="AM412" s="18">
        <v>0</v>
      </c>
      <c r="AN412" s="18">
        <v>0.3</v>
      </c>
      <c r="AO412" s="18">
        <v>3000</v>
      </c>
      <c r="AP412" s="18">
        <v>0.5</v>
      </c>
      <c r="AQ412" s="18">
        <v>0</v>
      </c>
      <c r="AR412" s="6">
        <v>0</v>
      </c>
      <c r="AS412" s="18">
        <v>90001024</v>
      </c>
      <c r="AT412" s="19" t="s">
        <v>533</v>
      </c>
      <c r="AU412" s="18" t="s">
        <v>562</v>
      </c>
      <c r="AV412" s="18">
        <v>10000009</v>
      </c>
      <c r="AW412" s="18">
        <v>21020050</v>
      </c>
      <c r="AX412" s="19" t="s">
        <v>152</v>
      </c>
      <c r="AY412" s="19">
        <v>0</v>
      </c>
      <c r="AZ412" s="13">
        <v>0</v>
      </c>
      <c r="BA412" s="13">
        <v>0</v>
      </c>
      <c r="BB412" s="62" t="str">
        <f t="shared" si="36"/>
        <v>立即对目标范围内的怪物造成250%攻击伤害+1500点固定伤害,并附带1秒眩晕效果</v>
      </c>
      <c r="BC412" s="18">
        <v>0</v>
      </c>
      <c r="BD412" s="11">
        <v>0</v>
      </c>
      <c r="BE412" s="18">
        <v>0</v>
      </c>
      <c r="BF412" s="18">
        <v>0</v>
      </c>
      <c r="BG412" s="18">
        <v>0</v>
      </c>
      <c r="BH412" s="18">
        <v>0</v>
      </c>
      <c r="BI412" s="9">
        <v>0</v>
      </c>
      <c r="BJ412" s="6">
        <v>1</v>
      </c>
      <c r="BK412" s="6">
        <v>0</v>
      </c>
      <c r="BL412" s="6">
        <v>0</v>
      </c>
      <c r="BM412" s="6">
        <v>0</v>
      </c>
      <c r="BN412" s="6">
        <v>0</v>
      </c>
    </row>
    <row r="413" spans="3:66" ht="20.100000000000001" customHeight="1">
      <c r="C413" s="18">
        <v>61022503</v>
      </c>
      <c r="D413" s="19" t="s">
        <v>565</v>
      </c>
      <c r="E413" s="11">
        <v>2</v>
      </c>
      <c r="F413" s="18">
        <v>61023101</v>
      </c>
      <c r="G413" s="18">
        <f t="shared" si="35"/>
        <v>61022504</v>
      </c>
      <c r="H413" s="13">
        <v>0</v>
      </c>
      <c r="I413" s="11">
        <v>32</v>
      </c>
      <c r="J413" s="11">
        <v>2</v>
      </c>
      <c r="K413" s="11">
        <v>0</v>
      </c>
      <c r="L413" s="18">
        <v>0</v>
      </c>
      <c r="M413" s="18">
        <v>0</v>
      </c>
      <c r="N413" s="18">
        <v>1</v>
      </c>
      <c r="O413" s="18">
        <v>0</v>
      </c>
      <c r="P413" s="18">
        <v>0</v>
      </c>
      <c r="Q413" s="18">
        <v>0</v>
      </c>
      <c r="R413" s="6">
        <v>0</v>
      </c>
      <c r="S413" s="13">
        <v>0</v>
      </c>
      <c r="T413" s="11">
        <v>1</v>
      </c>
      <c r="U413" s="18">
        <v>2</v>
      </c>
      <c r="V413" s="18">
        <v>0</v>
      </c>
      <c r="W413" s="18">
        <v>2.5</v>
      </c>
      <c r="X413" s="18">
        <v>2000</v>
      </c>
      <c r="Y413" s="18">
        <v>0</v>
      </c>
      <c r="Z413" s="18">
        <v>0</v>
      </c>
      <c r="AA413" s="18">
        <v>0</v>
      </c>
      <c r="AB413" s="18">
        <v>0</v>
      </c>
      <c r="AC413" s="18">
        <v>0</v>
      </c>
      <c r="AD413" s="18">
        <v>9</v>
      </c>
      <c r="AE413" s="18">
        <v>1</v>
      </c>
      <c r="AF413" s="18">
        <v>3.5</v>
      </c>
      <c r="AG413" s="6">
        <v>0</v>
      </c>
      <c r="AH413" s="6">
        <v>0</v>
      </c>
      <c r="AI413" s="6">
        <v>0</v>
      </c>
      <c r="AJ413" s="6">
        <v>3</v>
      </c>
      <c r="AK413" s="18">
        <v>0</v>
      </c>
      <c r="AL413" s="18">
        <v>0</v>
      </c>
      <c r="AM413" s="18">
        <v>0</v>
      </c>
      <c r="AN413" s="18">
        <v>0.3</v>
      </c>
      <c r="AO413" s="18">
        <v>3000</v>
      </c>
      <c r="AP413" s="18">
        <v>0.5</v>
      </c>
      <c r="AQ413" s="18">
        <v>0</v>
      </c>
      <c r="AR413" s="6">
        <v>0</v>
      </c>
      <c r="AS413" s="18">
        <v>90001024</v>
      </c>
      <c r="AT413" s="19" t="s">
        <v>533</v>
      </c>
      <c r="AU413" s="18" t="s">
        <v>562</v>
      </c>
      <c r="AV413" s="18">
        <v>10000009</v>
      </c>
      <c r="AW413" s="18">
        <v>21020050</v>
      </c>
      <c r="AX413" s="19" t="s">
        <v>152</v>
      </c>
      <c r="AY413" s="19">
        <v>0</v>
      </c>
      <c r="AZ413" s="13">
        <v>0</v>
      </c>
      <c r="BA413" s="13">
        <v>0</v>
      </c>
      <c r="BB413" s="62" t="str">
        <f t="shared" si="36"/>
        <v>立即对目标范围内的怪物造成250%攻击伤害+2000点固定伤害,并附带1秒眩晕效果</v>
      </c>
      <c r="BC413" s="18">
        <v>0</v>
      </c>
      <c r="BD413" s="11">
        <v>0</v>
      </c>
      <c r="BE413" s="18">
        <v>0</v>
      </c>
      <c r="BF413" s="18">
        <v>0</v>
      </c>
      <c r="BG413" s="18">
        <v>0</v>
      </c>
      <c r="BH413" s="18">
        <v>0</v>
      </c>
      <c r="BI413" s="9">
        <v>0</v>
      </c>
      <c r="BJ413" s="6">
        <v>1</v>
      </c>
      <c r="BK413" s="6">
        <v>0</v>
      </c>
      <c r="BL413" s="6">
        <v>0</v>
      </c>
      <c r="BM413" s="6">
        <v>0</v>
      </c>
      <c r="BN413" s="6">
        <v>0</v>
      </c>
    </row>
    <row r="414" spans="3:66" ht="20.100000000000001" customHeight="1">
      <c r="C414" s="18">
        <v>61022504</v>
      </c>
      <c r="D414" s="19" t="s">
        <v>565</v>
      </c>
      <c r="E414" s="11">
        <v>3</v>
      </c>
      <c r="F414" s="18">
        <v>61023101</v>
      </c>
      <c r="G414" s="11">
        <v>0</v>
      </c>
      <c r="H414" s="13">
        <v>0</v>
      </c>
      <c r="I414" s="11">
        <v>0</v>
      </c>
      <c r="J414" s="58">
        <v>0</v>
      </c>
      <c r="K414" s="11">
        <v>0</v>
      </c>
      <c r="L414" s="18">
        <v>0</v>
      </c>
      <c r="M414" s="18">
        <v>0</v>
      </c>
      <c r="N414" s="18">
        <v>1</v>
      </c>
      <c r="O414" s="18">
        <v>0</v>
      </c>
      <c r="P414" s="18">
        <v>0</v>
      </c>
      <c r="Q414" s="18">
        <v>0</v>
      </c>
      <c r="R414" s="6">
        <v>0</v>
      </c>
      <c r="S414" s="13">
        <v>0</v>
      </c>
      <c r="T414" s="11">
        <v>1</v>
      </c>
      <c r="U414" s="18">
        <v>2</v>
      </c>
      <c r="V414" s="18">
        <v>0</v>
      </c>
      <c r="W414" s="18">
        <v>2.5</v>
      </c>
      <c r="X414" s="18">
        <v>2500</v>
      </c>
      <c r="Y414" s="18">
        <v>0</v>
      </c>
      <c r="Z414" s="18">
        <v>0</v>
      </c>
      <c r="AA414" s="18">
        <v>0</v>
      </c>
      <c r="AB414" s="18">
        <v>0</v>
      </c>
      <c r="AC414" s="18">
        <v>0</v>
      </c>
      <c r="AD414" s="18">
        <v>9</v>
      </c>
      <c r="AE414" s="18">
        <v>1</v>
      </c>
      <c r="AF414" s="18">
        <v>3.5</v>
      </c>
      <c r="AG414" s="6">
        <v>0</v>
      </c>
      <c r="AH414" s="6">
        <v>0</v>
      </c>
      <c r="AI414" s="6">
        <v>0</v>
      </c>
      <c r="AJ414" s="6">
        <v>3</v>
      </c>
      <c r="AK414" s="18">
        <v>0</v>
      </c>
      <c r="AL414" s="18">
        <v>0</v>
      </c>
      <c r="AM414" s="18">
        <v>0</v>
      </c>
      <c r="AN414" s="18">
        <v>0.3</v>
      </c>
      <c r="AO414" s="18">
        <v>3000</v>
      </c>
      <c r="AP414" s="18">
        <v>0.5</v>
      </c>
      <c r="AQ414" s="18">
        <v>0</v>
      </c>
      <c r="AR414" s="6">
        <v>0</v>
      </c>
      <c r="AS414" s="18">
        <v>90001024</v>
      </c>
      <c r="AT414" s="19" t="s">
        <v>533</v>
      </c>
      <c r="AU414" s="18" t="s">
        <v>562</v>
      </c>
      <c r="AV414" s="18">
        <v>10000009</v>
      </c>
      <c r="AW414" s="18">
        <v>21020050</v>
      </c>
      <c r="AX414" s="19" t="s">
        <v>152</v>
      </c>
      <c r="AY414" s="19">
        <v>0</v>
      </c>
      <c r="AZ414" s="13">
        <v>0</v>
      </c>
      <c r="BA414" s="13">
        <v>0</v>
      </c>
      <c r="BB414" s="62" t="str">
        <f t="shared" si="36"/>
        <v>立即对目标范围内的怪物造成250%攻击伤害+2500点固定伤害,并附带1秒眩晕效果</v>
      </c>
      <c r="BC414" s="18">
        <v>0</v>
      </c>
      <c r="BD414" s="11">
        <v>0</v>
      </c>
      <c r="BE414" s="18">
        <v>0</v>
      </c>
      <c r="BF414" s="18">
        <v>0</v>
      </c>
      <c r="BG414" s="18">
        <v>0</v>
      </c>
      <c r="BH414" s="18">
        <v>0</v>
      </c>
      <c r="BI414" s="9">
        <v>0</v>
      </c>
      <c r="BJ414" s="6">
        <v>1</v>
      </c>
      <c r="BK414" s="6">
        <v>0</v>
      </c>
      <c r="BL414" s="6">
        <v>0</v>
      </c>
      <c r="BM414" s="6">
        <v>0</v>
      </c>
      <c r="BN414" s="6">
        <v>0</v>
      </c>
    </row>
    <row r="415" spans="3:66" ht="20.100000000000001" customHeight="1">
      <c r="C415" s="18">
        <v>61022505</v>
      </c>
      <c r="D415" s="19" t="s">
        <v>565</v>
      </c>
      <c r="E415" s="11">
        <v>4</v>
      </c>
      <c r="F415" s="18">
        <v>61023101</v>
      </c>
      <c r="G415" s="11">
        <v>0</v>
      </c>
      <c r="H415" s="13">
        <v>0</v>
      </c>
      <c r="I415" s="11">
        <v>0</v>
      </c>
      <c r="J415" s="11">
        <v>0</v>
      </c>
      <c r="K415" s="11">
        <v>0</v>
      </c>
      <c r="L415" s="18">
        <v>0</v>
      </c>
      <c r="M415" s="18">
        <v>0</v>
      </c>
      <c r="N415" s="18">
        <v>1</v>
      </c>
      <c r="O415" s="18">
        <v>0</v>
      </c>
      <c r="P415" s="18">
        <v>0</v>
      </c>
      <c r="Q415" s="18">
        <v>0</v>
      </c>
      <c r="R415" s="6">
        <v>0</v>
      </c>
      <c r="S415" s="13">
        <v>0</v>
      </c>
      <c r="T415" s="11">
        <v>1</v>
      </c>
      <c r="U415" s="18">
        <v>2</v>
      </c>
      <c r="V415" s="18">
        <v>0</v>
      </c>
      <c r="W415" s="18">
        <v>2.5</v>
      </c>
      <c r="X415" s="18">
        <v>3000</v>
      </c>
      <c r="Y415" s="18">
        <v>0</v>
      </c>
      <c r="Z415" s="18">
        <v>0</v>
      </c>
      <c r="AA415" s="18">
        <v>0</v>
      </c>
      <c r="AB415" s="18">
        <v>0</v>
      </c>
      <c r="AC415" s="18">
        <v>0</v>
      </c>
      <c r="AD415" s="18">
        <v>9</v>
      </c>
      <c r="AE415" s="18">
        <v>1</v>
      </c>
      <c r="AF415" s="18">
        <v>3.5</v>
      </c>
      <c r="AG415" s="6">
        <v>0</v>
      </c>
      <c r="AH415" s="6">
        <v>0</v>
      </c>
      <c r="AI415" s="6">
        <v>0</v>
      </c>
      <c r="AJ415" s="6">
        <v>3</v>
      </c>
      <c r="AK415" s="18">
        <v>0</v>
      </c>
      <c r="AL415" s="18">
        <v>0</v>
      </c>
      <c r="AM415" s="18">
        <v>0</v>
      </c>
      <c r="AN415" s="18">
        <v>0.3</v>
      </c>
      <c r="AO415" s="18">
        <v>3000</v>
      </c>
      <c r="AP415" s="18">
        <v>0.5</v>
      </c>
      <c r="AQ415" s="18">
        <v>0</v>
      </c>
      <c r="AR415" s="6">
        <v>0</v>
      </c>
      <c r="AS415" s="18">
        <v>90001024</v>
      </c>
      <c r="AT415" s="19" t="s">
        <v>533</v>
      </c>
      <c r="AU415" s="18" t="s">
        <v>562</v>
      </c>
      <c r="AV415" s="18">
        <v>10000009</v>
      </c>
      <c r="AW415" s="18">
        <v>21020050</v>
      </c>
      <c r="AX415" s="19" t="s">
        <v>152</v>
      </c>
      <c r="AY415" s="19">
        <v>0</v>
      </c>
      <c r="AZ415" s="13">
        <v>0</v>
      </c>
      <c r="BA415" s="13">
        <v>0</v>
      </c>
      <c r="BB415" s="62" t="str">
        <f t="shared" si="36"/>
        <v>立即对目标范围内的怪物造成250%攻击伤害+3000点固定伤害,并附带1秒眩晕效果</v>
      </c>
      <c r="BC415" s="18">
        <v>0</v>
      </c>
      <c r="BD415" s="11">
        <v>0</v>
      </c>
      <c r="BE415" s="18">
        <v>0</v>
      </c>
      <c r="BF415" s="18">
        <v>0</v>
      </c>
      <c r="BG415" s="18">
        <v>0</v>
      </c>
      <c r="BH415" s="18">
        <v>0</v>
      </c>
      <c r="BI415" s="9">
        <v>0</v>
      </c>
      <c r="BJ415" s="6">
        <v>1</v>
      </c>
      <c r="BK415" s="6">
        <v>0</v>
      </c>
      <c r="BL415" s="6">
        <v>0</v>
      </c>
      <c r="BM415" s="6">
        <v>0</v>
      </c>
      <c r="BN415" s="6">
        <v>0</v>
      </c>
    </row>
    <row r="416" spans="3:66" ht="20.100000000000001" customHeight="1">
      <c r="C416" s="18">
        <v>61022506</v>
      </c>
      <c r="D416" s="19" t="s">
        <v>565</v>
      </c>
      <c r="E416" s="11">
        <v>5</v>
      </c>
      <c r="F416" s="18">
        <v>61023101</v>
      </c>
      <c r="G416" s="11">
        <v>0</v>
      </c>
      <c r="H416" s="13">
        <v>0</v>
      </c>
      <c r="I416" s="11">
        <v>0</v>
      </c>
      <c r="J416" s="11">
        <v>0</v>
      </c>
      <c r="K416" s="11">
        <v>0</v>
      </c>
      <c r="L416" s="18">
        <v>0</v>
      </c>
      <c r="M416" s="18">
        <v>0</v>
      </c>
      <c r="N416" s="18">
        <v>1</v>
      </c>
      <c r="O416" s="18">
        <v>0</v>
      </c>
      <c r="P416" s="18">
        <v>0</v>
      </c>
      <c r="Q416" s="18">
        <v>0</v>
      </c>
      <c r="R416" s="6">
        <v>0</v>
      </c>
      <c r="S416" s="13">
        <v>0</v>
      </c>
      <c r="T416" s="11">
        <v>1</v>
      </c>
      <c r="U416" s="18">
        <v>2</v>
      </c>
      <c r="V416" s="18">
        <v>0</v>
      </c>
      <c r="W416" s="18">
        <v>2.5</v>
      </c>
      <c r="X416" s="18">
        <v>3500</v>
      </c>
      <c r="Y416" s="18">
        <v>0</v>
      </c>
      <c r="Z416" s="18">
        <v>0</v>
      </c>
      <c r="AA416" s="18">
        <v>0</v>
      </c>
      <c r="AB416" s="18">
        <v>0</v>
      </c>
      <c r="AC416" s="18">
        <v>0</v>
      </c>
      <c r="AD416" s="18">
        <v>9</v>
      </c>
      <c r="AE416" s="18">
        <v>1</v>
      </c>
      <c r="AF416" s="18">
        <v>3.5</v>
      </c>
      <c r="AG416" s="6">
        <v>0</v>
      </c>
      <c r="AH416" s="6">
        <v>0</v>
      </c>
      <c r="AI416" s="6">
        <v>0</v>
      </c>
      <c r="AJ416" s="6">
        <v>3</v>
      </c>
      <c r="AK416" s="18">
        <v>0</v>
      </c>
      <c r="AL416" s="18">
        <v>0</v>
      </c>
      <c r="AM416" s="18">
        <v>0</v>
      </c>
      <c r="AN416" s="18">
        <v>0.3</v>
      </c>
      <c r="AO416" s="18">
        <v>3000</v>
      </c>
      <c r="AP416" s="18">
        <v>0.5</v>
      </c>
      <c r="AQ416" s="18">
        <v>0</v>
      </c>
      <c r="AR416" s="6">
        <v>0</v>
      </c>
      <c r="AS416" s="18">
        <v>90001024</v>
      </c>
      <c r="AT416" s="19" t="s">
        <v>533</v>
      </c>
      <c r="AU416" s="18" t="s">
        <v>562</v>
      </c>
      <c r="AV416" s="18">
        <v>10000009</v>
      </c>
      <c r="AW416" s="18">
        <v>21020050</v>
      </c>
      <c r="AX416" s="19" t="s">
        <v>152</v>
      </c>
      <c r="AY416" s="19">
        <v>0</v>
      </c>
      <c r="AZ416" s="13">
        <v>0</v>
      </c>
      <c r="BA416" s="13">
        <v>0</v>
      </c>
      <c r="BB416" s="62" t="str">
        <f t="shared" si="36"/>
        <v>立即对目标范围内的怪物造成250%攻击伤害+3500点固定伤害,并附带1秒眩晕效果</v>
      </c>
      <c r="BC416" s="18">
        <v>0</v>
      </c>
      <c r="BD416" s="11">
        <v>0</v>
      </c>
      <c r="BE416" s="18">
        <v>0</v>
      </c>
      <c r="BF416" s="18">
        <v>0</v>
      </c>
      <c r="BG416" s="18">
        <v>0</v>
      </c>
      <c r="BH416" s="18">
        <v>0</v>
      </c>
      <c r="BI416" s="9">
        <v>0</v>
      </c>
      <c r="BJ416" s="6">
        <v>1</v>
      </c>
      <c r="BK416" s="6">
        <v>0</v>
      </c>
      <c r="BL416" s="6">
        <v>0</v>
      </c>
      <c r="BM416" s="6">
        <v>0</v>
      </c>
      <c r="BN416" s="6">
        <v>0</v>
      </c>
    </row>
    <row r="417" spans="3:66" ht="20.100000000000001" customHeight="1">
      <c r="C417" s="18">
        <v>61023101</v>
      </c>
      <c r="D417" s="19" t="s">
        <v>566</v>
      </c>
      <c r="E417" s="11">
        <v>0</v>
      </c>
      <c r="F417" s="18">
        <v>61023101</v>
      </c>
      <c r="G417" s="18">
        <f>C418</f>
        <v>61023102</v>
      </c>
      <c r="H417" s="13">
        <v>0</v>
      </c>
      <c r="I417" s="11">
        <v>20</v>
      </c>
      <c r="J417" s="11">
        <v>5</v>
      </c>
      <c r="K417" s="11">
        <v>0</v>
      </c>
      <c r="L417" s="18">
        <v>0</v>
      </c>
      <c r="M417" s="18">
        <v>0</v>
      </c>
      <c r="N417" s="18">
        <v>1</v>
      </c>
      <c r="O417" s="18">
        <v>0</v>
      </c>
      <c r="P417" s="18">
        <v>0</v>
      </c>
      <c r="Q417" s="18">
        <v>0</v>
      </c>
      <c r="R417" s="6">
        <v>0</v>
      </c>
      <c r="S417" s="13">
        <v>0</v>
      </c>
      <c r="T417" s="11">
        <v>1</v>
      </c>
      <c r="U417" s="18">
        <v>2</v>
      </c>
      <c r="V417" s="18">
        <v>0</v>
      </c>
      <c r="W417" s="18">
        <v>2.5</v>
      </c>
      <c r="X417" s="18">
        <v>1500</v>
      </c>
      <c r="Y417" s="18">
        <v>0</v>
      </c>
      <c r="Z417" s="18">
        <v>0</v>
      </c>
      <c r="AA417" s="18">
        <v>0</v>
      </c>
      <c r="AB417" s="18">
        <v>0</v>
      </c>
      <c r="AC417" s="18">
        <v>0</v>
      </c>
      <c r="AD417" s="18">
        <v>9</v>
      </c>
      <c r="AE417" s="18">
        <v>1</v>
      </c>
      <c r="AF417" s="18">
        <v>3.5</v>
      </c>
      <c r="AG417" s="6">
        <v>0</v>
      </c>
      <c r="AH417" s="6">
        <v>0</v>
      </c>
      <c r="AI417" s="6">
        <v>0</v>
      </c>
      <c r="AJ417" s="6">
        <v>3</v>
      </c>
      <c r="AK417" s="18">
        <v>0</v>
      </c>
      <c r="AL417" s="18">
        <v>0</v>
      </c>
      <c r="AM417" s="18">
        <v>0</v>
      </c>
      <c r="AN417" s="18">
        <v>0.3</v>
      </c>
      <c r="AO417" s="18">
        <v>3000</v>
      </c>
      <c r="AP417" s="18">
        <v>0.5</v>
      </c>
      <c r="AQ417" s="18">
        <v>0</v>
      </c>
      <c r="AR417" s="6">
        <v>0</v>
      </c>
      <c r="AS417" s="18">
        <v>90001024</v>
      </c>
      <c r="AT417" s="19" t="s">
        <v>533</v>
      </c>
      <c r="AU417" s="18" t="s">
        <v>387</v>
      </c>
      <c r="AV417" s="18">
        <v>10000009</v>
      </c>
      <c r="AW417" s="18">
        <v>21020050</v>
      </c>
      <c r="AX417" s="19" t="s">
        <v>152</v>
      </c>
      <c r="AY417" s="19">
        <v>0</v>
      </c>
      <c r="AZ417" s="13">
        <v>0</v>
      </c>
      <c r="BA417" s="13">
        <v>0</v>
      </c>
      <c r="BB417" s="62" t="str">
        <f t="shared" si="36"/>
        <v>立即对目标范围内的怪物造成250%攻击伤害+1500点固定伤害,并附带1秒眩晕效果</v>
      </c>
      <c r="BC417" s="18">
        <v>0</v>
      </c>
      <c r="BD417" s="11">
        <v>0</v>
      </c>
      <c r="BE417" s="18">
        <v>0</v>
      </c>
      <c r="BF417" s="18">
        <v>0</v>
      </c>
      <c r="BG417" s="18">
        <v>0</v>
      </c>
      <c r="BH417" s="18">
        <v>0</v>
      </c>
      <c r="BI417" s="9">
        <v>0</v>
      </c>
      <c r="BJ417" s="6">
        <v>1</v>
      </c>
      <c r="BK417" s="6">
        <v>0</v>
      </c>
      <c r="BL417" s="6">
        <v>0</v>
      </c>
      <c r="BM417" s="6">
        <v>0</v>
      </c>
      <c r="BN417" s="6">
        <v>0</v>
      </c>
    </row>
    <row r="418" spans="3:66" ht="20.100000000000001" customHeight="1">
      <c r="C418" s="18">
        <v>61023102</v>
      </c>
      <c r="D418" s="19" t="s">
        <v>566</v>
      </c>
      <c r="E418" s="11">
        <v>1</v>
      </c>
      <c r="F418" s="18">
        <v>61023101</v>
      </c>
      <c r="G418" s="18">
        <f t="shared" ref="G418:G419" si="37">C419</f>
        <v>61023103</v>
      </c>
      <c r="H418" s="13">
        <v>0</v>
      </c>
      <c r="I418" s="11">
        <v>27</v>
      </c>
      <c r="J418" s="11">
        <v>2</v>
      </c>
      <c r="K418" s="11">
        <v>0</v>
      </c>
      <c r="L418" s="18">
        <v>0</v>
      </c>
      <c r="M418" s="18">
        <v>0</v>
      </c>
      <c r="N418" s="18">
        <v>1</v>
      </c>
      <c r="O418" s="18">
        <v>0</v>
      </c>
      <c r="P418" s="18">
        <v>0</v>
      </c>
      <c r="Q418" s="18">
        <v>0</v>
      </c>
      <c r="R418" s="6">
        <v>0</v>
      </c>
      <c r="S418" s="13">
        <v>0</v>
      </c>
      <c r="T418" s="11">
        <v>1</v>
      </c>
      <c r="U418" s="18">
        <v>2</v>
      </c>
      <c r="V418" s="18">
        <v>0</v>
      </c>
      <c r="W418" s="18">
        <v>2.5</v>
      </c>
      <c r="X418" s="18">
        <v>1500</v>
      </c>
      <c r="Y418" s="18">
        <v>0</v>
      </c>
      <c r="Z418" s="18">
        <v>0</v>
      </c>
      <c r="AA418" s="18">
        <v>0</v>
      </c>
      <c r="AB418" s="18">
        <v>0</v>
      </c>
      <c r="AC418" s="18">
        <v>0</v>
      </c>
      <c r="AD418" s="18">
        <v>9</v>
      </c>
      <c r="AE418" s="18">
        <v>1</v>
      </c>
      <c r="AF418" s="18">
        <v>3.5</v>
      </c>
      <c r="AG418" s="6">
        <v>0</v>
      </c>
      <c r="AH418" s="6">
        <v>0</v>
      </c>
      <c r="AI418" s="6">
        <v>0</v>
      </c>
      <c r="AJ418" s="6">
        <v>3</v>
      </c>
      <c r="AK418" s="18">
        <v>0</v>
      </c>
      <c r="AL418" s="18">
        <v>0</v>
      </c>
      <c r="AM418" s="18">
        <v>0</v>
      </c>
      <c r="AN418" s="18">
        <v>0.3</v>
      </c>
      <c r="AO418" s="18">
        <v>3000</v>
      </c>
      <c r="AP418" s="18">
        <v>0.5</v>
      </c>
      <c r="AQ418" s="18">
        <v>0</v>
      </c>
      <c r="AR418" s="6">
        <v>0</v>
      </c>
      <c r="AS418" s="18">
        <v>90001024</v>
      </c>
      <c r="AT418" s="19" t="s">
        <v>533</v>
      </c>
      <c r="AU418" s="18" t="s">
        <v>387</v>
      </c>
      <c r="AV418" s="18">
        <v>10000009</v>
      </c>
      <c r="AW418" s="18">
        <v>21030010</v>
      </c>
      <c r="AX418" s="19" t="s">
        <v>152</v>
      </c>
      <c r="AY418" s="19">
        <v>0</v>
      </c>
      <c r="AZ418" s="13">
        <v>0</v>
      </c>
      <c r="BA418" s="13">
        <v>0</v>
      </c>
      <c r="BB418" s="62" t="str">
        <f t="shared" ref="BB418:BB422" si="38">"立即对目标范围内的怪物造成"&amp;W418*100&amp;"%攻击伤害+"&amp;X418&amp;"点固定伤害,并附带1秒眩晕效果"</f>
        <v>立即对目标范围内的怪物造成250%攻击伤害+1500点固定伤害,并附带1秒眩晕效果</v>
      </c>
      <c r="BC418" s="18">
        <v>0</v>
      </c>
      <c r="BD418" s="11">
        <v>0</v>
      </c>
      <c r="BE418" s="18">
        <v>0</v>
      </c>
      <c r="BF418" s="18">
        <v>0</v>
      </c>
      <c r="BG418" s="18">
        <v>0</v>
      </c>
      <c r="BH418" s="18">
        <v>0</v>
      </c>
      <c r="BI418" s="9">
        <v>0</v>
      </c>
      <c r="BJ418" s="6">
        <v>1</v>
      </c>
      <c r="BK418" s="6">
        <v>0</v>
      </c>
      <c r="BL418" s="6">
        <v>0</v>
      </c>
      <c r="BM418" s="6">
        <v>0</v>
      </c>
      <c r="BN418" s="6">
        <v>0</v>
      </c>
    </row>
    <row r="419" spans="3:66" ht="20.100000000000001" customHeight="1">
      <c r="C419" s="18">
        <v>61023103</v>
      </c>
      <c r="D419" s="19" t="s">
        <v>566</v>
      </c>
      <c r="E419" s="11">
        <v>2</v>
      </c>
      <c r="F419" s="18">
        <v>61023101</v>
      </c>
      <c r="G419" s="18">
        <f t="shared" si="37"/>
        <v>61023104</v>
      </c>
      <c r="H419" s="13">
        <v>0</v>
      </c>
      <c r="I419" s="11">
        <v>32</v>
      </c>
      <c r="J419" s="11">
        <v>2</v>
      </c>
      <c r="K419" s="11">
        <v>0</v>
      </c>
      <c r="L419" s="18">
        <v>0</v>
      </c>
      <c r="M419" s="18">
        <v>0</v>
      </c>
      <c r="N419" s="18">
        <v>1</v>
      </c>
      <c r="O419" s="18">
        <v>0</v>
      </c>
      <c r="P419" s="18">
        <v>0</v>
      </c>
      <c r="Q419" s="18">
        <v>0</v>
      </c>
      <c r="R419" s="6">
        <v>0</v>
      </c>
      <c r="S419" s="13">
        <v>0</v>
      </c>
      <c r="T419" s="11">
        <v>1</v>
      </c>
      <c r="U419" s="18">
        <v>2</v>
      </c>
      <c r="V419" s="18">
        <v>0</v>
      </c>
      <c r="W419" s="18">
        <v>2.5</v>
      </c>
      <c r="X419" s="18">
        <v>2000</v>
      </c>
      <c r="Y419" s="18">
        <v>0</v>
      </c>
      <c r="Z419" s="18">
        <v>0</v>
      </c>
      <c r="AA419" s="18">
        <v>0</v>
      </c>
      <c r="AB419" s="18">
        <v>0</v>
      </c>
      <c r="AC419" s="18">
        <v>0</v>
      </c>
      <c r="AD419" s="18">
        <v>9</v>
      </c>
      <c r="AE419" s="18">
        <v>1</v>
      </c>
      <c r="AF419" s="18">
        <v>3.5</v>
      </c>
      <c r="AG419" s="6">
        <v>0</v>
      </c>
      <c r="AH419" s="6">
        <v>0</v>
      </c>
      <c r="AI419" s="6">
        <v>0</v>
      </c>
      <c r="AJ419" s="6">
        <v>3</v>
      </c>
      <c r="AK419" s="18">
        <v>0</v>
      </c>
      <c r="AL419" s="18">
        <v>0</v>
      </c>
      <c r="AM419" s="18">
        <v>0</v>
      </c>
      <c r="AN419" s="18">
        <v>0.3</v>
      </c>
      <c r="AO419" s="18">
        <v>3000</v>
      </c>
      <c r="AP419" s="18">
        <v>0.5</v>
      </c>
      <c r="AQ419" s="18">
        <v>0</v>
      </c>
      <c r="AR419" s="6">
        <v>0</v>
      </c>
      <c r="AS419" s="18">
        <v>90001024</v>
      </c>
      <c r="AT419" s="19" t="s">
        <v>533</v>
      </c>
      <c r="AU419" s="18" t="s">
        <v>387</v>
      </c>
      <c r="AV419" s="18">
        <v>10000009</v>
      </c>
      <c r="AW419" s="18">
        <v>21030010</v>
      </c>
      <c r="AX419" s="19" t="s">
        <v>152</v>
      </c>
      <c r="AY419" s="19">
        <v>0</v>
      </c>
      <c r="AZ419" s="13">
        <v>0</v>
      </c>
      <c r="BA419" s="13">
        <v>0</v>
      </c>
      <c r="BB419" s="62" t="str">
        <f t="shared" si="38"/>
        <v>立即对目标范围内的怪物造成250%攻击伤害+2000点固定伤害,并附带1秒眩晕效果</v>
      </c>
      <c r="BC419" s="18">
        <v>0</v>
      </c>
      <c r="BD419" s="11">
        <v>0</v>
      </c>
      <c r="BE419" s="18">
        <v>0</v>
      </c>
      <c r="BF419" s="18">
        <v>0</v>
      </c>
      <c r="BG419" s="18">
        <v>0</v>
      </c>
      <c r="BH419" s="18">
        <v>0</v>
      </c>
      <c r="BI419" s="9">
        <v>0</v>
      </c>
      <c r="BJ419" s="6">
        <v>1</v>
      </c>
      <c r="BK419" s="6">
        <v>0</v>
      </c>
      <c r="BL419" s="6">
        <v>0</v>
      </c>
      <c r="BM419" s="6">
        <v>0</v>
      </c>
      <c r="BN419" s="6">
        <v>0</v>
      </c>
    </row>
    <row r="420" spans="3:66" ht="20.100000000000001" customHeight="1">
      <c r="C420" s="18">
        <v>61023104</v>
      </c>
      <c r="D420" s="19" t="s">
        <v>566</v>
      </c>
      <c r="E420" s="11">
        <v>3</v>
      </c>
      <c r="F420" s="18">
        <v>61023101</v>
      </c>
      <c r="G420" s="11">
        <v>0</v>
      </c>
      <c r="H420" s="13">
        <v>0</v>
      </c>
      <c r="I420" s="11">
        <v>0</v>
      </c>
      <c r="J420" s="58">
        <v>0</v>
      </c>
      <c r="K420" s="11">
        <v>0</v>
      </c>
      <c r="L420" s="18">
        <v>0</v>
      </c>
      <c r="M420" s="18">
        <v>0</v>
      </c>
      <c r="N420" s="18">
        <v>1</v>
      </c>
      <c r="O420" s="18">
        <v>0</v>
      </c>
      <c r="P420" s="18">
        <v>0</v>
      </c>
      <c r="Q420" s="18">
        <v>0</v>
      </c>
      <c r="R420" s="6">
        <v>0</v>
      </c>
      <c r="S420" s="13">
        <v>0</v>
      </c>
      <c r="T420" s="11">
        <v>1</v>
      </c>
      <c r="U420" s="18">
        <v>2</v>
      </c>
      <c r="V420" s="18">
        <v>0</v>
      </c>
      <c r="W420" s="18">
        <v>2.5</v>
      </c>
      <c r="X420" s="18">
        <v>2500</v>
      </c>
      <c r="Y420" s="18">
        <v>0</v>
      </c>
      <c r="Z420" s="18">
        <v>0</v>
      </c>
      <c r="AA420" s="18">
        <v>0</v>
      </c>
      <c r="AB420" s="18">
        <v>0</v>
      </c>
      <c r="AC420" s="18">
        <v>0</v>
      </c>
      <c r="AD420" s="18">
        <v>9</v>
      </c>
      <c r="AE420" s="18">
        <v>1</v>
      </c>
      <c r="AF420" s="18">
        <v>3.5</v>
      </c>
      <c r="AG420" s="6">
        <v>0</v>
      </c>
      <c r="AH420" s="6">
        <v>0</v>
      </c>
      <c r="AI420" s="6">
        <v>0</v>
      </c>
      <c r="AJ420" s="6">
        <v>3</v>
      </c>
      <c r="AK420" s="18">
        <v>0</v>
      </c>
      <c r="AL420" s="18">
        <v>0</v>
      </c>
      <c r="AM420" s="18">
        <v>0</v>
      </c>
      <c r="AN420" s="18">
        <v>0.3</v>
      </c>
      <c r="AO420" s="18">
        <v>3000</v>
      </c>
      <c r="AP420" s="18">
        <v>0.5</v>
      </c>
      <c r="AQ420" s="18">
        <v>0</v>
      </c>
      <c r="AR420" s="6">
        <v>0</v>
      </c>
      <c r="AS420" s="18">
        <v>90001024</v>
      </c>
      <c r="AT420" s="19" t="s">
        <v>533</v>
      </c>
      <c r="AU420" s="18" t="s">
        <v>387</v>
      </c>
      <c r="AV420" s="18">
        <v>10000009</v>
      </c>
      <c r="AW420" s="18">
        <v>21030010</v>
      </c>
      <c r="AX420" s="19" t="s">
        <v>152</v>
      </c>
      <c r="AY420" s="19">
        <v>0</v>
      </c>
      <c r="AZ420" s="13">
        <v>0</v>
      </c>
      <c r="BA420" s="13">
        <v>0</v>
      </c>
      <c r="BB420" s="62" t="str">
        <f t="shared" si="38"/>
        <v>立即对目标范围内的怪物造成250%攻击伤害+2500点固定伤害,并附带1秒眩晕效果</v>
      </c>
      <c r="BC420" s="18">
        <v>0</v>
      </c>
      <c r="BD420" s="11">
        <v>0</v>
      </c>
      <c r="BE420" s="18">
        <v>0</v>
      </c>
      <c r="BF420" s="18">
        <v>0</v>
      </c>
      <c r="BG420" s="18">
        <v>0</v>
      </c>
      <c r="BH420" s="18">
        <v>0</v>
      </c>
      <c r="BI420" s="9">
        <v>0</v>
      </c>
      <c r="BJ420" s="6">
        <v>1</v>
      </c>
      <c r="BK420" s="6">
        <v>0</v>
      </c>
      <c r="BL420" s="6">
        <v>0</v>
      </c>
      <c r="BM420" s="6">
        <v>0</v>
      </c>
      <c r="BN420" s="6">
        <v>0</v>
      </c>
    </row>
    <row r="421" spans="3:66" ht="20.100000000000001" customHeight="1">
      <c r="C421" s="18">
        <v>61023105</v>
      </c>
      <c r="D421" s="19" t="s">
        <v>566</v>
      </c>
      <c r="E421" s="11">
        <v>4</v>
      </c>
      <c r="F421" s="18">
        <v>61023101</v>
      </c>
      <c r="G421" s="11">
        <v>0</v>
      </c>
      <c r="H421" s="13">
        <v>0</v>
      </c>
      <c r="I421" s="11">
        <v>0</v>
      </c>
      <c r="J421" s="11">
        <v>0</v>
      </c>
      <c r="K421" s="11">
        <v>0</v>
      </c>
      <c r="L421" s="18">
        <v>0</v>
      </c>
      <c r="M421" s="18">
        <v>0</v>
      </c>
      <c r="N421" s="18">
        <v>1</v>
      </c>
      <c r="O421" s="18">
        <v>0</v>
      </c>
      <c r="P421" s="18">
        <v>0</v>
      </c>
      <c r="Q421" s="18">
        <v>0</v>
      </c>
      <c r="R421" s="6">
        <v>0</v>
      </c>
      <c r="S421" s="13">
        <v>0</v>
      </c>
      <c r="T421" s="11">
        <v>1</v>
      </c>
      <c r="U421" s="18">
        <v>2</v>
      </c>
      <c r="V421" s="18">
        <v>0</v>
      </c>
      <c r="W421" s="18">
        <v>2.5</v>
      </c>
      <c r="X421" s="18">
        <v>3000</v>
      </c>
      <c r="Y421" s="18">
        <v>0</v>
      </c>
      <c r="Z421" s="18">
        <v>0</v>
      </c>
      <c r="AA421" s="18">
        <v>0</v>
      </c>
      <c r="AB421" s="18">
        <v>0</v>
      </c>
      <c r="AC421" s="18">
        <v>0</v>
      </c>
      <c r="AD421" s="18">
        <v>9</v>
      </c>
      <c r="AE421" s="18">
        <v>1</v>
      </c>
      <c r="AF421" s="18">
        <v>3.5</v>
      </c>
      <c r="AG421" s="6">
        <v>0</v>
      </c>
      <c r="AH421" s="6">
        <v>0</v>
      </c>
      <c r="AI421" s="6">
        <v>0</v>
      </c>
      <c r="AJ421" s="6">
        <v>3</v>
      </c>
      <c r="AK421" s="18">
        <v>0</v>
      </c>
      <c r="AL421" s="18">
        <v>0</v>
      </c>
      <c r="AM421" s="18">
        <v>0</v>
      </c>
      <c r="AN421" s="18">
        <v>0.3</v>
      </c>
      <c r="AO421" s="18">
        <v>3000</v>
      </c>
      <c r="AP421" s="18">
        <v>0.5</v>
      </c>
      <c r="AQ421" s="18">
        <v>0</v>
      </c>
      <c r="AR421" s="6">
        <v>0</v>
      </c>
      <c r="AS421" s="18">
        <v>90001024</v>
      </c>
      <c r="AT421" s="19" t="s">
        <v>533</v>
      </c>
      <c r="AU421" s="18" t="s">
        <v>387</v>
      </c>
      <c r="AV421" s="18">
        <v>10000009</v>
      </c>
      <c r="AW421" s="18">
        <v>21030010</v>
      </c>
      <c r="AX421" s="19" t="s">
        <v>152</v>
      </c>
      <c r="AY421" s="19">
        <v>0</v>
      </c>
      <c r="AZ421" s="13">
        <v>0</v>
      </c>
      <c r="BA421" s="13">
        <v>0</v>
      </c>
      <c r="BB421" s="62" t="str">
        <f t="shared" si="38"/>
        <v>立即对目标范围内的怪物造成250%攻击伤害+3000点固定伤害,并附带1秒眩晕效果</v>
      </c>
      <c r="BC421" s="18">
        <v>0</v>
      </c>
      <c r="BD421" s="11">
        <v>0</v>
      </c>
      <c r="BE421" s="18">
        <v>0</v>
      </c>
      <c r="BF421" s="18">
        <v>0</v>
      </c>
      <c r="BG421" s="18">
        <v>0</v>
      </c>
      <c r="BH421" s="18">
        <v>0</v>
      </c>
      <c r="BI421" s="9">
        <v>0</v>
      </c>
      <c r="BJ421" s="6">
        <v>1</v>
      </c>
      <c r="BK421" s="6">
        <v>0</v>
      </c>
      <c r="BL421" s="6">
        <v>0</v>
      </c>
      <c r="BM421" s="6">
        <v>0</v>
      </c>
      <c r="BN421" s="6">
        <v>0</v>
      </c>
    </row>
    <row r="422" spans="3:66" ht="20.100000000000001" customHeight="1">
      <c r="C422" s="18">
        <v>61023106</v>
      </c>
      <c r="D422" s="19" t="s">
        <v>566</v>
      </c>
      <c r="E422" s="11">
        <v>5</v>
      </c>
      <c r="F422" s="18">
        <v>61023101</v>
      </c>
      <c r="G422" s="11">
        <v>0</v>
      </c>
      <c r="H422" s="13">
        <v>0</v>
      </c>
      <c r="I422" s="11">
        <v>0</v>
      </c>
      <c r="J422" s="11">
        <v>0</v>
      </c>
      <c r="K422" s="11">
        <v>0</v>
      </c>
      <c r="L422" s="18">
        <v>0</v>
      </c>
      <c r="M422" s="18">
        <v>0</v>
      </c>
      <c r="N422" s="18">
        <v>1</v>
      </c>
      <c r="O422" s="18">
        <v>0</v>
      </c>
      <c r="P422" s="18">
        <v>0</v>
      </c>
      <c r="Q422" s="18">
        <v>0</v>
      </c>
      <c r="R422" s="6">
        <v>0</v>
      </c>
      <c r="S422" s="13">
        <v>0</v>
      </c>
      <c r="T422" s="11">
        <v>1</v>
      </c>
      <c r="U422" s="18">
        <v>2</v>
      </c>
      <c r="V422" s="18">
        <v>0</v>
      </c>
      <c r="W422" s="18">
        <v>2.5</v>
      </c>
      <c r="X422" s="18">
        <v>3500</v>
      </c>
      <c r="Y422" s="18">
        <v>0</v>
      </c>
      <c r="Z422" s="18">
        <v>0</v>
      </c>
      <c r="AA422" s="18">
        <v>0</v>
      </c>
      <c r="AB422" s="18">
        <v>0</v>
      </c>
      <c r="AC422" s="18">
        <v>0</v>
      </c>
      <c r="AD422" s="18">
        <v>9</v>
      </c>
      <c r="AE422" s="18">
        <v>1</v>
      </c>
      <c r="AF422" s="18">
        <v>3.5</v>
      </c>
      <c r="AG422" s="6">
        <v>0</v>
      </c>
      <c r="AH422" s="6">
        <v>0</v>
      </c>
      <c r="AI422" s="6">
        <v>0</v>
      </c>
      <c r="AJ422" s="6">
        <v>3</v>
      </c>
      <c r="AK422" s="18">
        <v>0</v>
      </c>
      <c r="AL422" s="18">
        <v>0</v>
      </c>
      <c r="AM422" s="18">
        <v>0</v>
      </c>
      <c r="AN422" s="18">
        <v>0.3</v>
      </c>
      <c r="AO422" s="18">
        <v>3000</v>
      </c>
      <c r="AP422" s="18">
        <v>0.5</v>
      </c>
      <c r="AQ422" s="18">
        <v>0</v>
      </c>
      <c r="AR422" s="6">
        <v>0</v>
      </c>
      <c r="AS422" s="18">
        <v>90001024</v>
      </c>
      <c r="AT422" s="19" t="s">
        <v>533</v>
      </c>
      <c r="AU422" s="18" t="s">
        <v>387</v>
      </c>
      <c r="AV422" s="18">
        <v>10000009</v>
      </c>
      <c r="AW422" s="18">
        <v>21030010</v>
      </c>
      <c r="AX422" s="19" t="s">
        <v>152</v>
      </c>
      <c r="AY422" s="19">
        <v>0</v>
      </c>
      <c r="AZ422" s="13">
        <v>0</v>
      </c>
      <c r="BA422" s="13">
        <v>0</v>
      </c>
      <c r="BB422" s="62" t="str">
        <f t="shared" si="38"/>
        <v>立即对目标范围内的怪物造成250%攻击伤害+3500点固定伤害,并附带1秒眩晕效果</v>
      </c>
      <c r="BC422" s="18">
        <v>0</v>
      </c>
      <c r="BD422" s="11">
        <v>0</v>
      </c>
      <c r="BE422" s="18">
        <v>0</v>
      </c>
      <c r="BF422" s="18">
        <v>0</v>
      </c>
      <c r="BG422" s="18">
        <v>0</v>
      </c>
      <c r="BH422" s="18">
        <v>0</v>
      </c>
      <c r="BI422" s="9">
        <v>0</v>
      </c>
      <c r="BJ422" s="6">
        <v>1</v>
      </c>
      <c r="BK422" s="6">
        <v>0</v>
      </c>
      <c r="BL422" s="6">
        <v>0</v>
      </c>
      <c r="BM422" s="6">
        <v>0</v>
      </c>
      <c r="BN422" s="6">
        <v>0</v>
      </c>
    </row>
    <row r="423" spans="3:66" ht="20.100000000000001" customHeight="1">
      <c r="C423" s="18">
        <v>61023201</v>
      </c>
      <c r="D423" s="19" t="s">
        <v>567</v>
      </c>
      <c r="E423" s="11">
        <v>0</v>
      </c>
      <c r="F423" s="18">
        <v>61023201</v>
      </c>
      <c r="G423" s="18">
        <f>C424</f>
        <v>61023202</v>
      </c>
      <c r="H423" s="13">
        <v>0</v>
      </c>
      <c r="I423" s="11">
        <f>I417+5</f>
        <v>25</v>
      </c>
      <c r="J423" s="11">
        <v>5</v>
      </c>
      <c r="K423" s="11">
        <v>0</v>
      </c>
      <c r="L423" s="18">
        <v>0</v>
      </c>
      <c r="M423" s="18">
        <v>0</v>
      </c>
      <c r="N423" s="18">
        <v>1</v>
      </c>
      <c r="O423" s="18">
        <v>0</v>
      </c>
      <c r="P423" s="18">
        <v>0</v>
      </c>
      <c r="Q423" s="18">
        <v>0</v>
      </c>
      <c r="R423" s="6">
        <v>0</v>
      </c>
      <c r="S423" s="13">
        <v>0</v>
      </c>
      <c r="T423" s="11">
        <v>1</v>
      </c>
      <c r="U423" s="18">
        <v>2</v>
      </c>
      <c r="V423" s="18">
        <v>0</v>
      </c>
      <c r="W423" s="18">
        <v>0</v>
      </c>
      <c r="X423" s="18">
        <v>0</v>
      </c>
      <c r="Y423" s="18">
        <v>0</v>
      </c>
      <c r="Z423" s="18">
        <v>0</v>
      </c>
      <c r="AA423" s="18">
        <v>0</v>
      </c>
      <c r="AB423" s="18">
        <v>0</v>
      </c>
      <c r="AC423" s="18">
        <v>0</v>
      </c>
      <c r="AD423" s="18">
        <v>18</v>
      </c>
      <c r="AE423" s="18">
        <v>0</v>
      </c>
      <c r="AF423" s="18">
        <v>0</v>
      </c>
      <c r="AG423" s="6">
        <v>2</v>
      </c>
      <c r="AH423" s="6">
        <v>0</v>
      </c>
      <c r="AI423" s="6">
        <v>0</v>
      </c>
      <c r="AJ423" s="6">
        <v>0</v>
      </c>
      <c r="AK423" s="18">
        <v>0</v>
      </c>
      <c r="AL423" s="18">
        <v>0</v>
      </c>
      <c r="AM423" s="18">
        <v>0</v>
      </c>
      <c r="AN423" s="18">
        <v>0</v>
      </c>
      <c r="AO423" s="18">
        <v>1000</v>
      </c>
      <c r="AP423" s="18">
        <v>0</v>
      </c>
      <c r="AQ423" s="18">
        <v>0</v>
      </c>
      <c r="AR423" s="106" t="s">
        <v>568</v>
      </c>
      <c r="AS423" s="18" t="s">
        <v>150</v>
      </c>
      <c r="AT423" s="19" t="s">
        <v>569</v>
      </c>
      <c r="AU423" s="18" t="s">
        <v>548</v>
      </c>
      <c r="AV423" s="18">
        <v>0</v>
      </c>
      <c r="AW423" s="18">
        <v>21030020</v>
      </c>
      <c r="AX423" s="19" t="s">
        <v>152</v>
      </c>
      <c r="AY423" s="19" t="s">
        <v>150</v>
      </c>
      <c r="AZ423" s="13">
        <v>0</v>
      </c>
      <c r="BA423" s="13">
        <v>0</v>
      </c>
      <c r="BB423" s="62" t="s">
        <v>570</v>
      </c>
      <c r="BC423" s="18">
        <v>0</v>
      </c>
      <c r="BD423" s="11">
        <v>0</v>
      </c>
      <c r="BE423" s="18">
        <v>0</v>
      </c>
      <c r="BF423" s="18">
        <v>0</v>
      </c>
      <c r="BG423" s="18">
        <v>0</v>
      </c>
      <c r="BH423" s="18">
        <v>0</v>
      </c>
      <c r="BI423" s="9">
        <v>0</v>
      </c>
      <c r="BJ423" s="6">
        <v>0</v>
      </c>
      <c r="BK423" s="6">
        <v>0</v>
      </c>
      <c r="BL423" s="6">
        <v>0</v>
      </c>
      <c r="BM423" s="6">
        <v>0</v>
      </c>
      <c r="BN423" s="6">
        <v>0</v>
      </c>
    </row>
    <row r="424" spans="3:66" ht="20.100000000000001" customHeight="1">
      <c r="C424" s="18">
        <v>61023202</v>
      </c>
      <c r="D424" s="19" t="s">
        <v>567</v>
      </c>
      <c r="E424" s="11">
        <v>1</v>
      </c>
      <c r="F424" s="18">
        <v>61023201</v>
      </c>
      <c r="G424" s="18">
        <f t="shared" ref="G424:G425" si="39">C425</f>
        <v>61023203</v>
      </c>
      <c r="H424" s="13">
        <v>0</v>
      </c>
      <c r="I424" s="11">
        <f t="shared" ref="I424:I425" si="40">I418+5</f>
        <v>32</v>
      </c>
      <c r="J424" s="11">
        <v>2</v>
      </c>
      <c r="K424" s="11">
        <v>0</v>
      </c>
      <c r="L424" s="18">
        <v>0</v>
      </c>
      <c r="M424" s="18">
        <v>0</v>
      </c>
      <c r="N424" s="18">
        <v>1</v>
      </c>
      <c r="O424" s="18">
        <v>0</v>
      </c>
      <c r="P424" s="18">
        <v>0</v>
      </c>
      <c r="Q424" s="18">
        <v>0</v>
      </c>
      <c r="R424" s="6">
        <v>0</v>
      </c>
      <c r="S424" s="13">
        <v>0</v>
      </c>
      <c r="T424" s="11">
        <v>1</v>
      </c>
      <c r="U424" s="18">
        <v>2</v>
      </c>
      <c r="V424" s="18">
        <v>0</v>
      </c>
      <c r="W424" s="18">
        <v>0</v>
      </c>
      <c r="X424" s="18">
        <v>0</v>
      </c>
      <c r="Y424" s="18">
        <v>0</v>
      </c>
      <c r="Z424" s="18">
        <v>0</v>
      </c>
      <c r="AA424" s="18">
        <v>0</v>
      </c>
      <c r="AB424" s="18">
        <v>0</v>
      </c>
      <c r="AC424" s="18">
        <v>0</v>
      </c>
      <c r="AD424" s="18">
        <v>18</v>
      </c>
      <c r="AE424" s="18">
        <v>0</v>
      </c>
      <c r="AF424" s="18">
        <v>0</v>
      </c>
      <c r="AG424" s="6">
        <v>2</v>
      </c>
      <c r="AH424" s="6">
        <v>0</v>
      </c>
      <c r="AI424" s="6">
        <v>0</v>
      </c>
      <c r="AJ424" s="6">
        <v>0</v>
      </c>
      <c r="AK424" s="18">
        <v>0</v>
      </c>
      <c r="AL424" s="18">
        <v>0</v>
      </c>
      <c r="AM424" s="18">
        <v>0</v>
      </c>
      <c r="AN424" s="18">
        <v>0</v>
      </c>
      <c r="AO424" s="18">
        <v>1000</v>
      </c>
      <c r="AP424" s="18">
        <v>0</v>
      </c>
      <c r="AQ424" s="18">
        <v>0</v>
      </c>
      <c r="AR424" s="106" t="s">
        <v>571</v>
      </c>
      <c r="AS424" s="18" t="s">
        <v>150</v>
      </c>
      <c r="AT424" s="19" t="s">
        <v>569</v>
      </c>
      <c r="AU424" s="18" t="s">
        <v>548</v>
      </c>
      <c r="AV424" s="18">
        <v>0</v>
      </c>
      <c r="AW424" s="18">
        <v>21030020</v>
      </c>
      <c r="AX424" s="19" t="s">
        <v>152</v>
      </c>
      <c r="AY424" s="19" t="s">
        <v>150</v>
      </c>
      <c r="AZ424" s="13">
        <v>0</v>
      </c>
      <c r="BA424" s="13">
        <v>0</v>
      </c>
      <c r="BB424" s="62" t="s">
        <v>570</v>
      </c>
      <c r="BC424" s="18">
        <v>0</v>
      </c>
      <c r="BD424" s="11">
        <v>0</v>
      </c>
      <c r="BE424" s="18">
        <v>0</v>
      </c>
      <c r="BF424" s="18">
        <v>0</v>
      </c>
      <c r="BG424" s="18">
        <v>0</v>
      </c>
      <c r="BH424" s="18">
        <v>0</v>
      </c>
      <c r="BI424" s="9">
        <v>0</v>
      </c>
      <c r="BJ424" s="6">
        <v>0</v>
      </c>
      <c r="BK424" s="6">
        <v>0</v>
      </c>
      <c r="BL424" s="6">
        <v>0</v>
      </c>
      <c r="BM424" s="6">
        <v>0</v>
      </c>
      <c r="BN424" s="6">
        <v>0</v>
      </c>
    </row>
    <row r="425" spans="3:66" ht="20.100000000000001" customHeight="1">
      <c r="C425" s="18">
        <v>61023203</v>
      </c>
      <c r="D425" s="19" t="s">
        <v>567</v>
      </c>
      <c r="E425" s="11">
        <v>2</v>
      </c>
      <c r="F425" s="18">
        <v>61023201</v>
      </c>
      <c r="G425" s="18">
        <f t="shared" si="39"/>
        <v>61023204</v>
      </c>
      <c r="H425" s="13">
        <v>0</v>
      </c>
      <c r="I425" s="11">
        <f t="shared" si="40"/>
        <v>37</v>
      </c>
      <c r="J425" s="11">
        <v>2</v>
      </c>
      <c r="K425" s="11">
        <v>0</v>
      </c>
      <c r="L425" s="18">
        <v>0</v>
      </c>
      <c r="M425" s="18">
        <v>0</v>
      </c>
      <c r="N425" s="18">
        <v>1</v>
      </c>
      <c r="O425" s="18">
        <v>0</v>
      </c>
      <c r="P425" s="18">
        <v>0</v>
      </c>
      <c r="Q425" s="18">
        <v>0</v>
      </c>
      <c r="R425" s="6">
        <v>0</v>
      </c>
      <c r="S425" s="13">
        <v>0</v>
      </c>
      <c r="T425" s="11">
        <v>1</v>
      </c>
      <c r="U425" s="18">
        <v>2</v>
      </c>
      <c r="V425" s="18">
        <v>0</v>
      </c>
      <c r="W425" s="18">
        <v>0</v>
      </c>
      <c r="X425" s="18">
        <v>0</v>
      </c>
      <c r="Y425" s="18">
        <v>0</v>
      </c>
      <c r="Z425" s="18">
        <v>0</v>
      </c>
      <c r="AA425" s="18">
        <v>0</v>
      </c>
      <c r="AB425" s="18">
        <v>0</v>
      </c>
      <c r="AC425" s="18">
        <v>0</v>
      </c>
      <c r="AD425" s="18">
        <v>18</v>
      </c>
      <c r="AE425" s="18">
        <v>0</v>
      </c>
      <c r="AF425" s="18">
        <v>0</v>
      </c>
      <c r="AG425" s="6">
        <v>2</v>
      </c>
      <c r="AH425" s="6">
        <v>0</v>
      </c>
      <c r="AI425" s="6">
        <v>0</v>
      </c>
      <c r="AJ425" s="6">
        <v>0</v>
      </c>
      <c r="AK425" s="18">
        <v>0</v>
      </c>
      <c r="AL425" s="18">
        <v>0</v>
      </c>
      <c r="AM425" s="18">
        <v>0</v>
      </c>
      <c r="AN425" s="18">
        <v>0</v>
      </c>
      <c r="AO425" s="18">
        <v>1000</v>
      </c>
      <c r="AP425" s="18">
        <v>0</v>
      </c>
      <c r="AQ425" s="18">
        <v>0</v>
      </c>
      <c r="AR425" s="106" t="s">
        <v>572</v>
      </c>
      <c r="AS425" s="18" t="s">
        <v>150</v>
      </c>
      <c r="AT425" s="19" t="s">
        <v>569</v>
      </c>
      <c r="AU425" s="18" t="s">
        <v>548</v>
      </c>
      <c r="AV425" s="18">
        <v>0</v>
      </c>
      <c r="AW425" s="18">
        <v>21030020</v>
      </c>
      <c r="AX425" s="19" t="s">
        <v>152</v>
      </c>
      <c r="AY425" s="19" t="s">
        <v>150</v>
      </c>
      <c r="AZ425" s="13">
        <v>0</v>
      </c>
      <c r="BA425" s="13">
        <v>0</v>
      </c>
      <c r="BB425" s="62" t="s">
        <v>573</v>
      </c>
      <c r="BC425" s="18">
        <v>0</v>
      </c>
      <c r="BD425" s="11">
        <v>0</v>
      </c>
      <c r="BE425" s="18">
        <v>0</v>
      </c>
      <c r="BF425" s="18">
        <v>0</v>
      </c>
      <c r="BG425" s="18">
        <v>0</v>
      </c>
      <c r="BH425" s="18">
        <v>0</v>
      </c>
      <c r="BI425" s="9">
        <v>0</v>
      </c>
      <c r="BJ425" s="6">
        <v>0</v>
      </c>
      <c r="BK425" s="6">
        <v>0</v>
      </c>
      <c r="BL425" s="6">
        <v>0</v>
      </c>
      <c r="BM425" s="6">
        <v>0</v>
      </c>
      <c r="BN425" s="6">
        <v>0</v>
      </c>
    </row>
    <row r="426" spans="3:66" ht="20.100000000000001" customHeight="1">
      <c r="C426" s="18">
        <v>61023204</v>
      </c>
      <c r="D426" s="19" t="s">
        <v>567</v>
      </c>
      <c r="E426" s="11">
        <v>3</v>
      </c>
      <c r="F426" s="18">
        <v>61023201</v>
      </c>
      <c r="G426" s="11">
        <v>0</v>
      </c>
      <c r="H426" s="13">
        <v>0</v>
      </c>
      <c r="I426" s="11">
        <v>0</v>
      </c>
      <c r="J426" s="11">
        <v>0</v>
      </c>
      <c r="K426" s="11">
        <v>0</v>
      </c>
      <c r="L426" s="18">
        <v>0</v>
      </c>
      <c r="M426" s="18">
        <v>0</v>
      </c>
      <c r="N426" s="18">
        <v>1</v>
      </c>
      <c r="O426" s="18">
        <v>0</v>
      </c>
      <c r="P426" s="18">
        <v>0</v>
      </c>
      <c r="Q426" s="18">
        <v>0</v>
      </c>
      <c r="R426" s="6">
        <v>0</v>
      </c>
      <c r="S426" s="13">
        <v>0</v>
      </c>
      <c r="T426" s="11">
        <v>1</v>
      </c>
      <c r="U426" s="18">
        <v>2</v>
      </c>
      <c r="V426" s="18">
        <v>0</v>
      </c>
      <c r="W426" s="18">
        <v>0</v>
      </c>
      <c r="X426" s="18">
        <v>0</v>
      </c>
      <c r="Y426" s="18">
        <v>0</v>
      </c>
      <c r="Z426" s="18">
        <v>0</v>
      </c>
      <c r="AA426" s="18">
        <v>0</v>
      </c>
      <c r="AB426" s="18">
        <v>0</v>
      </c>
      <c r="AC426" s="18">
        <v>0</v>
      </c>
      <c r="AD426" s="18">
        <v>18</v>
      </c>
      <c r="AE426" s="18">
        <v>0</v>
      </c>
      <c r="AF426" s="18">
        <v>0</v>
      </c>
      <c r="AG426" s="6">
        <v>2</v>
      </c>
      <c r="AH426" s="6">
        <v>0</v>
      </c>
      <c r="AI426" s="6">
        <v>0</v>
      </c>
      <c r="AJ426" s="6">
        <v>0</v>
      </c>
      <c r="AK426" s="18">
        <v>0</v>
      </c>
      <c r="AL426" s="18">
        <v>0</v>
      </c>
      <c r="AM426" s="18">
        <v>0</v>
      </c>
      <c r="AN426" s="18">
        <v>0</v>
      </c>
      <c r="AO426" s="18">
        <v>1000</v>
      </c>
      <c r="AP426" s="18">
        <v>0</v>
      </c>
      <c r="AQ426" s="18">
        <v>0</v>
      </c>
      <c r="AR426" s="106" t="s">
        <v>574</v>
      </c>
      <c r="AS426" s="18" t="s">
        <v>150</v>
      </c>
      <c r="AT426" s="19" t="s">
        <v>569</v>
      </c>
      <c r="AU426" s="18" t="s">
        <v>548</v>
      </c>
      <c r="AV426" s="18">
        <v>0</v>
      </c>
      <c r="AW426" s="18">
        <v>21030020</v>
      </c>
      <c r="AX426" s="19" t="s">
        <v>152</v>
      </c>
      <c r="AY426" s="19" t="s">
        <v>150</v>
      </c>
      <c r="AZ426" s="13">
        <v>0</v>
      </c>
      <c r="BA426" s="13">
        <v>0</v>
      </c>
      <c r="BB426" s="62" t="s">
        <v>575</v>
      </c>
      <c r="BC426" s="18">
        <v>0</v>
      </c>
      <c r="BD426" s="11">
        <v>0</v>
      </c>
      <c r="BE426" s="18">
        <v>0</v>
      </c>
      <c r="BF426" s="18">
        <v>0</v>
      </c>
      <c r="BG426" s="18">
        <v>0</v>
      </c>
      <c r="BH426" s="18">
        <v>0</v>
      </c>
      <c r="BI426" s="9">
        <v>0</v>
      </c>
      <c r="BJ426" s="6">
        <v>0</v>
      </c>
      <c r="BK426" s="6">
        <v>0</v>
      </c>
      <c r="BL426" s="6">
        <v>0</v>
      </c>
      <c r="BM426" s="6">
        <v>0</v>
      </c>
      <c r="BN426" s="6">
        <v>0</v>
      </c>
    </row>
    <row r="427" spans="3:66" ht="20.100000000000001" customHeight="1">
      <c r="C427" s="18">
        <v>61023205</v>
      </c>
      <c r="D427" s="19" t="s">
        <v>567</v>
      </c>
      <c r="E427" s="11">
        <v>4</v>
      </c>
      <c r="F427" s="18">
        <v>61023201</v>
      </c>
      <c r="G427" s="11">
        <v>0</v>
      </c>
      <c r="H427" s="13">
        <v>0</v>
      </c>
      <c r="I427" s="11">
        <v>0</v>
      </c>
      <c r="J427" s="11">
        <v>0</v>
      </c>
      <c r="K427" s="11">
        <v>0</v>
      </c>
      <c r="L427" s="18">
        <v>0</v>
      </c>
      <c r="M427" s="18">
        <v>0</v>
      </c>
      <c r="N427" s="18">
        <v>1</v>
      </c>
      <c r="O427" s="18">
        <v>0</v>
      </c>
      <c r="P427" s="18">
        <v>0</v>
      </c>
      <c r="Q427" s="18">
        <v>0</v>
      </c>
      <c r="R427" s="6">
        <v>0</v>
      </c>
      <c r="S427" s="13">
        <v>0</v>
      </c>
      <c r="T427" s="11">
        <v>1</v>
      </c>
      <c r="U427" s="18">
        <v>2</v>
      </c>
      <c r="V427" s="18">
        <v>0</v>
      </c>
      <c r="W427" s="18">
        <v>0</v>
      </c>
      <c r="X427" s="18">
        <v>0</v>
      </c>
      <c r="Y427" s="18">
        <v>0</v>
      </c>
      <c r="Z427" s="18">
        <v>0</v>
      </c>
      <c r="AA427" s="18">
        <v>0</v>
      </c>
      <c r="AB427" s="18">
        <v>0</v>
      </c>
      <c r="AC427" s="18">
        <v>0</v>
      </c>
      <c r="AD427" s="18">
        <v>18</v>
      </c>
      <c r="AE427" s="18">
        <v>0</v>
      </c>
      <c r="AF427" s="18">
        <v>0</v>
      </c>
      <c r="AG427" s="6">
        <v>2</v>
      </c>
      <c r="AH427" s="6">
        <v>0</v>
      </c>
      <c r="AI427" s="6">
        <v>0</v>
      </c>
      <c r="AJ427" s="6">
        <v>0</v>
      </c>
      <c r="AK427" s="18">
        <v>0</v>
      </c>
      <c r="AL427" s="18">
        <v>0</v>
      </c>
      <c r="AM427" s="18">
        <v>0</v>
      </c>
      <c r="AN427" s="18">
        <v>0</v>
      </c>
      <c r="AO427" s="18">
        <v>1000</v>
      </c>
      <c r="AP427" s="18">
        <v>0</v>
      </c>
      <c r="AQ427" s="18">
        <v>0</v>
      </c>
      <c r="AR427" s="106" t="s">
        <v>576</v>
      </c>
      <c r="AS427" s="18" t="s">
        <v>150</v>
      </c>
      <c r="AT427" s="19" t="s">
        <v>569</v>
      </c>
      <c r="AU427" s="18" t="s">
        <v>548</v>
      </c>
      <c r="AV427" s="18">
        <v>0</v>
      </c>
      <c r="AW427" s="18">
        <v>21030020</v>
      </c>
      <c r="AX427" s="19" t="s">
        <v>152</v>
      </c>
      <c r="AY427" s="19" t="s">
        <v>150</v>
      </c>
      <c r="AZ427" s="13">
        <v>0</v>
      </c>
      <c r="BA427" s="13">
        <v>0</v>
      </c>
      <c r="BB427" s="62" t="s">
        <v>577</v>
      </c>
      <c r="BC427" s="18">
        <v>0</v>
      </c>
      <c r="BD427" s="11">
        <v>0</v>
      </c>
      <c r="BE427" s="18">
        <v>0</v>
      </c>
      <c r="BF427" s="18">
        <v>0</v>
      </c>
      <c r="BG427" s="18">
        <v>0</v>
      </c>
      <c r="BH427" s="18">
        <v>0</v>
      </c>
      <c r="BI427" s="9">
        <v>0</v>
      </c>
      <c r="BJ427" s="6">
        <v>0</v>
      </c>
      <c r="BK427" s="6">
        <v>0</v>
      </c>
      <c r="BL427" s="6">
        <v>0</v>
      </c>
      <c r="BM427" s="6">
        <v>0</v>
      </c>
      <c r="BN427" s="6">
        <v>0</v>
      </c>
    </row>
    <row r="428" spans="3:66" ht="20.100000000000001" customHeight="1">
      <c r="C428" s="18">
        <v>61023206</v>
      </c>
      <c r="D428" s="19" t="s">
        <v>567</v>
      </c>
      <c r="E428" s="11">
        <v>5</v>
      </c>
      <c r="F428" s="18">
        <v>61023201</v>
      </c>
      <c r="G428" s="11">
        <v>0</v>
      </c>
      <c r="H428" s="13">
        <v>0</v>
      </c>
      <c r="I428" s="11">
        <v>0</v>
      </c>
      <c r="J428" s="11">
        <v>0</v>
      </c>
      <c r="K428" s="11">
        <v>0</v>
      </c>
      <c r="L428" s="18">
        <v>0</v>
      </c>
      <c r="M428" s="18">
        <v>0</v>
      </c>
      <c r="N428" s="18">
        <v>1</v>
      </c>
      <c r="O428" s="18">
        <v>0</v>
      </c>
      <c r="P428" s="18">
        <v>0</v>
      </c>
      <c r="Q428" s="18">
        <v>0</v>
      </c>
      <c r="R428" s="6">
        <v>0</v>
      </c>
      <c r="S428" s="13">
        <v>0</v>
      </c>
      <c r="T428" s="11">
        <v>1</v>
      </c>
      <c r="U428" s="18">
        <v>2</v>
      </c>
      <c r="V428" s="18">
        <v>0</v>
      </c>
      <c r="W428" s="18">
        <v>0</v>
      </c>
      <c r="X428" s="18">
        <v>0</v>
      </c>
      <c r="Y428" s="18">
        <v>0</v>
      </c>
      <c r="Z428" s="18">
        <v>0</v>
      </c>
      <c r="AA428" s="18">
        <v>0</v>
      </c>
      <c r="AB428" s="18">
        <v>0</v>
      </c>
      <c r="AC428" s="18">
        <v>0</v>
      </c>
      <c r="AD428" s="18">
        <v>18</v>
      </c>
      <c r="AE428" s="18">
        <v>0</v>
      </c>
      <c r="AF428" s="18">
        <v>0</v>
      </c>
      <c r="AG428" s="6">
        <v>2</v>
      </c>
      <c r="AH428" s="6">
        <v>0</v>
      </c>
      <c r="AI428" s="6">
        <v>0</v>
      </c>
      <c r="AJ428" s="6">
        <v>0</v>
      </c>
      <c r="AK428" s="18">
        <v>0</v>
      </c>
      <c r="AL428" s="18">
        <v>0</v>
      </c>
      <c r="AM428" s="18">
        <v>0</v>
      </c>
      <c r="AN428" s="18">
        <v>0</v>
      </c>
      <c r="AO428" s="18">
        <v>1000</v>
      </c>
      <c r="AP428" s="18">
        <v>0</v>
      </c>
      <c r="AQ428" s="18">
        <v>0</v>
      </c>
      <c r="AR428" s="106" t="s">
        <v>578</v>
      </c>
      <c r="AS428" s="18" t="s">
        <v>150</v>
      </c>
      <c r="AT428" s="19" t="s">
        <v>569</v>
      </c>
      <c r="AU428" s="18" t="s">
        <v>548</v>
      </c>
      <c r="AV428" s="18">
        <v>0</v>
      </c>
      <c r="AW428" s="18">
        <v>21030020</v>
      </c>
      <c r="AX428" s="19" t="s">
        <v>152</v>
      </c>
      <c r="AY428" s="19" t="s">
        <v>150</v>
      </c>
      <c r="AZ428" s="13">
        <v>0</v>
      </c>
      <c r="BA428" s="13">
        <v>0</v>
      </c>
      <c r="BB428" s="62" t="s">
        <v>579</v>
      </c>
      <c r="BC428" s="18">
        <v>0</v>
      </c>
      <c r="BD428" s="11">
        <v>0</v>
      </c>
      <c r="BE428" s="18">
        <v>0</v>
      </c>
      <c r="BF428" s="18">
        <v>0</v>
      </c>
      <c r="BG428" s="18">
        <v>0</v>
      </c>
      <c r="BH428" s="18">
        <v>0</v>
      </c>
      <c r="BI428" s="9">
        <v>0</v>
      </c>
      <c r="BJ428" s="6">
        <v>0</v>
      </c>
      <c r="BK428" s="6">
        <v>0</v>
      </c>
      <c r="BL428" s="6">
        <v>0</v>
      </c>
      <c r="BM428" s="6">
        <v>0</v>
      </c>
      <c r="BN428" s="6">
        <v>0</v>
      </c>
    </row>
    <row r="429" spans="3:66" ht="20.100000000000001" customHeight="1">
      <c r="C429" s="18">
        <v>61023301</v>
      </c>
      <c r="D429" s="19" t="s">
        <v>580</v>
      </c>
      <c r="E429" s="11">
        <v>0</v>
      </c>
      <c r="F429" s="18">
        <v>61023301</v>
      </c>
      <c r="G429" s="18">
        <f>C430</f>
        <v>61023302</v>
      </c>
      <c r="H429" s="13">
        <v>0</v>
      </c>
      <c r="I429" s="11">
        <f>I423+5</f>
        <v>30</v>
      </c>
      <c r="J429" s="18">
        <v>5</v>
      </c>
      <c r="K429" s="11">
        <v>0</v>
      </c>
      <c r="L429" s="18">
        <v>0</v>
      </c>
      <c r="M429" s="18">
        <v>0</v>
      </c>
      <c r="N429" s="18">
        <v>1</v>
      </c>
      <c r="O429" s="18">
        <v>0</v>
      </c>
      <c r="P429" s="18">
        <v>0</v>
      </c>
      <c r="Q429" s="18">
        <v>0</v>
      </c>
      <c r="R429" s="6">
        <v>0</v>
      </c>
      <c r="S429" s="13">
        <v>0</v>
      </c>
      <c r="T429" s="11">
        <v>1</v>
      </c>
      <c r="U429" s="18">
        <v>2</v>
      </c>
      <c r="V429" s="18">
        <v>0</v>
      </c>
      <c r="W429" s="18">
        <v>1</v>
      </c>
      <c r="X429" s="18">
        <v>750</v>
      </c>
      <c r="Y429" s="18">
        <v>0</v>
      </c>
      <c r="Z429" s="18">
        <v>0</v>
      </c>
      <c r="AA429" s="18">
        <v>0</v>
      </c>
      <c r="AB429" s="18">
        <v>0</v>
      </c>
      <c r="AC429" s="18">
        <v>0</v>
      </c>
      <c r="AD429" s="18">
        <v>15</v>
      </c>
      <c r="AE429" s="18">
        <v>1</v>
      </c>
      <c r="AF429" s="18">
        <v>2</v>
      </c>
      <c r="AG429" s="6">
        <v>2</v>
      </c>
      <c r="AH429" s="6">
        <v>0</v>
      </c>
      <c r="AI429" s="6">
        <v>0</v>
      </c>
      <c r="AJ429" s="6">
        <v>2</v>
      </c>
      <c r="AK429" s="18">
        <v>0</v>
      </c>
      <c r="AL429" s="18">
        <v>0</v>
      </c>
      <c r="AM429" s="18">
        <v>0</v>
      </c>
      <c r="AN429" s="18">
        <v>0.5</v>
      </c>
      <c r="AO429" s="18">
        <v>10000</v>
      </c>
      <c r="AP429" s="18">
        <v>0.5</v>
      </c>
      <c r="AQ429" s="18">
        <v>100</v>
      </c>
      <c r="AR429" s="6">
        <v>0</v>
      </c>
      <c r="AS429" s="18" t="s">
        <v>150</v>
      </c>
      <c r="AT429" s="19" t="s">
        <v>151</v>
      </c>
      <c r="AU429" s="18" t="s">
        <v>538</v>
      </c>
      <c r="AV429" s="18">
        <v>10004004</v>
      </c>
      <c r="AW429" s="18">
        <v>21030030</v>
      </c>
      <c r="AX429" s="19" t="s">
        <v>581</v>
      </c>
      <c r="AY429" s="19" t="s">
        <v>509</v>
      </c>
      <c r="AZ429" s="13">
        <v>0</v>
      </c>
      <c r="BA429" s="13">
        <v>0</v>
      </c>
      <c r="BB429" s="62" t="str">
        <f>"释放出3个法球,持续对周围造成每秒造成"&amp;W429*100&amp;"%攻击伤害+"&amp;X429&amp;"点固定伤害,并降低目标攻击速度50%,持续6秒"</f>
        <v>释放出3个法球,持续对周围造成每秒造成100%攻击伤害+750点固定伤害,并降低目标攻击速度50%,持续6秒</v>
      </c>
      <c r="BC429" s="18">
        <v>0</v>
      </c>
      <c r="BD429" s="11">
        <v>0</v>
      </c>
      <c r="BE429" s="18">
        <v>0</v>
      </c>
      <c r="BF429" s="18">
        <v>0</v>
      </c>
      <c r="BG429" s="18">
        <v>0</v>
      </c>
      <c r="BH429" s="18">
        <v>0</v>
      </c>
      <c r="BI429" s="9">
        <v>0</v>
      </c>
      <c r="BJ429" s="6">
        <v>0</v>
      </c>
      <c r="BK429" s="6">
        <v>0</v>
      </c>
      <c r="BL429" s="6">
        <v>0</v>
      </c>
      <c r="BM429" s="6">
        <v>0</v>
      </c>
      <c r="BN429" s="6">
        <v>0</v>
      </c>
    </row>
    <row r="430" spans="3:66" ht="20.100000000000001" customHeight="1">
      <c r="C430" s="18">
        <v>61023302</v>
      </c>
      <c r="D430" s="19" t="s">
        <v>580</v>
      </c>
      <c r="E430" s="11">
        <v>1</v>
      </c>
      <c r="F430" s="18">
        <v>61023301</v>
      </c>
      <c r="G430" s="18">
        <f t="shared" ref="G430:G431" si="41">C431</f>
        <v>61023303</v>
      </c>
      <c r="H430" s="13">
        <v>0</v>
      </c>
      <c r="I430" s="11">
        <f t="shared" ref="I430:I431" si="42">I424+5</f>
        <v>37</v>
      </c>
      <c r="J430" s="18">
        <v>2</v>
      </c>
      <c r="K430" s="11">
        <v>0</v>
      </c>
      <c r="L430" s="18">
        <v>0</v>
      </c>
      <c r="M430" s="18">
        <v>0</v>
      </c>
      <c r="N430" s="18">
        <v>1</v>
      </c>
      <c r="O430" s="18">
        <v>0</v>
      </c>
      <c r="P430" s="18">
        <v>0</v>
      </c>
      <c r="Q430" s="18">
        <v>0</v>
      </c>
      <c r="R430" s="6">
        <v>0</v>
      </c>
      <c r="S430" s="13">
        <v>0</v>
      </c>
      <c r="T430" s="11">
        <v>1</v>
      </c>
      <c r="U430" s="18">
        <v>2</v>
      </c>
      <c r="V430" s="18">
        <v>0</v>
      </c>
      <c r="W430" s="18">
        <v>1</v>
      </c>
      <c r="X430" s="18">
        <v>750</v>
      </c>
      <c r="Y430" s="18">
        <v>0</v>
      </c>
      <c r="Z430" s="18">
        <v>0</v>
      </c>
      <c r="AA430" s="18">
        <v>0</v>
      </c>
      <c r="AB430" s="18">
        <v>0</v>
      </c>
      <c r="AC430" s="18">
        <v>0</v>
      </c>
      <c r="AD430" s="18">
        <v>15</v>
      </c>
      <c r="AE430" s="18">
        <v>1</v>
      </c>
      <c r="AF430" s="18">
        <v>2</v>
      </c>
      <c r="AG430" s="6">
        <v>2</v>
      </c>
      <c r="AH430" s="6">
        <v>0</v>
      </c>
      <c r="AI430" s="6">
        <v>0</v>
      </c>
      <c r="AJ430" s="6">
        <v>2</v>
      </c>
      <c r="AK430" s="18">
        <v>0</v>
      </c>
      <c r="AL430" s="18">
        <v>0</v>
      </c>
      <c r="AM430" s="18">
        <v>0</v>
      </c>
      <c r="AN430" s="18">
        <v>0.5</v>
      </c>
      <c r="AO430" s="18">
        <v>10000</v>
      </c>
      <c r="AP430" s="18">
        <v>0.5</v>
      </c>
      <c r="AQ430" s="18">
        <v>100</v>
      </c>
      <c r="AR430" s="6">
        <v>0</v>
      </c>
      <c r="AS430" s="18" t="s">
        <v>150</v>
      </c>
      <c r="AT430" s="19" t="s">
        <v>151</v>
      </c>
      <c r="AU430" s="18" t="s">
        <v>538</v>
      </c>
      <c r="AV430" s="18">
        <v>10004004</v>
      </c>
      <c r="AW430" s="18">
        <v>21030030</v>
      </c>
      <c r="AX430" s="19" t="s">
        <v>581</v>
      </c>
      <c r="AY430" s="19" t="s">
        <v>509</v>
      </c>
      <c r="AZ430" s="13">
        <v>0</v>
      </c>
      <c r="BA430" s="13">
        <v>0</v>
      </c>
      <c r="BB430" s="62" t="str">
        <f t="shared" ref="BB430:BB434" si="43">"释放出3个法球,持续对周围造成每秒造成"&amp;W430*100&amp;"%攻击伤害+"&amp;X430&amp;"点固定伤害,并降低目标攻击速度50%,持续6秒"</f>
        <v>释放出3个法球,持续对周围造成每秒造成100%攻击伤害+750点固定伤害,并降低目标攻击速度50%,持续6秒</v>
      </c>
      <c r="BC430" s="18">
        <v>0</v>
      </c>
      <c r="BD430" s="11">
        <v>0</v>
      </c>
      <c r="BE430" s="18">
        <v>0</v>
      </c>
      <c r="BF430" s="18">
        <v>0</v>
      </c>
      <c r="BG430" s="18">
        <v>0</v>
      </c>
      <c r="BH430" s="18">
        <v>0</v>
      </c>
      <c r="BI430" s="9">
        <v>0</v>
      </c>
      <c r="BJ430" s="6">
        <v>0</v>
      </c>
      <c r="BK430" s="6">
        <v>0</v>
      </c>
      <c r="BL430" s="6">
        <v>0</v>
      </c>
      <c r="BM430" s="6">
        <v>0</v>
      </c>
      <c r="BN430" s="6">
        <v>0</v>
      </c>
    </row>
    <row r="431" spans="3:66" ht="20.100000000000001" customHeight="1">
      <c r="C431" s="18">
        <v>61023303</v>
      </c>
      <c r="D431" s="19" t="s">
        <v>580</v>
      </c>
      <c r="E431" s="11">
        <v>2</v>
      </c>
      <c r="F431" s="18">
        <v>61023301</v>
      </c>
      <c r="G431" s="18">
        <f t="shared" si="41"/>
        <v>61023304</v>
      </c>
      <c r="H431" s="13">
        <v>0</v>
      </c>
      <c r="I431" s="11">
        <f t="shared" si="42"/>
        <v>42</v>
      </c>
      <c r="J431" s="18">
        <v>2</v>
      </c>
      <c r="K431" s="11">
        <v>0</v>
      </c>
      <c r="L431" s="18">
        <v>0</v>
      </c>
      <c r="M431" s="18">
        <v>0</v>
      </c>
      <c r="N431" s="18">
        <v>1</v>
      </c>
      <c r="O431" s="18">
        <v>0</v>
      </c>
      <c r="P431" s="18">
        <v>0</v>
      </c>
      <c r="Q431" s="18">
        <v>0</v>
      </c>
      <c r="R431" s="6">
        <v>0</v>
      </c>
      <c r="S431" s="13">
        <v>0</v>
      </c>
      <c r="T431" s="11">
        <v>1</v>
      </c>
      <c r="U431" s="18">
        <v>2</v>
      </c>
      <c r="V431" s="18">
        <v>0</v>
      </c>
      <c r="W431" s="18">
        <v>1</v>
      </c>
      <c r="X431" s="18">
        <v>1000</v>
      </c>
      <c r="Y431" s="18">
        <v>0</v>
      </c>
      <c r="Z431" s="18">
        <v>0</v>
      </c>
      <c r="AA431" s="18">
        <v>0</v>
      </c>
      <c r="AB431" s="18">
        <v>0</v>
      </c>
      <c r="AC431" s="18">
        <v>0</v>
      </c>
      <c r="AD431" s="18">
        <v>15</v>
      </c>
      <c r="AE431" s="18">
        <v>1</v>
      </c>
      <c r="AF431" s="18">
        <v>2</v>
      </c>
      <c r="AG431" s="6">
        <v>2</v>
      </c>
      <c r="AH431" s="6">
        <v>0</v>
      </c>
      <c r="AI431" s="6">
        <v>0</v>
      </c>
      <c r="AJ431" s="6">
        <v>2</v>
      </c>
      <c r="AK431" s="18">
        <v>0</v>
      </c>
      <c r="AL431" s="18">
        <v>0</v>
      </c>
      <c r="AM431" s="18">
        <v>0</v>
      </c>
      <c r="AN431" s="18">
        <v>0.5</v>
      </c>
      <c r="AO431" s="18">
        <v>10000</v>
      </c>
      <c r="AP431" s="18">
        <v>0.5</v>
      </c>
      <c r="AQ431" s="18">
        <v>100</v>
      </c>
      <c r="AR431" s="6">
        <v>0</v>
      </c>
      <c r="AS431" s="18" t="s">
        <v>150</v>
      </c>
      <c r="AT431" s="19" t="s">
        <v>151</v>
      </c>
      <c r="AU431" s="18" t="s">
        <v>538</v>
      </c>
      <c r="AV431" s="18">
        <v>10004004</v>
      </c>
      <c r="AW431" s="18">
        <v>21030030</v>
      </c>
      <c r="AX431" s="19" t="s">
        <v>581</v>
      </c>
      <c r="AY431" s="19" t="s">
        <v>509</v>
      </c>
      <c r="AZ431" s="13">
        <v>0</v>
      </c>
      <c r="BA431" s="13">
        <v>0</v>
      </c>
      <c r="BB431" s="62" t="str">
        <f t="shared" si="43"/>
        <v>释放出3个法球,持续对周围造成每秒造成100%攻击伤害+1000点固定伤害,并降低目标攻击速度50%,持续6秒</v>
      </c>
      <c r="BC431" s="18">
        <v>0</v>
      </c>
      <c r="BD431" s="11">
        <v>0</v>
      </c>
      <c r="BE431" s="18">
        <v>0</v>
      </c>
      <c r="BF431" s="18">
        <v>0</v>
      </c>
      <c r="BG431" s="18">
        <v>0</v>
      </c>
      <c r="BH431" s="18">
        <v>0</v>
      </c>
      <c r="BI431" s="9">
        <v>0</v>
      </c>
      <c r="BJ431" s="6">
        <v>0</v>
      </c>
      <c r="BK431" s="6">
        <v>0</v>
      </c>
      <c r="BL431" s="6">
        <v>0</v>
      </c>
      <c r="BM431" s="6">
        <v>0</v>
      </c>
      <c r="BN431" s="6">
        <v>0</v>
      </c>
    </row>
    <row r="432" spans="3:66" ht="20.100000000000001" customHeight="1">
      <c r="C432" s="18">
        <v>61023304</v>
      </c>
      <c r="D432" s="19" t="s">
        <v>580</v>
      </c>
      <c r="E432" s="11">
        <v>3</v>
      </c>
      <c r="F432" s="18">
        <v>61023301</v>
      </c>
      <c r="G432" s="11">
        <v>0</v>
      </c>
      <c r="H432" s="13">
        <v>0</v>
      </c>
      <c r="I432" s="18">
        <v>0</v>
      </c>
      <c r="J432" s="18">
        <v>0</v>
      </c>
      <c r="K432" s="11">
        <v>0</v>
      </c>
      <c r="L432" s="18">
        <v>0</v>
      </c>
      <c r="M432" s="18">
        <v>0</v>
      </c>
      <c r="N432" s="18">
        <v>1</v>
      </c>
      <c r="O432" s="18">
        <v>0</v>
      </c>
      <c r="P432" s="18">
        <v>0</v>
      </c>
      <c r="Q432" s="18">
        <v>0</v>
      </c>
      <c r="R432" s="6">
        <v>0</v>
      </c>
      <c r="S432" s="13">
        <v>0</v>
      </c>
      <c r="T432" s="11">
        <v>1</v>
      </c>
      <c r="U432" s="18">
        <v>2</v>
      </c>
      <c r="V432" s="18">
        <v>0</v>
      </c>
      <c r="W432" s="18">
        <v>1</v>
      </c>
      <c r="X432" s="18">
        <v>1250</v>
      </c>
      <c r="Y432" s="18">
        <v>0</v>
      </c>
      <c r="Z432" s="18">
        <v>0</v>
      </c>
      <c r="AA432" s="18">
        <v>0</v>
      </c>
      <c r="AB432" s="18">
        <v>0</v>
      </c>
      <c r="AC432" s="18">
        <v>0</v>
      </c>
      <c r="AD432" s="18">
        <v>15</v>
      </c>
      <c r="AE432" s="18">
        <v>1</v>
      </c>
      <c r="AF432" s="18">
        <v>2</v>
      </c>
      <c r="AG432" s="6">
        <v>2</v>
      </c>
      <c r="AH432" s="6">
        <v>0</v>
      </c>
      <c r="AI432" s="6">
        <v>0</v>
      </c>
      <c r="AJ432" s="6">
        <v>2</v>
      </c>
      <c r="AK432" s="18">
        <v>0</v>
      </c>
      <c r="AL432" s="18">
        <v>0</v>
      </c>
      <c r="AM432" s="18">
        <v>0</v>
      </c>
      <c r="AN432" s="18">
        <v>0.5</v>
      </c>
      <c r="AO432" s="18">
        <v>10000</v>
      </c>
      <c r="AP432" s="18">
        <v>0.5</v>
      </c>
      <c r="AQ432" s="18">
        <v>100</v>
      </c>
      <c r="AR432" s="6">
        <v>0</v>
      </c>
      <c r="AS432" s="18" t="s">
        <v>150</v>
      </c>
      <c r="AT432" s="19" t="s">
        <v>151</v>
      </c>
      <c r="AU432" s="18" t="s">
        <v>538</v>
      </c>
      <c r="AV432" s="18">
        <v>10004004</v>
      </c>
      <c r="AW432" s="18">
        <v>21030030</v>
      </c>
      <c r="AX432" s="19" t="s">
        <v>581</v>
      </c>
      <c r="AY432" s="19" t="s">
        <v>509</v>
      </c>
      <c r="AZ432" s="13">
        <v>0</v>
      </c>
      <c r="BA432" s="13">
        <v>0</v>
      </c>
      <c r="BB432" s="62" t="str">
        <f t="shared" si="43"/>
        <v>释放出3个法球,持续对周围造成每秒造成100%攻击伤害+1250点固定伤害,并降低目标攻击速度50%,持续6秒</v>
      </c>
      <c r="BC432" s="18">
        <v>0</v>
      </c>
      <c r="BD432" s="11">
        <v>0</v>
      </c>
      <c r="BE432" s="18">
        <v>0</v>
      </c>
      <c r="BF432" s="18">
        <v>0</v>
      </c>
      <c r="BG432" s="18">
        <v>0</v>
      </c>
      <c r="BH432" s="18">
        <v>0</v>
      </c>
      <c r="BI432" s="9">
        <v>0</v>
      </c>
      <c r="BJ432" s="6">
        <v>0</v>
      </c>
      <c r="BK432" s="6">
        <v>0</v>
      </c>
      <c r="BL432" s="6">
        <v>0</v>
      </c>
      <c r="BM432" s="6">
        <v>0</v>
      </c>
      <c r="BN432" s="6">
        <v>0</v>
      </c>
    </row>
    <row r="433" spans="3:66" ht="20.100000000000001" customHeight="1">
      <c r="C433" s="18">
        <v>61023305</v>
      </c>
      <c r="D433" s="19" t="s">
        <v>580</v>
      </c>
      <c r="E433" s="11">
        <v>4</v>
      </c>
      <c r="F433" s="18">
        <v>61023301</v>
      </c>
      <c r="G433" s="11">
        <v>0</v>
      </c>
      <c r="H433" s="13">
        <v>0</v>
      </c>
      <c r="I433" s="18">
        <v>0</v>
      </c>
      <c r="J433" s="18">
        <v>0</v>
      </c>
      <c r="K433" s="11">
        <v>0</v>
      </c>
      <c r="L433" s="18">
        <v>0</v>
      </c>
      <c r="M433" s="18">
        <v>0</v>
      </c>
      <c r="N433" s="18">
        <v>1</v>
      </c>
      <c r="O433" s="18">
        <v>0</v>
      </c>
      <c r="P433" s="18">
        <v>0</v>
      </c>
      <c r="Q433" s="18">
        <v>0</v>
      </c>
      <c r="R433" s="6">
        <v>0</v>
      </c>
      <c r="S433" s="13">
        <v>0</v>
      </c>
      <c r="T433" s="11">
        <v>1</v>
      </c>
      <c r="U433" s="18">
        <v>2</v>
      </c>
      <c r="V433" s="18">
        <v>0</v>
      </c>
      <c r="W433" s="18">
        <v>1</v>
      </c>
      <c r="X433" s="18">
        <v>1500</v>
      </c>
      <c r="Y433" s="18">
        <v>0</v>
      </c>
      <c r="Z433" s="18">
        <v>0</v>
      </c>
      <c r="AA433" s="18">
        <v>0</v>
      </c>
      <c r="AB433" s="18">
        <v>0</v>
      </c>
      <c r="AC433" s="18">
        <v>0</v>
      </c>
      <c r="AD433" s="18">
        <v>15</v>
      </c>
      <c r="AE433" s="18">
        <v>1</v>
      </c>
      <c r="AF433" s="18">
        <v>2</v>
      </c>
      <c r="AG433" s="6">
        <v>2</v>
      </c>
      <c r="AH433" s="6">
        <v>0</v>
      </c>
      <c r="AI433" s="6">
        <v>0</v>
      </c>
      <c r="AJ433" s="6">
        <v>2</v>
      </c>
      <c r="AK433" s="18">
        <v>0</v>
      </c>
      <c r="AL433" s="18">
        <v>0</v>
      </c>
      <c r="AM433" s="18">
        <v>0</v>
      </c>
      <c r="AN433" s="18">
        <v>0.5</v>
      </c>
      <c r="AO433" s="18">
        <v>10000</v>
      </c>
      <c r="AP433" s="18">
        <v>0.5</v>
      </c>
      <c r="AQ433" s="18">
        <v>100</v>
      </c>
      <c r="AR433" s="6">
        <v>0</v>
      </c>
      <c r="AS433" s="18" t="s">
        <v>150</v>
      </c>
      <c r="AT433" s="19" t="s">
        <v>151</v>
      </c>
      <c r="AU433" s="18" t="s">
        <v>538</v>
      </c>
      <c r="AV433" s="18">
        <v>10004004</v>
      </c>
      <c r="AW433" s="18">
        <v>21030030</v>
      </c>
      <c r="AX433" s="19" t="s">
        <v>581</v>
      </c>
      <c r="AY433" s="19" t="s">
        <v>509</v>
      </c>
      <c r="AZ433" s="13">
        <v>0</v>
      </c>
      <c r="BA433" s="13">
        <v>0</v>
      </c>
      <c r="BB433" s="62" t="str">
        <f t="shared" si="43"/>
        <v>释放出3个法球,持续对周围造成每秒造成100%攻击伤害+1500点固定伤害,并降低目标攻击速度50%,持续6秒</v>
      </c>
      <c r="BC433" s="18">
        <v>0</v>
      </c>
      <c r="BD433" s="11">
        <v>0</v>
      </c>
      <c r="BE433" s="18">
        <v>0</v>
      </c>
      <c r="BF433" s="18">
        <v>0</v>
      </c>
      <c r="BG433" s="18">
        <v>0</v>
      </c>
      <c r="BH433" s="18">
        <v>0</v>
      </c>
      <c r="BI433" s="9">
        <v>0</v>
      </c>
      <c r="BJ433" s="6">
        <v>0</v>
      </c>
      <c r="BK433" s="6">
        <v>0</v>
      </c>
      <c r="BL433" s="6">
        <v>0</v>
      </c>
      <c r="BM433" s="6">
        <v>0</v>
      </c>
      <c r="BN433" s="6">
        <v>0</v>
      </c>
    </row>
    <row r="434" spans="3:66" ht="20.100000000000001" customHeight="1">
      <c r="C434" s="18">
        <v>61023306</v>
      </c>
      <c r="D434" s="19" t="s">
        <v>580</v>
      </c>
      <c r="E434" s="11">
        <v>5</v>
      </c>
      <c r="F434" s="18">
        <v>61023301</v>
      </c>
      <c r="G434" s="11">
        <v>0</v>
      </c>
      <c r="H434" s="13">
        <v>0</v>
      </c>
      <c r="I434" s="18">
        <v>0</v>
      </c>
      <c r="J434" s="18">
        <v>0</v>
      </c>
      <c r="K434" s="11">
        <v>0</v>
      </c>
      <c r="L434" s="18">
        <v>0</v>
      </c>
      <c r="M434" s="18">
        <v>0</v>
      </c>
      <c r="N434" s="18">
        <v>1</v>
      </c>
      <c r="O434" s="18">
        <v>0</v>
      </c>
      <c r="P434" s="18">
        <v>0</v>
      </c>
      <c r="Q434" s="18">
        <v>0</v>
      </c>
      <c r="R434" s="6">
        <v>0</v>
      </c>
      <c r="S434" s="13">
        <v>0</v>
      </c>
      <c r="T434" s="11">
        <v>1</v>
      </c>
      <c r="U434" s="18">
        <v>2</v>
      </c>
      <c r="V434" s="18">
        <v>0</v>
      </c>
      <c r="W434" s="18">
        <v>1</v>
      </c>
      <c r="X434" s="18">
        <v>1750</v>
      </c>
      <c r="Y434" s="18">
        <v>0</v>
      </c>
      <c r="Z434" s="18">
        <v>0</v>
      </c>
      <c r="AA434" s="18">
        <v>0</v>
      </c>
      <c r="AB434" s="18">
        <v>0</v>
      </c>
      <c r="AC434" s="18">
        <v>0</v>
      </c>
      <c r="AD434" s="18">
        <v>15</v>
      </c>
      <c r="AE434" s="18">
        <v>1</v>
      </c>
      <c r="AF434" s="18">
        <v>2</v>
      </c>
      <c r="AG434" s="6">
        <v>2</v>
      </c>
      <c r="AH434" s="6">
        <v>0</v>
      </c>
      <c r="AI434" s="6">
        <v>0</v>
      </c>
      <c r="AJ434" s="6">
        <v>2</v>
      </c>
      <c r="AK434" s="18">
        <v>0</v>
      </c>
      <c r="AL434" s="18">
        <v>0</v>
      </c>
      <c r="AM434" s="18">
        <v>0</v>
      </c>
      <c r="AN434" s="18">
        <v>0.5</v>
      </c>
      <c r="AO434" s="18">
        <v>10000</v>
      </c>
      <c r="AP434" s="18">
        <v>0.5</v>
      </c>
      <c r="AQ434" s="18">
        <v>100</v>
      </c>
      <c r="AR434" s="6">
        <v>0</v>
      </c>
      <c r="AS434" s="18" t="s">
        <v>150</v>
      </c>
      <c r="AT434" s="19" t="s">
        <v>151</v>
      </c>
      <c r="AU434" s="18" t="s">
        <v>538</v>
      </c>
      <c r="AV434" s="18">
        <v>10004004</v>
      </c>
      <c r="AW434" s="18">
        <v>21030030</v>
      </c>
      <c r="AX434" s="19" t="s">
        <v>581</v>
      </c>
      <c r="AY434" s="19" t="s">
        <v>509</v>
      </c>
      <c r="AZ434" s="13">
        <v>0</v>
      </c>
      <c r="BA434" s="13">
        <v>0</v>
      </c>
      <c r="BB434" s="62" t="str">
        <f t="shared" si="43"/>
        <v>释放出3个法球,持续对周围造成每秒造成100%攻击伤害+1750点固定伤害,并降低目标攻击速度50%,持续6秒</v>
      </c>
      <c r="BC434" s="18">
        <v>0</v>
      </c>
      <c r="BD434" s="11">
        <v>0</v>
      </c>
      <c r="BE434" s="18">
        <v>0</v>
      </c>
      <c r="BF434" s="18">
        <v>0</v>
      </c>
      <c r="BG434" s="18">
        <v>0</v>
      </c>
      <c r="BH434" s="18">
        <v>0</v>
      </c>
      <c r="BI434" s="9">
        <v>0</v>
      </c>
      <c r="BJ434" s="6">
        <v>0</v>
      </c>
      <c r="BK434" s="6">
        <v>0</v>
      </c>
      <c r="BL434" s="6">
        <v>0</v>
      </c>
      <c r="BM434" s="6">
        <v>0</v>
      </c>
      <c r="BN434" s="6">
        <v>0</v>
      </c>
    </row>
    <row r="435" spans="3:66" ht="20.100000000000001" customHeight="1">
      <c r="C435" s="18">
        <v>61023401</v>
      </c>
      <c r="D435" s="19" t="s">
        <v>582</v>
      </c>
      <c r="E435" s="11">
        <v>0</v>
      </c>
      <c r="F435" s="18">
        <v>61023401</v>
      </c>
      <c r="G435" s="18">
        <f>C436</f>
        <v>61023402</v>
      </c>
      <c r="H435" s="13">
        <v>0</v>
      </c>
      <c r="I435" s="11">
        <f>I429+5</f>
        <v>35</v>
      </c>
      <c r="J435" s="11">
        <v>5</v>
      </c>
      <c r="K435" s="11">
        <v>0</v>
      </c>
      <c r="L435" s="18">
        <v>0</v>
      </c>
      <c r="M435" s="18">
        <v>0</v>
      </c>
      <c r="N435" s="18">
        <v>1</v>
      </c>
      <c r="O435" s="18">
        <v>0</v>
      </c>
      <c r="P435" s="18">
        <v>0</v>
      </c>
      <c r="Q435" s="18">
        <v>0</v>
      </c>
      <c r="R435" s="6">
        <v>0</v>
      </c>
      <c r="S435" s="13">
        <v>0</v>
      </c>
      <c r="T435" s="11">
        <v>1</v>
      </c>
      <c r="U435" s="18">
        <v>2</v>
      </c>
      <c r="V435" s="18">
        <v>0</v>
      </c>
      <c r="W435" s="18">
        <v>0.5</v>
      </c>
      <c r="X435" s="18">
        <v>500</v>
      </c>
      <c r="Y435" s="18">
        <v>0</v>
      </c>
      <c r="Z435" s="18">
        <v>0</v>
      </c>
      <c r="AA435" s="18">
        <v>0</v>
      </c>
      <c r="AB435" s="18">
        <v>0</v>
      </c>
      <c r="AC435" s="18">
        <v>0</v>
      </c>
      <c r="AD435" s="18">
        <v>30</v>
      </c>
      <c r="AE435" s="18">
        <v>1</v>
      </c>
      <c r="AF435" s="18">
        <v>3</v>
      </c>
      <c r="AG435" s="6">
        <v>2</v>
      </c>
      <c r="AH435" s="6">
        <v>0</v>
      </c>
      <c r="AI435" s="6">
        <v>0</v>
      </c>
      <c r="AJ435" s="6">
        <v>1.5</v>
      </c>
      <c r="AK435" s="18">
        <v>0</v>
      </c>
      <c r="AL435" s="18">
        <v>0</v>
      </c>
      <c r="AM435" s="18">
        <v>0</v>
      </c>
      <c r="AN435" s="18">
        <v>0.5</v>
      </c>
      <c r="AO435" s="18">
        <v>20000</v>
      </c>
      <c r="AP435" s="18">
        <v>0.5</v>
      </c>
      <c r="AQ435" s="18">
        <v>0</v>
      </c>
      <c r="AR435" s="6">
        <v>0</v>
      </c>
      <c r="AS435" s="105" t="s">
        <v>583</v>
      </c>
      <c r="AT435" s="19" t="s">
        <v>537</v>
      </c>
      <c r="AU435" s="18" t="s">
        <v>548</v>
      </c>
      <c r="AV435" s="18">
        <v>10002001</v>
      </c>
      <c r="AW435" s="18">
        <v>21030040</v>
      </c>
      <c r="AX435" s="19" t="s">
        <v>225</v>
      </c>
      <c r="AY435" s="19" t="s">
        <v>255</v>
      </c>
      <c r="AZ435" s="13">
        <v>0</v>
      </c>
      <c r="BA435" s="13">
        <v>0</v>
      </c>
      <c r="BB435" s="62" t="str">
        <f>"在脚底下立即释放法术,在此范围内的目标每秒造成"&amp;W435*100&amp;"%攻击伤害+"&amp;X435&amp;"点固定伤害,己方伤害提升10%,目标移动速度降低50%,持续20秒"</f>
        <v>在脚底下立即释放法术,在此范围内的目标每秒造成50%攻击伤害+500点固定伤害,己方伤害提升10%,目标移动速度降低50%,持续20秒</v>
      </c>
      <c r="BC435" s="18">
        <v>0</v>
      </c>
      <c r="BD435" s="11">
        <v>0</v>
      </c>
      <c r="BE435" s="18">
        <v>0</v>
      </c>
      <c r="BF435" s="18">
        <v>0</v>
      </c>
      <c r="BG435" s="18">
        <v>0</v>
      </c>
      <c r="BH435" s="18">
        <v>0</v>
      </c>
      <c r="BI435" s="9">
        <v>0</v>
      </c>
      <c r="BJ435" s="6">
        <v>0</v>
      </c>
      <c r="BK435" s="6">
        <v>0</v>
      </c>
      <c r="BL435" s="6">
        <v>0</v>
      </c>
      <c r="BM435" s="6">
        <v>0</v>
      </c>
      <c r="BN435" s="6">
        <v>0</v>
      </c>
    </row>
    <row r="436" spans="3:66" ht="20.100000000000001" customHeight="1">
      <c r="C436" s="18">
        <v>61023402</v>
      </c>
      <c r="D436" s="19" t="s">
        <v>582</v>
      </c>
      <c r="E436" s="11">
        <v>1</v>
      </c>
      <c r="F436" s="18">
        <v>61023401</v>
      </c>
      <c r="G436" s="18">
        <f t="shared" ref="G436:G437" si="44">C437</f>
        <v>61023403</v>
      </c>
      <c r="H436" s="13">
        <v>0</v>
      </c>
      <c r="I436" s="11">
        <f t="shared" ref="I436:I437" si="45">I430+5</f>
        <v>42</v>
      </c>
      <c r="J436" s="11">
        <v>2</v>
      </c>
      <c r="K436" s="11">
        <v>0</v>
      </c>
      <c r="L436" s="18">
        <v>0</v>
      </c>
      <c r="M436" s="18">
        <v>0</v>
      </c>
      <c r="N436" s="18">
        <v>1</v>
      </c>
      <c r="O436" s="18">
        <v>0</v>
      </c>
      <c r="P436" s="18">
        <v>0</v>
      </c>
      <c r="Q436" s="18">
        <v>0</v>
      </c>
      <c r="R436" s="6">
        <v>0</v>
      </c>
      <c r="S436" s="13">
        <v>0</v>
      </c>
      <c r="T436" s="11">
        <v>1</v>
      </c>
      <c r="U436" s="18">
        <v>2</v>
      </c>
      <c r="V436" s="18">
        <v>0</v>
      </c>
      <c r="W436" s="18">
        <v>0.5</v>
      </c>
      <c r="X436" s="18">
        <v>500</v>
      </c>
      <c r="Y436" s="18">
        <v>0</v>
      </c>
      <c r="Z436" s="18">
        <v>0</v>
      </c>
      <c r="AA436" s="18">
        <v>0</v>
      </c>
      <c r="AB436" s="18">
        <v>0</v>
      </c>
      <c r="AC436" s="18">
        <v>0</v>
      </c>
      <c r="AD436" s="18">
        <v>30</v>
      </c>
      <c r="AE436" s="18">
        <v>1</v>
      </c>
      <c r="AF436" s="18">
        <v>3</v>
      </c>
      <c r="AG436" s="6">
        <v>2</v>
      </c>
      <c r="AH436" s="6">
        <v>0</v>
      </c>
      <c r="AI436" s="6">
        <v>0</v>
      </c>
      <c r="AJ436" s="6">
        <v>1.5</v>
      </c>
      <c r="AK436" s="18">
        <v>0</v>
      </c>
      <c r="AL436" s="18">
        <v>0</v>
      </c>
      <c r="AM436" s="18">
        <v>0</v>
      </c>
      <c r="AN436" s="18">
        <v>0.5</v>
      </c>
      <c r="AO436" s="18">
        <v>20000</v>
      </c>
      <c r="AP436" s="18">
        <v>0.5</v>
      </c>
      <c r="AQ436" s="18">
        <v>0</v>
      </c>
      <c r="AR436" s="6">
        <v>0</v>
      </c>
      <c r="AS436" s="105" t="s">
        <v>583</v>
      </c>
      <c r="AT436" s="19" t="s">
        <v>537</v>
      </c>
      <c r="AU436" s="18" t="s">
        <v>548</v>
      </c>
      <c r="AV436" s="18">
        <v>10002001</v>
      </c>
      <c r="AW436" s="18">
        <v>21030040</v>
      </c>
      <c r="AX436" s="19" t="s">
        <v>225</v>
      </c>
      <c r="AY436" s="19" t="s">
        <v>255</v>
      </c>
      <c r="AZ436" s="13">
        <v>0</v>
      </c>
      <c r="BA436" s="13">
        <v>0</v>
      </c>
      <c r="BB436" s="62" t="str">
        <f t="shared" ref="BB436:BB440" si="46">"在脚底下立即释放法术,在此范围内的目标每秒造成"&amp;W436*100&amp;"%攻击伤害+"&amp;X436&amp;"点固定伤害,己方伤害提升10%,目标移动速度降低50%,持续20秒"</f>
        <v>在脚底下立即释放法术,在此范围内的目标每秒造成50%攻击伤害+500点固定伤害,己方伤害提升10%,目标移动速度降低50%,持续20秒</v>
      </c>
      <c r="BC436" s="18">
        <v>0</v>
      </c>
      <c r="BD436" s="11">
        <v>0</v>
      </c>
      <c r="BE436" s="18">
        <v>0</v>
      </c>
      <c r="BF436" s="18">
        <v>0</v>
      </c>
      <c r="BG436" s="18">
        <v>0</v>
      </c>
      <c r="BH436" s="18">
        <v>0</v>
      </c>
      <c r="BI436" s="9">
        <v>0</v>
      </c>
      <c r="BJ436" s="6">
        <v>0</v>
      </c>
      <c r="BK436" s="6">
        <v>0</v>
      </c>
      <c r="BL436" s="6">
        <v>0</v>
      </c>
      <c r="BM436" s="6">
        <v>0</v>
      </c>
      <c r="BN436" s="6">
        <v>0</v>
      </c>
    </row>
    <row r="437" spans="3:66" ht="20.100000000000001" customHeight="1">
      <c r="C437" s="18">
        <v>61023403</v>
      </c>
      <c r="D437" s="19" t="s">
        <v>582</v>
      </c>
      <c r="E437" s="11">
        <v>2</v>
      </c>
      <c r="F437" s="18">
        <v>61023401</v>
      </c>
      <c r="G437" s="18">
        <f t="shared" si="44"/>
        <v>61023404</v>
      </c>
      <c r="H437" s="13">
        <v>0</v>
      </c>
      <c r="I437" s="11">
        <f t="shared" si="45"/>
        <v>47</v>
      </c>
      <c r="J437" s="11">
        <v>2</v>
      </c>
      <c r="K437" s="11">
        <v>0</v>
      </c>
      <c r="L437" s="18">
        <v>0</v>
      </c>
      <c r="M437" s="18">
        <v>0</v>
      </c>
      <c r="N437" s="18">
        <v>1</v>
      </c>
      <c r="O437" s="18">
        <v>0</v>
      </c>
      <c r="P437" s="18">
        <v>0</v>
      </c>
      <c r="Q437" s="18">
        <v>0</v>
      </c>
      <c r="R437" s="6">
        <v>0</v>
      </c>
      <c r="S437" s="13">
        <v>0</v>
      </c>
      <c r="T437" s="11">
        <v>1</v>
      </c>
      <c r="U437" s="18">
        <v>2</v>
      </c>
      <c r="V437" s="18">
        <v>0</v>
      </c>
      <c r="W437" s="18">
        <v>0.5</v>
      </c>
      <c r="X437" s="18">
        <v>750</v>
      </c>
      <c r="Y437" s="18">
        <v>0</v>
      </c>
      <c r="Z437" s="18">
        <v>0</v>
      </c>
      <c r="AA437" s="18">
        <v>0</v>
      </c>
      <c r="AB437" s="18">
        <v>0</v>
      </c>
      <c r="AC437" s="18">
        <v>0</v>
      </c>
      <c r="AD437" s="18">
        <v>30</v>
      </c>
      <c r="AE437" s="18">
        <v>1</v>
      </c>
      <c r="AF437" s="18">
        <v>3</v>
      </c>
      <c r="AG437" s="6">
        <v>2</v>
      </c>
      <c r="AH437" s="6">
        <v>0</v>
      </c>
      <c r="AI437" s="6">
        <v>0</v>
      </c>
      <c r="AJ437" s="6">
        <v>1.5</v>
      </c>
      <c r="AK437" s="18">
        <v>0</v>
      </c>
      <c r="AL437" s="18">
        <v>0</v>
      </c>
      <c r="AM437" s="18">
        <v>0</v>
      </c>
      <c r="AN437" s="18">
        <v>0.5</v>
      </c>
      <c r="AO437" s="18">
        <v>20000</v>
      </c>
      <c r="AP437" s="18">
        <v>0.5</v>
      </c>
      <c r="AQ437" s="18">
        <v>0</v>
      </c>
      <c r="AR437" s="6">
        <v>0</v>
      </c>
      <c r="AS437" s="105" t="s">
        <v>584</v>
      </c>
      <c r="AT437" s="19" t="s">
        <v>537</v>
      </c>
      <c r="AU437" s="18" t="s">
        <v>548</v>
      </c>
      <c r="AV437" s="18">
        <v>10002001</v>
      </c>
      <c r="AW437" s="18">
        <v>21030040</v>
      </c>
      <c r="AX437" s="19" t="s">
        <v>225</v>
      </c>
      <c r="AY437" s="19" t="s">
        <v>255</v>
      </c>
      <c r="AZ437" s="13">
        <v>0</v>
      </c>
      <c r="BA437" s="13">
        <v>0</v>
      </c>
      <c r="BB437" s="62" t="str">
        <f t="shared" si="46"/>
        <v>在脚底下立即释放法术,在此范围内的目标每秒造成50%攻击伤害+750点固定伤害,己方伤害提升10%,目标移动速度降低50%,持续20秒</v>
      </c>
      <c r="BC437" s="18">
        <v>0</v>
      </c>
      <c r="BD437" s="11">
        <v>0</v>
      </c>
      <c r="BE437" s="18">
        <v>0</v>
      </c>
      <c r="BF437" s="18">
        <v>0</v>
      </c>
      <c r="BG437" s="18">
        <v>0</v>
      </c>
      <c r="BH437" s="18">
        <v>0</v>
      </c>
      <c r="BI437" s="9">
        <v>0</v>
      </c>
      <c r="BJ437" s="6">
        <v>0</v>
      </c>
      <c r="BK437" s="6">
        <v>0</v>
      </c>
      <c r="BL437" s="6">
        <v>0</v>
      </c>
      <c r="BM437" s="6">
        <v>0</v>
      </c>
      <c r="BN437" s="6">
        <v>0</v>
      </c>
    </row>
    <row r="438" spans="3:66" ht="20.100000000000001" customHeight="1">
      <c r="C438" s="18">
        <v>61023404</v>
      </c>
      <c r="D438" s="19" t="s">
        <v>582</v>
      </c>
      <c r="E438" s="11">
        <v>3</v>
      </c>
      <c r="F438" s="18">
        <v>61023401</v>
      </c>
      <c r="G438" s="11">
        <v>0</v>
      </c>
      <c r="H438" s="13">
        <v>0</v>
      </c>
      <c r="I438" s="18">
        <v>0</v>
      </c>
      <c r="J438" s="11">
        <v>0</v>
      </c>
      <c r="K438" s="11">
        <v>0</v>
      </c>
      <c r="L438" s="18">
        <v>0</v>
      </c>
      <c r="M438" s="18">
        <v>0</v>
      </c>
      <c r="N438" s="18">
        <v>1</v>
      </c>
      <c r="O438" s="18">
        <v>0</v>
      </c>
      <c r="P438" s="18">
        <v>0</v>
      </c>
      <c r="Q438" s="18">
        <v>0</v>
      </c>
      <c r="R438" s="6">
        <v>0</v>
      </c>
      <c r="S438" s="13">
        <v>0</v>
      </c>
      <c r="T438" s="11">
        <v>1</v>
      </c>
      <c r="U438" s="18">
        <v>2</v>
      </c>
      <c r="V438" s="18">
        <v>0</v>
      </c>
      <c r="W438" s="18">
        <v>0.5</v>
      </c>
      <c r="X438" s="18">
        <v>1000</v>
      </c>
      <c r="Y438" s="18">
        <v>0</v>
      </c>
      <c r="Z438" s="18">
        <v>0</v>
      </c>
      <c r="AA438" s="18">
        <v>0</v>
      </c>
      <c r="AB438" s="18">
        <v>0</v>
      </c>
      <c r="AC438" s="18">
        <v>0</v>
      </c>
      <c r="AD438" s="18">
        <v>30</v>
      </c>
      <c r="AE438" s="18">
        <v>1</v>
      </c>
      <c r="AF438" s="18">
        <v>3</v>
      </c>
      <c r="AG438" s="6">
        <v>2</v>
      </c>
      <c r="AH438" s="6">
        <v>0</v>
      </c>
      <c r="AI438" s="6">
        <v>0</v>
      </c>
      <c r="AJ438" s="6">
        <v>1.5</v>
      </c>
      <c r="AK438" s="18">
        <v>0</v>
      </c>
      <c r="AL438" s="18">
        <v>0</v>
      </c>
      <c r="AM438" s="18">
        <v>0</v>
      </c>
      <c r="AN438" s="18">
        <v>0.5</v>
      </c>
      <c r="AO438" s="18">
        <v>20000</v>
      </c>
      <c r="AP438" s="18">
        <v>0.5</v>
      </c>
      <c r="AQ438" s="18">
        <v>0</v>
      </c>
      <c r="AR438" s="6">
        <v>0</v>
      </c>
      <c r="AS438" s="105" t="s">
        <v>585</v>
      </c>
      <c r="AT438" s="19" t="s">
        <v>537</v>
      </c>
      <c r="AU438" s="18" t="s">
        <v>548</v>
      </c>
      <c r="AV438" s="18">
        <v>10002001</v>
      </c>
      <c r="AW438" s="18">
        <v>21030040</v>
      </c>
      <c r="AX438" s="19" t="s">
        <v>225</v>
      </c>
      <c r="AY438" s="19" t="s">
        <v>255</v>
      </c>
      <c r="AZ438" s="13">
        <v>0</v>
      </c>
      <c r="BA438" s="13">
        <v>0</v>
      </c>
      <c r="BB438" s="62" t="str">
        <f t="shared" si="46"/>
        <v>在脚底下立即释放法术,在此范围内的目标每秒造成50%攻击伤害+1000点固定伤害,己方伤害提升10%,目标移动速度降低50%,持续20秒</v>
      </c>
      <c r="BC438" s="18">
        <v>0</v>
      </c>
      <c r="BD438" s="11">
        <v>0</v>
      </c>
      <c r="BE438" s="18">
        <v>0</v>
      </c>
      <c r="BF438" s="18">
        <v>0</v>
      </c>
      <c r="BG438" s="18">
        <v>0</v>
      </c>
      <c r="BH438" s="18">
        <v>0</v>
      </c>
      <c r="BI438" s="9">
        <v>0</v>
      </c>
      <c r="BJ438" s="6">
        <v>0</v>
      </c>
      <c r="BK438" s="6">
        <v>0</v>
      </c>
      <c r="BL438" s="6">
        <v>0</v>
      </c>
      <c r="BM438" s="6">
        <v>0</v>
      </c>
      <c r="BN438" s="6">
        <v>0</v>
      </c>
    </row>
    <row r="439" spans="3:66" ht="20.100000000000001" customHeight="1">
      <c r="C439" s="18">
        <v>61023405</v>
      </c>
      <c r="D439" s="19" t="s">
        <v>582</v>
      </c>
      <c r="E439" s="11">
        <v>4</v>
      </c>
      <c r="F439" s="18">
        <v>61023401</v>
      </c>
      <c r="G439" s="11">
        <v>0</v>
      </c>
      <c r="H439" s="13">
        <v>0</v>
      </c>
      <c r="I439" s="18">
        <v>0</v>
      </c>
      <c r="J439" s="11">
        <v>0</v>
      </c>
      <c r="K439" s="11">
        <v>0</v>
      </c>
      <c r="L439" s="18">
        <v>0</v>
      </c>
      <c r="M439" s="18">
        <v>0</v>
      </c>
      <c r="N439" s="18">
        <v>1</v>
      </c>
      <c r="O439" s="18">
        <v>0</v>
      </c>
      <c r="P439" s="18">
        <v>0</v>
      </c>
      <c r="Q439" s="18">
        <v>0</v>
      </c>
      <c r="R439" s="6">
        <v>0</v>
      </c>
      <c r="S439" s="13">
        <v>0</v>
      </c>
      <c r="T439" s="11">
        <v>1</v>
      </c>
      <c r="U439" s="18">
        <v>2</v>
      </c>
      <c r="V439" s="18">
        <v>0</v>
      </c>
      <c r="W439" s="18">
        <v>0.5</v>
      </c>
      <c r="X439" s="18">
        <v>1250</v>
      </c>
      <c r="Y439" s="18">
        <v>0</v>
      </c>
      <c r="Z439" s="18">
        <v>0</v>
      </c>
      <c r="AA439" s="18">
        <v>0</v>
      </c>
      <c r="AB439" s="18">
        <v>0</v>
      </c>
      <c r="AC439" s="18">
        <v>0</v>
      </c>
      <c r="AD439" s="18">
        <v>30</v>
      </c>
      <c r="AE439" s="18">
        <v>1</v>
      </c>
      <c r="AF439" s="18">
        <v>3</v>
      </c>
      <c r="AG439" s="6">
        <v>2</v>
      </c>
      <c r="AH439" s="6">
        <v>0</v>
      </c>
      <c r="AI439" s="6">
        <v>0</v>
      </c>
      <c r="AJ439" s="6">
        <v>1.5</v>
      </c>
      <c r="AK439" s="18">
        <v>0</v>
      </c>
      <c r="AL439" s="18">
        <v>0</v>
      </c>
      <c r="AM439" s="18">
        <v>0</v>
      </c>
      <c r="AN439" s="18">
        <v>0.5</v>
      </c>
      <c r="AO439" s="18">
        <v>20000</v>
      </c>
      <c r="AP439" s="18">
        <v>0.5</v>
      </c>
      <c r="AQ439" s="18">
        <v>0</v>
      </c>
      <c r="AR439" s="6">
        <v>0</v>
      </c>
      <c r="AS439" s="105" t="s">
        <v>586</v>
      </c>
      <c r="AT439" s="19" t="s">
        <v>537</v>
      </c>
      <c r="AU439" s="18" t="s">
        <v>548</v>
      </c>
      <c r="AV439" s="18">
        <v>10002001</v>
      </c>
      <c r="AW439" s="18">
        <v>21030040</v>
      </c>
      <c r="AX439" s="19" t="s">
        <v>225</v>
      </c>
      <c r="AY439" s="19" t="s">
        <v>255</v>
      </c>
      <c r="AZ439" s="13">
        <v>0</v>
      </c>
      <c r="BA439" s="13">
        <v>0</v>
      </c>
      <c r="BB439" s="62" t="str">
        <f t="shared" si="46"/>
        <v>在脚底下立即释放法术,在此范围内的目标每秒造成50%攻击伤害+1250点固定伤害,己方伤害提升10%,目标移动速度降低50%,持续20秒</v>
      </c>
      <c r="BC439" s="18">
        <v>0</v>
      </c>
      <c r="BD439" s="11">
        <v>0</v>
      </c>
      <c r="BE439" s="18">
        <v>0</v>
      </c>
      <c r="BF439" s="18">
        <v>0</v>
      </c>
      <c r="BG439" s="18">
        <v>0</v>
      </c>
      <c r="BH439" s="18">
        <v>0</v>
      </c>
      <c r="BI439" s="9">
        <v>0</v>
      </c>
      <c r="BJ439" s="6">
        <v>0</v>
      </c>
      <c r="BK439" s="6">
        <v>0</v>
      </c>
      <c r="BL439" s="6">
        <v>0</v>
      </c>
      <c r="BM439" s="6">
        <v>0</v>
      </c>
      <c r="BN439" s="6">
        <v>0</v>
      </c>
    </row>
    <row r="440" spans="3:66" ht="20.100000000000001" customHeight="1">
      <c r="C440" s="18">
        <v>61023406</v>
      </c>
      <c r="D440" s="19" t="s">
        <v>582</v>
      </c>
      <c r="E440" s="11">
        <v>5</v>
      </c>
      <c r="F440" s="18">
        <v>61023401</v>
      </c>
      <c r="G440" s="11">
        <v>0</v>
      </c>
      <c r="H440" s="13">
        <v>0</v>
      </c>
      <c r="I440" s="18">
        <v>0</v>
      </c>
      <c r="J440" s="11">
        <v>0</v>
      </c>
      <c r="K440" s="11">
        <v>0</v>
      </c>
      <c r="L440" s="18">
        <v>0</v>
      </c>
      <c r="M440" s="18">
        <v>0</v>
      </c>
      <c r="N440" s="18">
        <v>1</v>
      </c>
      <c r="O440" s="18">
        <v>0</v>
      </c>
      <c r="P440" s="18">
        <v>0</v>
      </c>
      <c r="Q440" s="18">
        <v>0</v>
      </c>
      <c r="R440" s="6">
        <v>0</v>
      </c>
      <c r="S440" s="13">
        <v>0</v>
      </c>
      <c r="T440" s="11">
        <v>1</v>
      </c>
      <c r="U440" s="18">
        <v>2</v>
      </c>
      <c r="V440" s="18">
        <v>0</v>
      </c>
      <c r="W440" s="18">
        <v>0.5</v>
      </c>
      <c r="X440" s="18">
        <v>1500</v>
      </c>
      <c r="Y440" s="18">
        <v>0</v>
      </c>
      <c r="Z440" s="18">
        <v>0</v>
      </c>
      <c r="AA440" s="18">
        <v>0</v>
      </c>
      <c r="AB440" s="18">
        <v>0</v>
      </c>
      <c r="AC440" s="18">
        <v>0</v>
      </c>
      <c r="AD440" s="18">
        <v>30</v>
      </c>
      <c r="AE440" s="18">
        <v>1</v>
      </c>
      <c r="AF440" s="18">
        <v>3</v>
      </c>
      <c r="AG440" s="6">
        <v>2</v>
      </c>
      <c r="AH440" s="6">
        <v>0</v>
      </c>
      <c r="AI440" s="6">
        <v>0</v>
      </c>
      <c r="AJ440" s="6">
        <v>1.5</v>
      </c>
      <c r="AK440" s="18">
        <v>0</v>
      </c>
      <c r="AL440" s="18">
        <v>0</v>
      </c>
      <c r="AM440" s="18">
        <v>0</v>
      </c>
      <c r="AN440" s="18">
        <v>0.5</v>
      </c>
      <c r="AO440" s="18">
        <v>20000</v>
      </c>
      <c r="AP440" s="18">
        <v>0.5</v>
      </c>
      <c r="AQ440" s="18">
        <v>0</v>
      </c>
      <c r="AR440" s="6">
        <v>0</v>
      </c>
      <c r="AS440" s="105" t="s">
        <v>587</v>
      </c>
      <c r="AT440" s="19" t="s">
        <v>537</v>
      </c>
      <c r="AU440" s="18" t="s">
        <v>548</v>
      </c>
      <c r="AV440" s="18">
        <v>10002001</v>
      </c>
      <c r="AW440" s="18">
        <v>21030040</v>
      </c>
      <c r="AX440" s="19" t="s">
        <v>225</v>
      </c>
      <c r="AY440" s="19" t="s">
        <v>255</v>
      </c>
      <c r="AZ440" s="13">
        <v>0</v>
      </c>
      <c r="BA440" s="13">
        <v>0</v>
      </c>
      <c r="BB440" s="62" t="str">
        <f t="shared" si="46"/>
        <v>在脚底下立即释放法术,在此范围内的目标每秒造成50%攻击伤害+1500点固定伤害,己方伤害提升10%,目标移动速度降低50%,持续20秒</v>
      </c>
      <c r="BC440" s="18">
        <v>0</v>
      </c>
      <c r="BD440" s="11">
        <v>0</v>
      </c>
      <c r="BE440" s="18">
        <v>0</v>
      </c>
      <c r="BF440" s="18">
        <v>0</v>
      </c>
      <c r="BG440" s="18">
        <v>0</v>
      </c>
      <c r="BH440" s="18">
        <v>0</v>
      </c>
      <c r="BI440" s="9">
        <v>0</v>
      </c>
      <c r="BJ440" s="6">
        <v>0</v>
      </c>
      <c r="BK440" s="6">
        <v>0</v>
      </c>
      <c r="BL440" s="6">
        <v>0</v>
      </c>
      <c r="BM440" s="6">
        <v>0</v>
      </c>
      <c r="BN440" s="6">
        <v>0</v>
      </c>
    </row>
    <row r="441" spans="3:66" ht="19.5" customHeight="1">
      <c r="C441" s="11">
        <v>62011101</v>
      </c>
      <c r="D441" s="19" t="s">
        <v>502</v>
      </c>
      <c r="E441" s="11">
        <v>0</v>
      </c>
      <c r="F441" s="18">
        <v>62011101</v>
      </c>
      <c r="G441" s="18">
        <f>C442</f>
        <v>62011102</v>
      </c>
      <c r="H441" s="13">
        <v>3</v>
      </c>
      <c r="I441" s="11">
        <v>1</v>
      </c>
      <c r="J441" s="11">
        <v>5</v>
      </c>
      <c r="K441" s="11">
        <v>0</v>
      </c>
      <c r="L441" s="18">
        <v>0</v>
      </c>
      <c r="M441" s="18">
        <v>0</v>
      </c>
      <c r="N441" s="18">
        <v>1</v>
      </c>
      <c r="O441" s="18">
        <v>0</v>
      </c>
      <c r="P441" s="18">
        <v>0</v>
      </c>
      <c r="Q441" s="18">
        <v>0</v>
      </c>
      <c r="R441" s="6">
        <v>0</v>
      </c>
      <c r="S441" s="13">
        <v>0</v>
      </c>
      <c r="T441" s="11">
        <v>1</v>
      </c>
      <c r="U441" s="18">
        <v>2</v>
      </c>
      <c r="V441" s="18">
        <v>0</v>
      </c>
      <c r="W441" s="18">
        <v>2.75</v>
      </c>
      <c r="X441" s="18">
        <v>300</v>
      </c>
      <c r="Y441" s="18">
        <v>0</v>
      </c>
      <c r="Z441" s="18">
        <v>0</v>
      </c>
      <c r="AA441" s="18">
        <v>0</v>
      </c>
      <c r="AB441" s="18">
        <v>0</v>
      </c>
      <c r="AC441" s="18">
        <v>0</v>
      </c>
      <c r="AD441" s="18">
        <v>7</v>
      </c>
      <c r="AE441" s="18">
        <v>1</v>
      </c>
      <c r="AF441" s="18">
        <v>3</v>
      </c>
      <c r="AG441" s="6">
        <v>2</v>
      </c>
      <c r="AH441" s="6">
        <v>1</v>
      </c>
      <c r="AI441" s="6">
        <v>0</v>
      </c>
      <c r="AJ441" s="6">
        <v>6</v>
      </c>
      <c r="AK441" s="18">
        <v>0</v>
      </c>
      <c r="AL441" s="18">
        <v>0</v>
      </c>
      <c r="AM441" s="18">
        <v>0</v>
      </c>
      <c r="AN441" s="18">
        <v>0.25</v>
      </c>
      <c r="AO441" s="18">
        <v>3000</v>
      </c>
      <c r="AP441" s="18">
        <v>0.5</v>
      </c>
      <c r="AQ441" s="18">
        <v>0</v>
      </c>
      <c r="AR441" s="6">
        <v>0</v>
      </c>
      <c r="AS441" s="18">
        <v>0</v>
      </c>
      <c r="AT441" s="19" t="s">
        <v>151</v>
      </c>
      <c r="AU441" s="18" t="s">
        <v>588</v>
      </c>
      <c r="AV441" s="18">
        <v>10000006</v>
      </c>
      <c r="AW441" s="18">
        <v>21100010</v>
      </c>
      <c r="AX441" s="19" t="s">
        <v>152</v>
      </c>
      <c r="AY441" s="19">
        <v>0</v>
      </c>
      <c r="AZ441" s="13">
        <v>0</v>
      </c>
      <c r="BA441" s="13">
        <v>0</v>
      </c>
      <c r="BB441" s="62" t="str">
        <f>"立即对目标范围内的怪物造成"&amp;W441*100&amp;"%攻击伤害+"&amp;X441&amp;"点固定伤害"</f>
        <v>立即对目标范围内的怪物造成275%攻击伤害+300点固定伤害</v>
      </c>
      <c r="BC441" s="18">
        <v>0</v>
      </c>
      <c r="BD441" s="11">
        <v>0</v>
      </c>
      <c r="BE441" s="18">
        <v>0</v>
      </c>
      <c r="BF441" s="18">
        <v>0</v>
      </c>
      <c r="BG441" s="18">
        <v>0</v>
      </c>
      <c r="BH441" s="18">
        <v>0</v>
      </c>
      <c r="BI441" s="9">
        <v>0</v>
      </c>
      <c r="BJ441" s="6">
        <v>0</v>
      </c>
      <c r="BK441" s="6">
        <v>0</v>
      </c>
      <c r="BL441" s="6">
        <v>0</v>
      </c>
      <c r="BM441" s="6">
        <v>0</v>
      </c>
      <c r="BN441" s="6">
        <v>0</v>
      </c>
    </row>
    <row r="442" spans="3:66" ht="19.5" customHeight="1">
      <c r="C442" s="11">
        <v>62011102</v>
      </c>
      <c r="D442" s="19" t="s">
        <v>502</v>
      </c>
      <c r="E442" s="11">
        <v>1</v>
      </c>
      <c r="F442" s="18">
        <v>62011101</v>
      </c>
      <c r="G442" s="18">
        <f t="shared" ref="G442:G443" si="47">C443</f>
        <v>62011103</v>
      </c>
      <c r="H442" s="13">
        <v>3</v>
      </c>
      <c r="I442" s="11">
        <v>1</v>
      </c>
      <c r="J442" s="11">
        <v>2</v>
      </c>
      <c r="K442" s="11">
        <v>0</v>
      </c>
      <c r="L442" s="18">
        <v>0</v>
      </c>
      <c r="M442" s="18">
        <v>0</v>
      </c>
      <c r="N442" s="18">
        <v>1</v>
      </c>
      <c r="O442" s="18">
        <v>0</v>
      </c>
      <c r="P442" s="18">
        <v>0</v>
      </c>
      <c r="Q442" s="18">
        <v>0</v>
      </c>
      <c r="R442" s="6">
        <v>0</v>
      </c>
      <c r="S442" s="13">
        <v>0</v>
      </c>
      <c r="T442" s="11">
        <v>1</v>
      </c>
      <c r="U442" s="18">
        <v>2</v>
      </c>
      <c r="V442" s="18">
        <v>0</v>
      </c>
      <c r="W442" s="18">
        <v>2.75</v>
      </c>
      <c r="X442" s="18">
        <v>300</v>
      </c>
      <c r="Y442" s="18">
        <v>0</v>
      </c>
      <c r="Z442" s="18">
        <v>0</v>
      </c>
      <c r="AA442" s="18">
        <v>0</v>
      </c>
      <c r="AB442" s="18">
        <v>0</v>
      </c>
      <c r="AC442" s="18">
        <v>0</v>
      </c>
      <c r="AD442" s="18">
        <v>7</v>
      </c>
      <c r="AE442" s="18">
        <v>1</v>
      </c>
      <c r="AF442" s="18">
        <v>3</v>
      </c>
      <c r="AG442" s="6">
        <v>2</v>
      </c>
      <c r="AH442" s="6">
        <v>1</v>
      </c>
      <c r="AI442" s="6">
        <v>0</v>
      </c>
      <c r="AJ442" s="6">
        <v>6</v>
      </c>
      <c r="AK442" s="18">
        <v>0</v>
      </c>
      <c r="AL442" s="18">
        <v>0</v>
      </c>
      <c r="AM442" s="18">
        <v>0</v>
      </c>
      <c r="AN442" s="18">
        <v>0.25</v>
      </c>
      <c r="AO442" s="18">
        <v>3000</v>
      </c>
      <c r="AP442" s="18">
        <v>0.5</v>
      </c>
      <c r="AQ442" s="18">
        <v>0</v>
      </c>
      <c r="AR442" s="6">
        <v>0</v>
      </c>
      <c r="AS442" s="18">
        <v>0</v>
      </c>
      <c r="AT442" s="19" t="s">
        <v>151</v>
      </c>
      <c r="AU442" s="18" t="s">
        <v>588</v>
      </c>
      <c r="AV442" s="18">
        <v>10000006</v>
      </c>
      <c r="AW442" s="18">
        <v>21100010</v>
      </c>
      <c r="AX442" s="19" t="s">
        <v>152</v>
      </c>
      <c r="AY442" s="19">
        <v>0</v>
      </c>
      <c r="AZ442" s="13">
        <v>0</v>
      </c>
      <c r="BA442" s="13">
        <v>0</v>
      </c>
      <c r="BB442" s="62" t="str">
        <f t="shared" ref="BB442:BB446" si="48">"立即对目标范围内的怪物造成"&amp;W442*100&amp;"%攻击伤害+"&amp;X442&amp;"点固定伤害"</f>
        <v>立即对目标范围内的怪物造成275%攻击伤害+300点固定伤害</v>
      </c>
      <c r="BC442" s="18">
        <v>0</v>
      </c>
      <c r="BD442" s="11">
        <v>0</v>
      </c>
      <c r="BE442" s="18">
        <v>0</v>
      </c>
      <c r="BF442" s="18">
        <v>0</v>
      </c>
      <c r="BG442" s="18">
        <v>0</v>
      </c>
      <c r="BH442" s="18">
        <v>0</v>
      </c>
      <c r="BI442" s="9">
        <v>0</v>
      </c>
      <c r="BJ442" s="6">
        <v>0</v>
      </c>
      <c r="BK442" s="6">
        <v>0</v>
      </c>
      <c r="BL442" s="6">
        <v>0</v>
      </c>
      <c r="BM442" s="6">
        <v>0</v>
      </c>
      <c r="BN442" s="6">
        <v>0</v>
      </c>
    </row>
    <row r="443" spans="3:66" ht="19.5" customHeight="1">
      <c r="C443" s="11">
        <v>62011103</v>
      </c>
      <c r="D443" s="19" t="s">
        <v>502</v>
      </c>
      <c r="E443" s="11">
        <v>2</v>
      </c>
      <c r="F443" s="18">
        <v>62011101</v>
      </c>
      <c r="G443" s="18">
        <f t="shared" si="47"/>
        <v>62011104</v>
      </c>
      <c r="H443" s="13">
        <v>3</v>
      </c>
      <c r="I443" s="11">
        <v>1</v>
      </c>
      <c r="J443" s="11">
        <v>2</v>
      </c>
      <c r="K443" s="11">
        <v>0</v>
      </c>
      <c r="L443" s="18">
        <v>0</v>
      </c>
      <c r="M443" s="18">
        <v>0</v>
      </c>
      <c r="N443" s="18">
        <v>1</v>
      </c>
      <c r="O443" s="18">
        <v>0</v>
      </c>
      <c r="P443" s="18">
        <v>0</v>
      </c>
      <c r="Q443" s="18">
        <v>0</v>
      </c>
      <c r="R443" s="6">
        <v>0</v>
      </c>
      <c r="S443" s="13">
        <v>0</v>
      </c>
      <c r="T443" s="11">
        <v>1</v>
      </c>
      <c r="U443" s="18">
        <v>2</v>
      </c>
      <c r="V443" s="18">
        <v>0</v>
      </c>
      <c r="W443" s="18">
        <v>2.75</v>
      </c>
      <c r="X443" s="18">
        <v>600</v>
      </c>
      <c r="Y443" s="18">
        <v>0</v>
      </c>
      <c r="Z443" s="18">
        <v>0</v>
      </c>
      <c r="AA443" s="18">
        <v>0</v>
      </c>
      <c r="AB443" s="18">
        <v>0</v>
      </c>
      <c r="AC443" s="18">
        <v>0</v>
      </c>
      <c r="AD443" s="18">
        <v>7</v>
      </c>
      <c r="AE443" s="18">
        <v>1</v>
      </c>
      <c r="AF443" s="18">
        <v>3</v>
      </c>
      <c r="AG443" s="6">
        <v>2</v>
      </c>
      <c r="AH443" s="6">
        <v>1</v>
      </c>
      <c r="AI443" s="6">
        <v>0</v>
      </c>
      <c r="AJ443" s="6">
        <v>6</v>
      </c>
      <c r="AK443" s="18">
        <v>0</v>
      </c>
      <c r="AL443" s="18">
        <v>0</v>
      </c>
      <c r="AM443" s="18">
        <v>0</v>
      </c>
      <c r="AN443" s="18">
        <v>0.25</v>
      </c>
      <c r="AO443" s="18">
        <v>3000</v>
      </c>
      <c r="AP443" s="18">
        <v>0.5</v>
      </c>
      <c r="AQ443" s="18">
        <v>0</v>
      </c>
      <c r="AR443" s="6">
        <v>0</v>
      </c>
      <c r="AS443" s="18">
        <v>0</v>
      </c>
      <c r="AT443" s="19" t="s">
        <v>151</v>
      </c>
      <c r="AU443" s="18" t="s">
        <v>588</v>
      </c>
      <c r="AV443" s="18">
        <v>10000006</v>
      </c>
      <c r="AW443" s="18">
        <v>21100010</v>
      </c>
      <c r="AX443" s="19" t="s">
        <v>152</v>
      </c>
      <c r="AY443" s="19">
        <v>0</v>
      </c>
      <c r="AZ443" s="13">
        <v>0</v>
      </c>
      <c r="BA443" s="13">
        <v>0</v>
      </c>
      <c r="BB443" s="62" t="str">
        <f t="shared" si="48"/>
        <v>立即对目标范围内的怪物造成275%攻击伤害+600点固定伤害</v>
      </c>
      <c r="BC443" s="18">
        <v>0</v>
      </c>
      <c r="BD443" s="11">
        <v>0</v>
      </c>
      <c r="BE443" s="18">
        <v>0</v>
      </c>
      <c r="BF443" s="18">
        <v>0</v>
      </c>
      <c r="BG443" s="18">
        <v>0</v>
      </c>
      <c r="BH443" s="18">
        <v>0</v>
      </c>
      <c r="BI443" s="9">
        <v>0</v>
      </c>
      <c r="BJ443" s="6">
        <v>0</v>
      </c>
      <c r="BK443" s="6">
        <v>0</v>
      </c>
      <c r="BL443" s="6">
        <v>0</v>
      </c>
      <c r="BM443" s="6">
        <v>0</v>
      </c>
      <c r="BN443" s="6">
        <v>0</v>
      </c>
    </row>
    <row r="444" spans="3:66" ht="19.5" customHeight="1">
      <c r="C444" s="11">
        <v>62011104</v>
      </c>
      <c r="D444" s="19" t="s">
        <v>502</v>
      </c>
      <c r="E444" s="11">
        <v>3</v>
      </c>
      <c r="F444" s="18">
        <v>62011101</v>
      </c>
      <c r="G444" s="11">
        <v>0</v>
      </c>
      <c r="H444" s="13">
        <v>3</v>
      </c>
      <c r="I444" s="11">
        <v>1</v>
      </c>
      <c r="J444" s="11">
        <v>0</v>
      </c>
      <c r="K444" s="11">
        <v>0</v>
      </c>
      <c r="L444" s="18">
        <v>0</v>
      </c>
      <c r="M444" s="18">
        <v>0</v>
      </c>
      <c r="N444" s="18">
        <v>1</v>
      </c>
      <c r="O444" s="18">
        <v>0</v>
      </c>
      <c r="P444" s="18">
        <v>0</v>
      </c>
      <c r="Q444" s="18">
        <v>0</v>
      </c>
      <c r="R444" s="6">
        <v>0</v>
      </c>
      <c r="S444" s="13">
        <v>0</v>
      </c>
      <c r="T444" s="11">
        <v>1</v>
      </c>
      <c r="U444" s="18">
        <v>2</v>
      </c>
      <c r="V444" s="18">
        <v>0</v>
      </c>
      <c r="W444" s="18">
        <v>2.75</v>
      </c>
      <c r="X444" s="18">
        <v>1000</v>
      </c>
      <c r="Y444" s="18">
        <v>0</v>
      </c>
      <c r="Z444" s="18">
        <v>0</v>
      </c>
      <c r="AA444" s="18">
        <v>0</v>
      </c>
      <c r="AB444" s="18">
        <v>0</v>
      </c>
      <c r="AC444" s="18">
        <v>0</v>
      </c>
      <c r="AD444" s="18">
        <v>7</v>
      </c>
      <c r="AE444" s="18">
        <v>1</v>
      </c>
      <c r="AF444" s="18">
        <v>3</v>
      </c>
      <c r="AG444" s="6">
        <v>2</v>
      </c>
      <c r="AH444" s="6">
        <v>1</v>
      </c>
      <c r="AI444" s="6">
        <v>0</v>
      </c>
      <c r="AJ444" s="6">
        <v>6</v>
      </c>
      <c r="AK444" s="18">
        <v>0</v>
      </c>
      <c r="AL444" s="18">
        <v>0</v>
      </c>
      <c r="AM444" s="18">
        <v>0</v>
      </c>
      <c r="AN444" s="18">
        <v>0.25</v>
      </c>
      <c r="AO444" s="18">
        <v>3000</v>
      </c>
      <c r="AP444" s="18">
        <v>0.5</v>
      </c>
      <c r="AQ444" s="18">
        <v>0</v>
      </c>
      <c r="AR444" s="6">
        <v>0</v>
      </c>
      <c r="AS444" s="18">
        <v>0</v>
      </c>
      <c r="AT444" s="19" t="s">
        <v>151</v>
      </c>
      <c r="AU444" s="18" t="s">
        <v>588</v>
      </c>
      <c r="AV444" s="18">
        <v>10000006</v>
      </c>
      <c r="AW444" s="18">
        <v>21100010</v>
      </c>
      <c r="AX444" s="19" t="s">
        <v>152</v>
      </c>
      <c r="AY444" s="19">
        <v>0</v>
      </c>
      <c r="AZ444" s="13">
        <v>0</v>
      </c>
      <c r="BA444" s="13">
        <v>0</v>
      </c>
      <c r="BB444" s="62" t="str">
        <f t="shared" si="48"/>
        <v>立即对目标范围内的怪物造成275%攻击伤害+1000点固定伤害</v>
      </c>
      <c r="BC444" s="18">
        <v>0</v>
      </c>
      <c r="BD444" s="11">
        <v>0</v>
      </c>
      <c r="BE444" s="18">
        <v>0</v>
      </c>
      <c r="BF444" s="18">
        <v>0</v>
      </c>
      <c r="BG444" s="18">
        <v>0</v>
      </c>
      <c r="BH444" s="18">
        <v>0</v>
      </c>
      <c r="BI444" s="9">
        <v>0</v>
      </c>
      <c r="BJ444" s="6">
        <v>0</v>
      </c>
      <c r="BK444" s="6">
        <v>0</v>
      </c>
      <c r="BL444" s="6">
        <v>0</v>
      </c>
      <c r="BM444" s="6">
        <v>0</v>
      </c>
      <c r="BN444" s="6">
        <v>0</v>
      </c>
    </row>
    <row r="445" spans="3:66" ht="19.5" customHeight="1">
      <c r="C445" s="11">
        <v>62011105</v>
      </c>
      <c r="D445" s="19" t="s">
        <v>502</v>
      </c>
      <c r="E445" s="11">
        <v>4</v>
      </c>
      <c r="F445" s="18">
        <v>62011101</v>
      </c>
      <c r="G445" s="11">
        <v>0</v>
      </c>
      <c r="H445" s="13">
        <v>3</v>
      </c>
      <c r="I445" s="11">
        <v>1</v>
      </c>
      <c r="J445" s="11">
        <v>0</v>
      </c>
      <c r="K445" s="11">
        <v>0</v>
      </c>
      <c r="L445" s="18">
        <v>0</v>
      </c>
      <c r="M445" s="18">
        <v>0</v>
      </c>
      <c r="N445" s="18">
        <v>1</v>
      </c>
      <c r="O445" s="18">
        <v>0</v>
      </c>
      <c r="P445" s="18">
        <v>0</v>
      </c>
      <c r="Q445" s="18">
        <v>0</v>
      </c>
      <c r="R445" s="6">
        <v>0</v>
      </c>
      <c r="S445" s="13">
        <v>0</v>
      </c>
      <c r="T445" s="11">
        <v>1</v>
      </c>
      <c r="U445" s="18">
        <v>2</v>
      </c>
      <c r="V445" s="18">
        <v>0</v>
      </c>
      <c r="W445" s="18">
        <v>2.75</v>
      </c>
      <c r="X445" s="18">
        <v>1500</v>
      </c>
      <c r="Y445" s="18">
        <v>0</v>
      </c>
      <c r="Z445" s="18">
        <v>0</v>
      </c>
      <c r="AA445" s="18">
        <v>0</v>
      </c>
      <c r="AB445" s="18">
        <v>0</v>
      </c>
      <c r="AC445" s="18">
        <v>0</v>
      </c>
      <c r="AD445" s="18">
        <v>7</v>
      </c>
      <c r="AE445" s="18">
        <v>1</v>
      </c>
      <c r="AF445" s="18">
        <v>3</v>
      </c>
      <c r="AG445" s="6">
        <v>2</v>
      </c>
      <c r="AH445" s="6">
        <v>1</v>
      </c>
      <c r="AI445" s="6">
        <v>0</v>
      </c>
      <c r="AJ445" s="6">
        <v>6</v>
      </c>
      <c r="AK445" s="18">
        <v>0</v>
      </c>
      <c r="AL445" s="18">
        <v>0</v>
      </c>
      <c r="AM445" s="18">
        <v>0</v>
      </c>
      <c r="AN445" s="18">
        <v>0.25</v>
      </c>
      <c r="AO445" s="18">
        <v>3000</v>
      </c>
      <c r="AP445" s="18">
        <v>0.5</v>
      </c>
      <c r="AQ445" s="18">
        <v>0</v>
      </c>
      <c r="AR445" s="6">
        <v>0</v>
      </c>
      <c r="AS445" s="18">
        <v>0</v>
      </c>
      <c r="AT445" s="19" t="s">
        <v>151</v>
      </c>
      <c r="AU445" s="18" t="s">
        <v>588</v>
      </c>
      <c r="AV445" s="18">
        <v>10000006</v>
      </c>
      <c r="AW445" s="18">
        <v>21100010</v>
      </c>
      <c r="AX445" s="19" t="s">
        <v>152</v>
      </c>
      <c r="AY445" s="19">
        <v>0</v>
      </c>
      <c r="AZ445" s="13">
        <v>0</v>
      </c>
      <c r="BA445" s="13">
        <v>0</v>
      </c>
      <c r="BB445" s="62" t="str">
        <f t="shared" si="48"/>
        <v>立即对目标范围内的怪物造成275%攻击伤害+1500点固定伤害</v>
      </c>
      <c r="BC445" s="18">
        <v>0</v>
      </c>
      <c r="BD445" s="11">
        <v>0</v>
      </c>
      <c r="BE445" s="18">
        <v>0</v>
      </c>
      <c r="BF445" s="18">
        <v>0</v>
      </c>
      <c r="BG445" s="18">
        <v>0</v>
      </c>
      <c r="BH445" s="18">
        <v>0</v>
      </c>
      <c r="BI445" s="9">
        <v>0</v>
      </c>
      <c r="BJ445" s="6">
        <v>0</v>
      </c>
      <c r="BK445" s="6">
        <v>0</v>
      </c>
      <c r="BL445" s="6">
        <v>0</v>
      </c>
      <c r="BM445" s="6">
        <v>0</v>
      </c>
      <c r="BN445" s="6">
        <v>0</v>
      </c>
    </row>
    <row r="446" spans="3:66" ht="19.5" customHeight="1">
      <c r="C446" s="11">
        <v>62011106</v>
      </c>
      <c r="D446" s="19" t="s">
        <v>502</v>
      </c>
      <c r="E446" s="11">
        <v>5</v>
      </c>
      <c r="F446" s="18">
        <v>62011101</v>
      </c>
      <c r="G446" s="11">
        <v>0</v>
      </c>
      <c r="H446" s="13">
        <v>3</v>
      </c>
      <c r="I446" s="11">
        <v>1</v>
      </c>
      <c r="J446" s="11">
        <v>0</v>
      </c>
      <c r="K446" s="11">
        <v>0</v>
      </c>
      <c r="L446" s="18">
        <v>0</v>
      </c>
      <c r="M446" s="18">
        <v>0</v>
      </c>
      <c r="N446" s="18">
        <v>1</v>
      </c>
      <c r="O446" s="18">
        <v>0</v>
      </c>
      <c r="P446" s="18">
        <v>0</v>
      </c>
      <c r="Q446" s="18">
        <v>0</v>
      </c>
      <c r="R446" s="6">
        <v>0</v>
      </c>
      <c r="S446" s="13">
        <v>0</v>
      </c>
      <c r="T446" s="11">
        <v>1</v>
      </c>
      <c r="U446" s="18">
        <v>2</v>
      </c>
      <c r="V446" s="18">
        <v>0</v>
      </c>
      <c r="W446" s="18">
        <v>2.75</v>
      </c>
      <c r="X446" s="18">
        <v>2000</v>
      </c>
      <c r="Y446" s="18">
        <v>0</v>
      </c>
      <c r="Z446" s="18">
        <v>0</v>
      </c>
      <c r="AA446" s="18">
        <v>0</v>
      </c>
      <c r="AB446" s="18">
        <v>0</v>
      </c>
      <c r="AC446" s="18">
        <v>0</v>
      </c>
      <c r="AD446" s="18">
        <v>7</v>
      </c>
      <c r="AE446" s="18">
        <v>1</v>
      </c>
      <c r="AF446" s="18">
        <v>3</v>
      </c>
      <c r="AG446" s="6">
        <v>2</v>
      </c>
      <c r="AH446" s="6">
        <v>1</v>
      </c>
      <c r="AI446" s="6">
        <v>0</v>
      </c>
      <c r="AJ446" s="6">
        <v>6</v>
      </c>
      <c r="AK446" s="18">
        <v>0</v>
      </c>
      <c r="AL446" s="18">
        <v>0</v>
      </c>
      <c r="AM446" s="18">
        <v>0</v>
      </c>
      <c r="AN446" s="18">
        <v>0.25</v>
      </c>
      <c r="AO446" s="18">
        <v>3000</v>
      </c>
      <c r="AP446" s="18">
        <v>0.5</v>
      </c>
      <c r="AQ446" s="18">
        <v>0</v>
      </c>
      <c r="AR446" s="6">
        <v>0</v>
      </c>
      <c r="AS446" s="18">
        <v>0</v>
      </c>
      <c r="AT446" s="19" t="s">
        <v>151</v>
      </c>
      <c r="AU446" s="18" t="s">
        <v>588</v>
      </c>
      <c r="AV446" s="18">
        <v>10000006</v>
      </c>
      <c r="AW446" s="18">
        <v>21100010</v>
      </c>
      <c r="AX446" s="19" t="s">
        <v>152</v>
      </c>
      <c r="AY446" s="19">
        <v>0</v>
      </c>
      <c r="AZ446" s="13">
        <v>0</v>
      </c>
      <c r="BA446" s="13">
        <v>0</v>
      </c>
      <c r="BB446" s="62" t="str">
        <f t="shared" si="48"/>
        <v>立即对目标范围内的怪物造成275%攻击伤害+2000点固定伤害</v>
      </c>
      <c r="BC446" s="18">
        <v>0</v>
      </c>
      <c r="BD446" s="11">
        <v>0</v>
      </c>
      <c r="BE446" s="18">
        <v>0</v>
      </c>
      <c r="BF446" s="18">
        <v>0</v>
      </c>
      <c r="BG446" s="18">
        <v>0</v>
      </c>
      <c r="BH446" s="18">
        <v>0</v>
      </c>
      <c r="BI446" s="9">
        <v>0</v>
      </c>
      <c r="BJ446" s="6">
        <v>0</v>
      </c>
      <c r="BK446" s="6">
        <v>0</v>
      </c>
      <c r="BL446" s="6">
        <v>0</v>
      </c>
      <c r="BM446" s="6">
        <v>0</v>
      </c>
      <c r="BN446" s="6">
        <v>0</v>
      </c>
    </row>
    <row r="447" spans="3:66" ht="19.5" customHeight="1">
      <c r="C447" s="11">
        <v>62011201</v>
      </c>
      <c r="D447" s="19" t="s">
        <v>589</v>
      </c>
      <c r="E447" s="11">
        <v>0</v>
      </c>
      <c r="F447" s="11">
        <v>62011201</v>
      </c>
      <c r="G447" s="18">
        <f>C448</f>
        <v>62011202</v>
      </c>
      <c r="H447" s="13">
        <v>4</v>
      </c>
      <c r="I447" s="11">
        <v>3</v>
      </c>
      <c r="J447" s="11">
        <v>5</v>
      </c>
      <c r="K447" s="11">
        <v>0</v>
      </c>
      <c r="L447" s="18">
        <v>0</v>
      </c>
      <c r="M447" s="18">
        <v>0</v>
      </c>
      <c r="N447" s="18">
        <v>1</v>
      </c>
      <c r="O447" s="18">
        <v>0</v>
      </c>
      <c r="P447" s="18">
        <v>0</v>
      </c>
      <c r="Q447" s="18">
        <v>0</v>
      </c>
      <c r="R447" s="6">
        <v>0</v>
      </c>
      <c r="S447" s="13">
        <v>0</v>
      </c>
      <c r="T447" s="11">
        <v>1</v>
      </c>
      <c r="U447" s="18">
        <v>2</v>
      </c>
      <c r="V447" s="18">
        <v>0</v>
      </c>
      <c r="W447" s="18">
        <v>2.25</v>
      </c>
      <c r="X447" s="18">
        <v>210</v>
      </c>
      <c r="Y447" s="18">
        <v>0</v>
      </c>
      <c r="Z447" s="18">
        <v>0</v>
      </c>
      <c r="AA447" s="18">
        <v>0</v>
      </c>
      <c r="AB447" s="18">
        <v>0</v>
      </c>
      <c r="AC447" s="18">
        <v>0</v>
      </c>
      <c r="AD447" s="18">
        <v>9</v>
      </c>
      <c r="AE447" s="18">
        <v>1</v>
      </c>
      <c r="AF447" s="18">
        <v>3</v>
      </c>
      <c r="AG447" s="6">
        <v>2</v>
      </c>
      <c r="AH447" s="6">
        <v>2</v>
      </c>
      <c r="AI447" s="6">
        <v>0</v>
      </c>
      <c r="AJ447" s="6">
        <v>4</v>
      </c>
      <c r="AK447" s="18">
        <v>0</v>
      </c>
      <c r="AL447" s="18">
        <v>0</v>
      </c>
      <c r="AM447" s="18">
        <v>0</v>
      </c>
      <c r="AN447" s="18">
        <v>0.25</v>
      </c>
      <c r="AO447" s="18">
        <v>2000</v>
      </c>
      <c r="AP447" s="18">
        <v>0.5</v>
      </c>
      <c r="AQ447" s="18">
        <v>10</v>
      </c>
      <c r="AR447" s="6">
        <v>0</v>
      </c>
      <c r="AS447" s="18">
        <v>92002001</v>
      </c>
      <c r="AT447" s="19" t="s">
        <v>151</v>
      </c>
      <c r="AU447" s="18" t="s">
        <v>590</v>
      </c>
      <c r="AV447" s="18">
        <v>10003002</v>
      </c>
      <c r="AW447" s="18">
        <v>21100020</v>
      </c>
      <c r="AX447" s="19" t="s">
        <v>539</v>
      </c>
      <c r="AY447" s="19">
        <v>0</v>
      </c>
      <c r="AZ447" s="13">
        <v>0</v>
      </c>
      <c r="BA447" s="13">
        <v>0</v>
      </c>
      <c r="BB447" s="62" t="str">
        <f>"立即对目标范围内的怪物造成"&amp;W447*100&amp;"%攻击伤害+"&amp;X447&amp;"点固定伤害"&amp;",并使目标移动速度降低50%,持续3秒"</f>
        <v>立即对目标范围内的怪物造成225%攻击伤害+210点固定伤害,并使目标移动速度降低50%,持续3秒</v>
      </c>
      <c r="BC447" s="18">
        <v>0</v>
      </c>
      <c r="BD447" s="11">
        <v>0</v>
      </c>
      <c r="BE447" s="18">
        <v>0</v>
      </c>
      <c r="BF447" s="18">
        <v>0</v>
      </c>
      <c r="BG447" s="18">
        <v>0</v>
      </c>
      <c r="BH447" s="18">
        <v>0</v>
      </c>
      <c r="BI447" s="9">
        <v>0</v>
      </c>
      <c r="BJ447" s="6">
        <v>0</v>
      </c>
      <c r="BK447" s="6">
        <v>0</v>
      </c>
      <c r="BL447" s="6">
        <v>0</v>
      </c>
      <c r="BM447" s="6">
        <v>0</v>
      </c>
      <c r="BN447" s="6">
        <v>0</v>
      </c>
    </row>
    <row r="448" spans="3:66" ht="19.5" customHeight="1">
      <c r="C448" s="11">
        <v>62011202</v>
      </c>
      <c r="D448" s="19" t="s">
        <v>589</v>
      </c>
      <c r="E448" s="11">
        <v>1</v>
      </c>
      <c r="F448" s="11">
        <v>62011201</v>
      </c>
      <c r="G448" s="18">
        <f t="shared" ref="G448:G449" si="49">C449</f>
        <v>62011203</v>
      </c>
      <c r="H448" s="13">
        <v>4</v>
      </c>
      <c r="I448" s="11">
        <v>3</v>
      </c>
      <c r="J448" s="11">
        <v>2</v>
      </c>
      <c r="K448" s="11">
        <v>0</v>
      </c>
      <c r="L448" s="18">
        <v>0</v>
      </c>
      <c r="M448" s="18">
        <v>0</v>
      </c>
      <c r="N448" s="18">
        <v>1</v>
      </c>
      <c r="O448" s="18">
        <v>0</v>
      </c>
      <c r="P448" s="18">
        <v>0</v>
      </c>
      <c r="Q448" s="18">
        <v>0</v>
      </c>
      <c r="R448" s="6">
        <v>0</v>
      </c>
      <c r="S448" s="13">
        <v>0</v>
      </c>
      <c r="T448" s="11">
        <v>1</v>
      </c>
      <c r="U448" s="18">
        <v>2</v>
      </c>
      <c r="V448" s="18">
        <v>0</v>
      </c>
      <c r="W448" s="18">
        <v>2.25</v>
      </c>
      <c r="X448" s="18">
        <v>210</v>
      </c>
      <c r="Y448" s="18">
        <v>0</v>
      </c>
      <c r="Z448" s="18">
        <v>0</v>
      </c>
      <c r="AA448" s="18">
        <v>0</v>
      </c>
      <c r="AB448" s="18">
        <v>0</v>
      </c>
      <c r="AC448" s="18">
        <v>0</v>
      </c>
      <c r="AD448" s="18">
        <v>9</v>
      </c>
      <c r="AE448" s="18">
        <v>1</v>
      </c>
      <c r="AF448" s="18">
        <v>3</v>
      </c>
      <c r="AG448" s="6">
        <v>2</v>
      </c>
      <c r="AH448" s="6">
        <v>2</v>
      </c>
      <c r="AI448" s="6">
        <v>0</v>
      </c>
      <c r="AJ448" s="6">
        <v>4</v>
      </c>
      <c r="AK448" s="18">
        <v>0</v>
      </c>
      <c r="AL448" s="18">
        <v>0</v>
      </c>
      <c r="AM448" s="18">
        <v>0</v>
      </c>
      <c r="AN448" s="18">
        <v>0.25</v>
      </c>
      <c r="AO448" s="18">
        <v>2000</v>
      </c>
      <c r="AP448" s="18">
        <v>0.5</v>
      </c>
      <c r="AQ448" s="18">
        <v>10</v>
      </c>
      <c r="AR448" s="6">
        <v>0</v>
      </c>
      <c r="AS448" s="18">
        <v>92002001</v>
      </c>
      <c r="AT448" s="19" t="s">
        <v>151</v>
      </c>
      <c r="AU448" s="18" t="s">
        <v>590</v>
      </c>
      <c r="AV448" s="18">
        <v>10003002</v>
      </c>
      <c r="AW448" s="18">
        <v>21100020</v>
      </c>
      <c r="AX448" s="19" t="s">
        <v>539</v>
      </c>
      <c r="AY448" s="19">
        <v>0</v>
      </c>
      <c r="AZ448" s="13">
        <v>0</v>
      </c>
      <c r="BA448" s="13">
        <v>0</v>
      </c>
      <c r="BB448" s="62" t="str">
        <f t="shared" ref="BB448:BB452" si="50">"立即对目标范围内的怪物造成"&amp;W448*100&amp;"%攻击伤害+"&amp;X448&amp;"点固定伤害"&amp;",并使目标移动速度降低50%,持续3秒"</f>
        <v>立即对目标范围内的怪物造成225%攻击伤害+210点固定伤害,并使目标移动速度降低50%,持续3秒</v>
      </c>
      <c r="BC448" s="18">
        <v>0</v>
      </c>
      <c r="BD448" s="11">
        <v>0</v>
      </c>
      <c r="BE448" s="18">
        <v>0</v>
      </c>
      <c r="BF448" s="18">
        <v>0</v>
      </c>
      <c r="BG448" s="18">
        <v>0</v>
      </c>
      <c r="BH448" s="18">
        <v>0</v>
      </c>
      <c r="BI448" s="9">
        <v>0</v>
      </c>
      <c r="BJ448" s="6">
        <v>0</v>
      </c>
      <c r="BK448" s="6">
        <v>0</v>
      </c>
      <c r="BL448" s="6">
        <v>0</v>
      </c>
      <c r="BM448" s="6">
        <v>0</v>
      </c>
      <c r="BN448" s="6">
        <v>0</v>
      </c>
    </row>
    <row r="449" spans="3:66" ht="19.5" customHeight="1">
      <c r="C449" s="11">
        <v>62011203</v>
      </c>
      <c r="D449" s="19" t="s">
        <v>589</v>
      </c>
      <c r="E449" s="11">
        <v>2</v>
      </c>
      <c r="F449" s="11">
        <v>62011201</v>
      </c>
      <c r="G449" s="18">
        <f t="shared" si="49"/>
        <v>62011204</v>
      </c>
      <c r="H449" s="13">
        <v>4</v>
      </c>
      <c r="I449" s="11">
        <v>3</v>
      </c>
      <c r="J449" s="11">
        <v>2</v>
      </c>
      <c r="K449" s="11">
        <v>0</v>
      </c>
      <c r="L449" s="18">
        <v>0</v>
      </c>
      <c r="M449" s="18">
        <v>0</v>
      </c>
      <c r="N449" s="18">
        <v>1</v>
      </c>
      <c r="O449" s="18">
        <v>0</v>
      </c>
      <c r="P449" s="18">
        <v>0</v>
      </c>
      <c r="Q449" s="18">
        <v>0</v>
      </c>
      <c r="R449" s="6">
        <v>0</v>
      </c>
      <c r="S449" s="13">
        <v>0</v>
      </c>
      <c r="T449" s="11">
        <v>1</v>
      </c>
      <c r="U449" s="18">
        <v>2</v>
      </c>
      <c r="V449" s="18">
        <v>0</v>
      </c>
      <c r="W449" s="18">
        <v>2.25</v>
      </c>
      <c r="X449" s="18">
        <v>420</v>
      </c>
      <c r="Y449" s="18">
        <v>0</v>
      </c>
      <c r="Z449" s="18">
        <v>0</v>
      </c>
      <c r="AA449" s="18">
        <v>0</v>
      </c>
      <c r="AB449" s="18">
        <v>0</v>
      </c>
      <c r="AC449" s="18">
        <v>0</v>
      </c>
      <c r="AD449" s="18">
        <v>9</v>
      </c>
      <c r="AE449" s="18">
        <v>1</v>
      </c>
      <c r="AF449" s="18">
        <v>3</v>
      </c>
      <c r="AG449" s="6">
        <v>2</v>
      </c>
      <c r="AH449" s="6">
        <v>2</v>
      </c>
      <c r="AI449" s="6">
        <v>0</v>
      </c>
      <c r="AJ449" s="6">
        <v>4</v>
      </c>
      <c r="AK449" s="18">
        <v>0</v>
      </c>
      <c r="AL449" s="18">
        <v>0</v>
      </c>
      <c r="AM449" s="18">
        <v>0</v>
      </c>
      <c r="AN449" s="18">
        <v>0.25</v>
      </c>
      <c r="AO449" s="18">
        <v>2000</v>
      </c>
      <c r="AP449" s="18">
        <v>0.5</v>
      </c>
      <c r="AQ449" s="18">
        <v>10</v>
      </c>
      <c r="AR449" s="6">
        <v>0</v>
      </c>
      <c r="AS449" s="18">
        <v>92002001</v>
      </c>
      <c r="AT449" s="19" t="s">
        <v>151</v>
      </c>
      <c r="AU449" s="18" t="s">
        <v>590</v>
      </c>
      <c r="AV449" s="18">
        <v>10003002</v>
      </c>
      <c r="AW449" s="18">
        <v>21100020</v>
      </c>
      <c r="AX449" s="19" t="s">
        <v>539</v>
      </c>
      <c r="AY449" s="19">
        <v>0</v>
      </c>
      <c r="AZ449" s="13">
        <v>0</v>
      </c>
      <c r="BA449" s="13">
        <v>0</v>
      </c>
      <c r="BB449" s="62" t="str">
        <f t="shared" si="50"/>
        <v>立即对目标范围内的怪物造成225%攻击伤害+420点固定伤害,并使目标移动速度降低50%,持续3秒</v>
      </c>
      <c r="BC449" s="18">
        <v>0</v>
      </c>
      <c r="BD449" s="11">
        <v>0</v>
      </c>
      <c r="BE449" s="18">
        <v>0</v>
      </c>
      <c r="BF449" s="18">
        <v>0</v>
      </c>
      <c r="BG449" s="18">
        <v>0</v>
      </c>
      <c r="BH449" s="18">
        <v>0</v>
      </c>
      <c r="BI449" s="9">
        <v>0</v>
      </c>
      <c r="BJ449" s="6">
        <v>0</v>
      </c>
      <c r="BK449" s="6">
        <v>0</v>
      </c>
      <c r="BL449" s="6">
        <v>0</v>
      </c>
      <c r="BM449" s="6">
        <v>0</v>
      </c>
      <c r="BN449" s="6">
        <v>0</v>
      </c>
    </row>
    <row r="450" spans="3:66" ht="19.5" customHeight="1">
      <c r="C450" s="11">
        <v>62011204</v>
      </c>
      <c r="D450" s="19" t="s">
        <v>589</v>
      </c>
      <c r="E450" s="11">
        <v>3</v>
      </c>
      <c r="F450" s="11">
        <v>62011201</v>
      </c>
      <c r="G450" s="18">
        <v>0</v>
      </c>
      <c r="H450" s="13">
        <v>4</v>
      </c>
      <c r="I450" s="11">
        <v>3</v>
      </c>
      <c r="J450" s="11">
        <v>0</v>
      </c>
      <c r="K450" s="11">
        <v>0</v>
      </c>
      <c r="L450" s="18">
        <v>0</v>
      </c>
      <c r="M450" s="18">
        <v>0</v>
      </c>
      <c r="N450" s="18">
        <v>1</v>
      </c>
      <c r="O450" s="18">
        <v>0</v>
      </c>
      <c r="P450" s="18">
        <v>0</v>
      </c>
      <c r="Q450" s="18">
        <v>0</v>
      </c>
      <c r="R450" s="6">
        <v>0</v>
      </c>
      <c r="S450" s="13">
        <v>0</v>
      </c>
      <c r="T450" s="11">
        <v>1</v>
      </c>
      <c r="U450" s="18">
        <v>2</v>
      </c>
      <c r="V450" s="18">
        <v>0</v>
      </c>
      <c r="W450" s="18">
        <v>2.25</v>
      </c>
      <c r="X450" s="18">
        <v>700</v>
      </c>
      <c r="Y450" s="18">
        <v>0</v>
      </c>
      <c r="Z450" s="18">
        <v>0</v>
      </c>
      <c r="AA450" s="18">
        <v>0</v>
      </c>
      <c r="AB450" s="18">
        <v>0</v>
      </c>
      <c r="AC450" s="18">
        <v>0</v>
      </c>
      <c r="AD450" s="18">
        <v>9</v>
      </c>
      <c r="AE450" s="18">
        <v>1</v>
      </c>
      <c r="AF450" s="18">
        <v>3</v>
      </c>
      <c r="AG450" s="6">
        <v>2</v>
      </c>
      <c r="AH450" s="6">
        <v>2</v>
      </c>
      <c r="AI450" s="6">
        <v>0</v>
      </c>
      <c r="AJ450" s="6">
        <v>4</v>
      </c>
      <c r="AK450" s="18">
        <v>0</v>
      </c>
      <c r="AL450" s="18">
        <v>0</v>
      </c>
      <c r="AM450" s="18">
        <v>0</v>
      </c>
      <c r="AN450" s="18">
        <v>0.25</v>
      </c>
      <c r="AO450" s="18">
        <v>2000</v>
      </c>
      <c r="AP450" s="18">
        <v>0.5</v>
      </c>
      <c r="AQ450" s="18">
        <v>10</v>
      </c>
      <c r="AR450" s="6">
        <v>0</v>
      </c>
      <c r="AS450" s="18">
        <v>92002001</v>
      </c>
      <c r="AT450" s="19" t="s">
        <v>151</v>
      </c>
      <c r="AU450" s="18" t="s">
        <v>590</v>
      </c>
      <c r="AV450" s="18">
        <v>10003002</v>
      </c>
      <c r="AW450" s="18">
        <v>21100020</v>
      </c>
      <c r="AX450" s="19" t="s">
        <v>539</v>
      </c>
      <c r="AY450" s="19">
        <v>0</v>
      </c>
      <c r="AZ450" s="13">
        <v>0</v>
      </c>
      <c r="BA450" s="13">
        <v>0</v>
      </c>
      <c r="BB450" s="62" t="str">
        <f t="shared" si="50"/>
        <v>立即对目标范围内的怪物造成225%攻击伤害+700点固定伤害,并使目标移动速度降低50%,持续3秒</v>
      </c>
      <c r="BC450" s="18">
        <v>0</v>
      </c>
      <c r="BD450" s="11">
        <v>0</v>
      </c>
      <c r="BE450" s="18">
        <v>0</v>
      </c>
      <c r="BF450" s="18">
        <v>0</v>
      </c>
      <c r="BG450" s="18">
        <v>0</v>
      </c>
      <c r="BH450" s="18">
        <v>0</v>
      </c>
      <c r="BI450" s="9">
        <v>0</v>
      </c>
      <c r="BJ450" s="6">
        <v>0</v>
      </c>
      <c r="BK450" s="6">
        <v>0</v>
      </c>
      <c r="BL450" s="6">
        <v>0</v>
      </c>
      <c r="BM450" s="6">
        <v>0</v>
      </c>
      <c r="BN450" s="6">
        <v>0</v>
      </c>
    </row>
    <row r="451" spans="3:66" ht="19.5" customHeight="1">
      <c r="C451" s="11">
        <v>62011205</v>
      </c>
      <c r="D451" s="19" t="s">
        <v>589</v>
      </c>
      <c r="E451" s="11">
        <v>4</v>
      </c>
      <c r="F451" s="11">
        <v>62011201</v>
      </c>
      <c r="G451" s="18">
        <v>0</v>
      </c>
      <c r="H451" s="13">
        <v>4</v>
      </c>
      <c r="I451" s="11">
        <v>3</v>
      </c>
      <c r="J451" s="11">
        <v>0</v>
      </c>
      <c r="K451" s="11">
        <v>0</v>
      </c>
      <c r="L451" s="18">
        <v>0</v>
      </c>
      <c r="M451" s="18">
        <v>0</v>
      </c>
      <c r="N451" s="18">
        <v>1</v>
      </c>
      <c r="O451" s="18">
        <v>0</v>
      </c>
      <c r="P451" s="18">
        <v>0</v>
      </c>
      <c r="Q451" s="18">
        <v>0</v>
      </c>
      <c r="R451" s="6">
        <v>0</v>
      </c>
      <c r="S451" s="13">
        <v>0</v>
      </c>
      <c r="T451" s="11">
        <v>1</v>
      </c>
      <c r="U451" s="18">
        <v>2</v>
      </c>
      <c r="V451" s="18">
        <v>0</v>
      </c>
      <c r="W451" s="18">
        <v>2.25</v>
      </c>
      <c r="X451" s="18">
        <v>1050</v>
      </c>
      <c r="Y451" s="18">
        <v>0</v>
      </c>
      <c r="Z451" s="18">
        <v>0</v>
      </c>
      <c r="AA451" s="18">
        <v>0</v>
      </c>
      <c r="AB451" s="18">
        <v>0</v>
      </c>
      <c r="AC451" s="18">
        <v>0</v>
      </c>
      <c r="AD451" s="18">
        <v>9</v>
      </c>
      <c r="AE451" s="18">
        <v>1</v>
      </c>
      <c r="AF451" s="18">
        <v>3</v>
      </c>
      <c r="AG451" s="6">
        <v>2</v>
      </c>
      <c r="AH451" s="6">
        <v>2</v>
      </c>
      <c r="AI451" s="6">
        <v>0</v>
      </c>
      <c r="AJ451" s="6">
        <v>4</v>
      </c>
      <c r="AK451" s="18">
        <v>0</v>
      </c>
      <c r="AL451" s="18">
        <v>0</v>
      </c>
      <c r="AM451" s="18">
        <v>0</v>
      </c>
      <c r="AN451" s="18">
        <v>0.25</v>
      </c>
      <c r="AO451" s="18">
        <v>2000</v>
      </c>
      <c r="AP451" s="18">
        <v>0.5</v>
      </c>
      <c r="AQ451" s="18">
        <v>10</v>
      </c>
      <c r="AR451" s="6">
        <v>0</v>
      </c>
      <c r="AS451" s="18">
        <v>92002001</v>
      </c>
      <c r="AT451" s="19" t="s">
        <v>151</v>
      </c>
      <c r="AU451" s="18" t="s">
        <v>590</v>
      </c>
      <c r="AV451" s="18">
        <v>10003002</v>
      </c>
      <c r="AW451" s="18">
        <v>21100020</v>
      </c>
      <c r="AX451" s="19" t="s">
        <v>539</v>
      </c>
      <c r="AY451" s="19">
        <v>0</v>
      </c>
      <c r="AZ451" s="13">
        <v>0</v>
      </c>
      <c r="BA451" s="13">
        <v>0</v>
      </c>
      <c r="BB451" s="62" t="str">
        <f t="shared" si="50"/>
        <v>立即对目标范围内的怪物造成225%攻击伤害+1050点固定伤害,并使目标移动速度降低50%,持续3秒</v>
      </c>
      <c r="BC451" s="18">
        <v>0</v>
      </c>
      <c r="BD451" s="11">
        <v>0</v>
      </c>
      <c r="BE451" s="18">
        <v>0</v>
      </c>
      <c r="BF451" s="18">
        <v>0</v>
      </c>
      <c r="BG451" s="18">
        <v>0</v>
      </c>
      <c r="BH451" s="18">
        <v>0</v>
      </c>
      <c r="BI451" s="9">
        <v>0</v>
      </c>
      <c r="BJ451" s="6">
        <v>0</v>
      </c>
      <c r="BK451" s="6">
        <v>0</v>
      </c>
      <c r="BL451" s="6">
        <v>0</v>
      </c>
      <c r="BM451" s="6">
        <v>0</v>
      </c>
      <c r="BN451" s="6">
        <v>0</v>
      </c>
    </row>
    <row r="452" spans="3:66" ht="19.5" customHeight="1">
      <c r="C452" s="11">
        <v>62011206</v>
      </c>
      <c r="D452" s="19" t="s">
        <v>589</v>
      </c>
      <c r="E452" s="11">
        <v>5</v>
      </c>
      <c r="F452" s="11">
        <v>62011201</v>
      </c>
      <c r="G452" s="18">
        <v>0</v>
      </c>
      <c r="H452" s="13">
        <v>4</v>
      </c>
      <c r="I452" s="11">
        <v>3</v>
      </c>
      <c r="J452" s="11">
        <v>0</v>
      </c>
      <c r="K452" s="11">
        <v>0</v>
      </c>
      <c r="L452" s="18">
        <v>0</v>
      </c>
      <c r="M452" s="18">
        <v>0</v>
      </c>
      <c r="N452" s="18">
        <v>1</v>
      </c>
      <c r="O452" s="18">
        <v>0</v>
      </c>
      <c r="P452" s="18">
        <v>0</v>
      </c>
      <c r="Q452" s="18">
        <v>0</v>
      </c>
      <c r="R452" s="6">
        <v>0</v>
      </c>
      <c r="S452" s="13">
        <v>0</v>
      </c>
      <c r="T452" s="11">
        <v>1</v>
      </c>
      <c r="U452" s="18">
        <v>2</v>
      </c>
      <c r="V452" s="18">
        <v>0</v>
      </c>
      <c r="W452" s="18">
        <v>2.25</v>
      </c>
      <c r="X452" s="18">
        <v>1400</v>
      </c>
      <c r="Y452" s="18">
        <v>0</v>
      </c>
      <c r="Z452" s="18">
        <v>0</v>
      </c>
      <c r="AA452" s="18">
        <v>0</v>
      </c>
      <c r="AB452" s="18">
        <v>0</v>
      </c>
      <c r="AC452" s="18">
        <v>0</v>
      </c>
      <c r="AD452" s="18">
        <v>9</v>
      </c>
      <c r="AE452" s="18">
        <v>1</v>
      </c>
      <c r="AF452" s="18">
        <v>3</v>
      </c>
      <c r="AG452" s="6">
        <v>2</v>
      </c>
      <c r="AH452" s="6">
        <v>2</v>
      </c>
      <c r="AI452" s="6">
        <v>0</v>
      </c>
      <c r="AJ452" s="6">
        <v>4</v>
      </c>
      <c r="AK452" s="18">
        <v>0</v>
      </c>
      <c r="AL452" s="18">
        <v>0</v>
      </c>
      <c r="AM452" s="18">
        <v>0</v>
      </c>
      <c r="AN452" s="18">
        <v>0.25</v>
      </c>
      <c r="AO452" s="18">
        <v>2000</v>
      </c>
      <c r="AP452" s="18">
        <v>0.5</v>
      </c>
      <c r="AQ452" s="18">
        <v>10</v>
      </c>
      <c r="AR452" s="6">
        <v>0</v>
      </c>
      <c r="AS452" s="18">
        <v>92002001</v>
      </c>
      <c r="AT452" s="19" t="s">
        <v>151</v>
      </c>
      <c r="AU452" s="18" t="s">
        <v>590</v>
      </c>
      <c r="AV452" s="18">
        <v>10003002</v>
      </c>
      <c r="AW452" s="18">
        <v>21100020</v>
      </c>
      <c r="AX452" s="19" t="s">
        <v>539</v>
      </c>
      <c r="AY452" s="19">
        <v>0</v>
      </c>
      <c r="AZ452" s="13">
        <v>0</v>
      </c>
      <c r="BA452" s="13">
        <v>0</v>
      </c>
      <c r="BB452" s="62" t="str">
        <f t="shared" si="50"/>
        <v>立即对目标范围内的怪物造成225%攻击伤害+1400点固定伤害,并使目标移动速度降低50%,持续3秒</v>
      </c>
      <c r="BC452" s="18">
        <v>0</v>
      </c>
      <c r="BD452" s="11">
        <v>0</v>
      </c>
      <c r="BE452" s="18">
        <v>0</v>
      </c>
      <c r="BF452" s="18">
        <v>0</v>
      </c>
      <c r="BG452" s="18">
        <v>0</v>
      </c>
      <c r="BH452" s="18">
        <v>0</v>
      </c>
      <c r="BI452" s="9">
        <v>0</v>
      </c>
      <c r="BJ452" s="6">
        <v>0</v>
      </c>
      <c r="BK452" s="6">
        <v>0</v>
      </c>
      <c r="BL452" s="6">
        <v>0</v>
      </c>
      <c r="BM452" s="6">
        <v>0</v>
      </c>
      <c r="BN452" s="6">
        <v>0</v>
      </c>
    </row>
    <row r="453" spans="3:66" ht="19.5" customHeight="1">
      <c r="C453" s="11">
        <v>62011301</v>
      </c>
      <c r="D453" s="19" t="s">
        <v>503</v>
      </c>
      <c r="E453" s="11">
        <v>0</v>
      </c>
      <c r="F453" s="11">
        <v>62011301</v>
      </c>
      <c r="G453" s="18">
        <f>C454</f>
        <v>62011302</v>
      </c>
      <c r="H453" s="13">
        <v>3</v>
      </c>
      <c r="I453" s="11">
        <v>5</v>
      </c>
      <c r="J453" s="11">
        <v>5</v>
      </c>
      <c r="K453" s="11">
        <v>0</v>
      </c>
      <c r="L453" s="18">
        <v>0</v>
      </c>
      <c r="M453" s="18">
        <v>0</v>
      </c>
      <c r="N453" s="18">
        <v>1</v>
      </c>
      <c r="O453" s="18">
        <v>0</v>
      </c>
      <c r="P453" s="18">
        <v>0</v>
      </c>
      <c r="Q453" s="18">
        <v>0</v>
      </c>
      <c r="R453" s="6">
        <v>0</v>
      </c>
      <c r="S453" s="13">
        <v>0</v>
      </c>
      <c r="T453" s="11">
        <v>1</v>
      </c>
      <c r="U453" s="18">
        <v>2</v>
      </c>
      <c r="V453" s="18">
        <v>0</v>
      </c>
      <c r="W453" s="18">
        <v>2.25</v>
      </c>
      <c r="X453" s="18">
        <v>210</v>
      </c>
      <c r="Y453" s="18">
        <v>0</v>
      </c>
      <c r="Z453" s="18">
        <v>0</v>
      </c>
      <c r="AA453" s="18">
        <v>0</v>
      </c>
      <c r="AB453" s="18">
        <v>0</v>
      </c>
      <c r="AC453" s="18">
        <v>0</v>
      </c>
      <c r="AD453" s="18">
        <v>9</v>
      </c>
      <c r="AE453" s="18">
        <v>1</v>
      </c>
      <c r="AF453" s="18">
        <v>3</v>
      </c>
      <c r="AG453" s="6">
        <v>2</v>
      </c>
      <c r="AH453" s="6">
        <v>1</v>
      </c>
      <c r="AI453" s="6">
        <v>0</v>
      </c>
      <c r="AJ453" s="6">
        <v>6</v>
      </c>
      <c r="AK453" s="18">
        <v>0</v>
      </c>
      <c r="AL453" s="18">
        <v>1</v>
      </c>
      <c r="AM453" s="18">
        <v>0</v>
      </c>
      <c r="AN453" s="18">
        <v>0.25</v>
      </c>
      <c r="AO453" s="18">
        <v>3000</v>
      </c>
      <c r="AP453" s="18">
        <v>0.5</v>
      </c>
      <c r="AQ453" s="18">
        <v>0</v>
      </c>
      <c r="AR453" s="6">
        <v>0</v>
      </c>
      <c r="AS453" s="18">
        <v>92003001</v>
      </c>
      <c r="AT453" s="19" t="s">
        <v>151</v>
      </c>
      <c r="AU453" s="18" t="s">
        <v>538</v>
      </c>
      <c r="AV453" s="18">
        <v>10000006</v>
      </c>
      <c r="AW453" s="18">
        <v>21100030</v>
      </c>
      <c r="AX453" s="19" t="s">
        <v>152</v>
      </c>
      <c r="AY453" s="19">
        <v>0</v>
      </c>
      <c r="AZ453" s="13">
        <v>0</v>
      </c>
      <c r="BA453" s="13">
        <v>0</v>
      </c>
      <c r="BB453" s="62" t="str">
        <f>"立即对目标范围内的怪物造成"&amp;W453*100&amp;"%攻击伤害+"&amp;X453&amp;"点固定伤害"&amp;",并造成1秒眩晕效果"</f>
        <v>立即对目标范围内的怪物造成225%攻击伤害+210点固定伤害,并造成1秒眩晕效果</v>
      </c>
      <c r="BC453" s="18">
        <v>0</v>
      </c>
      <c r="BD453" s="11">
        <v>0</v>
      </c>
      <c r="BE453" s="18">
        <v>0</v>
      </c>
      <c r="BF453" s="18">
        <v>0</v>
      </c>
      <c r="BG453" s="18">
        <v>0</v>
      </c>
      <c r="BH453" s="18">
        <v>0</v>
      </c>
      <c r="BI453" s="9">
        <v>0</v>
      </c>
      <c r="BJ453" s="6">
        <v>0</v>
      </c>
      <c r="BK453" s="6">
        <v>0</v>
      </c>
      <c r="BL453" s="6">
        <v>0</v>
      </c>
      <c r="BM453" s="6">
        <v>0</v>
      </c>
      <c r="BN453" s="6">
        <v>0</v>
      </c>
    </row>
    <row r="454" spans="3:66" ht="19.5" customHeight="1">
      <c r="C454" s="11">
        <v>62011302</v>
      </c>
      <c r="D454" s="19" t="s">
        <v>503</v>
      </c>
      <c r="E454" s="11">
        <v>1</v>
      </c>
      <c r="F454" s="11">
        <v>62011301</v>
      </c>
      <c r="G454" s="18">
        <f t="shared" ref="G454:G455" si="51">C455</f>
        <v>62011303</v>
      </c>
      <c r="H454" s="13">
        <v>3</v>
      </c>
      <c r="I454" s="11">
        <v>5</v>
      </c>
      <c r="J454" s="11">
        <v>2</v>
      </c>
      <c r="K454" s="11">
        <v>0</v>
      </c>
      <c r="L454" s="18">
        <v>0</v>
      </c>
      <c r="M454" s="18">
        <v>0</v>
      </c>
      <c r="N454" s="18">
        <v>1</v>
      </c>
      <c r="O454" s="18">
        <v>0</v>
      </c>
      <c r="P454" s="18">
        <v>0</v>
      </c>
      <c r="Q454" s="18">
        <v>0</v>
      </c>
      <c r="R454" s="6">
        <v>0</v>
      </c>
      <c r="S454" s="13">
        <v>0</v>
      </c>
      <c r="T454" s="11">
        <v>1</v>
      </c>
      <c r="U454" s="18">
        <v>2</v>
      </c>
      <c r="V454" s="18">
        <v>0</v>
      </c>
      <c r="W454" s="18">
        <v>2.25</v>
      </c>
      <c r="X454" s="18">
        <v>210</v>
      </c>
      <c r="Y454" s="18">
        <v>0</v>
      </c>
      <c r="Z454" s="18">
        <v>0</v>
      </c>
      <c r="AA454" s="18">
        <v>0</v>
      </c>
      <c r="AB454" s="18">
        <v>0</v>
      </c>
      <c r="AC454" s="18">
        <v>0</v>
      </c>
      <c r="AD454" s="18">
        <v>9</v>
      </c>
      <c r="AE454" s="18">
        <v>1</v>
      </c>
      <c r="AF454" s="18">
        <v>3</v>
      </c>
      <c r="AG454" s="6">
        <v>2</v>
      </c>
      <c r="AH454" s="6">
        <v>1</v>
      </c>
      <c r="AI454" s="6">
        <v>0</v>
      </c>
      <c r="AJ454" s="6">
        <v>6</v>
      </c>
      <c r="AK454" s="18">
        <v>0</v>
      </c>
      <c r="AL454" s="18">
        <v>1</v>
      </c>
      <c r="AM454" s="18">
        <v>0</v>
      </c>
      <c r="AN454" s="18">
        <v>0.25</v>
      </c>
      <c r="AO454" s="18">
        <v>3000</v>
      </c>
      <c r="AP454" s="18">
        <v>0.5</v>
      </c>
      <c r="AQ454" s="18">
        <v>0</v>
      </c>
      <c r="AR454" s="6">
        <v>0</v>
      </c>
      <c r="AS454" s="18">
        <v>92003001</v>
      </c>
      <c r="AT454" s="19" t="s">
        <v>151</v>
      </c>
      <c r="AU454" s="18" t="s">
        <v>538</v>
      </c>
      <c r="AV454" s="18">
        <v>10000006</v>
      </c>
      <c r="AW454" s="18">
        <v>21100030</v>
      </c>
      <c r="AX454" s="19" t="s">
        <v>152</v>
      </c>
      <c r="AY454" s="19">
        <v>0</v>
      </c>
      <c r="AZ454" s="13">
        <v>0</v>
      </c>
      <c r="BA454" s="13">
        <v>0</v>
      </c>
      <c r="BB454" s="62" t="str">
        <f t="shared" ref="BB454:BB458" si="52">"立即对目标范围内的怪物造成"&amp;W454*100&amp;"%攻击伤害+"&amp;X454&amp;"点固定伤害"&amp;",并造成1秒眩晕效果"</f>
        <v>立即对目标范围内的怪物造成225%攻击伤害+210点固定伤害,并造成1秒眩晕效果</v>
      </c>
      <c r="BC454" s="18">
        <v>0</v>
      </c>
      <c r="BD454" s="11">
        <v>0</v>
      </c>
      <c r="BE454" s="18">
        <v>0</v>
      </c>
      <c r="BF454" s="18">
        <v>0</v>
      </c>
      <c r="BG454" s="18">
        <v>0</v>
      </c>
      <c r="BH454" s="18">
        <v>0</v>
      </c>
      <c r="BI454" s="9">
        <v>0</v>
      </c>
      <c r="BJ454" s="6">
        <v>0</v>
      </c>
      <c r="BK454" s="6">
        <v>0</v>
      </c>
      <c r="BL454" s="6">
        <v>0</v>
      </c>
      <c r="BM454" s="6">
        <v>0</v>
      </c>
      <c r="BN454" s="6">
        <v>0</v>
      </c>
    </row>
    <row r="455" spans="3:66" ht="19.5" customHeight="1">
      <c r="C455" s="11">
        <v>62011303</v>
      </c>
      <c r="D455" s="19" t="s">
        <v>503</v>
      </c>
      <c r="E455" s="11">
        <v>2</v>
      </c>
      <c r="F455" s="11">
        <v>62011301</v>
      </c>
      <c r="G455" s="18">
        <f t="shared" si="51"/>
        <v>62011304</v>
      </c>
      <c r="H455" s="13">
        <v>3</v>
      </c>
      <c r="I455" s="11">
        <v>5</v>
      </c>
      <c r="J455" s="11">
        <v>2</v>
      </c>
      <c r="K455" s="11">
        <v>0</v>
      </c>
      <c r="L455" s="18">
        <v>0</v>
      </c>
      <c r="M455" s="18">
        <v>0</v>
      </c>
      <c r="N455" s="18">
        <v>1</v>
      </c>
      <c r="O455" s="18">
        <v>0</v>
      </c>
      <c r="P455" s="18">
        <v>0</v>
      </c>
      <c r="Q455" s="18">
        <v>0</v>
      </c>
      <c r="R455" s="6">
        <v>0</v>
      </c>
      <c r="S455" s="13">
        <v>0</v>
      </c>
      <c r="T455" s="11">
        <v>1</v>
      </c>
      <c r="U455" s="18">
        <v>2</v>
      </c>
      <c r="V455" s="18">
        <v>0</v>
      </c>
      <c r="W455" s="18">
        <v>2.25</v>
      </c>
      <c r="X455" s="18">
        <v>420</v>
      </c>
      <c r="Y455" s="18">
        <v>0</v>
      </c>
      <c r="Z455" s="18">
        <v>0</v>
      </c>
      <c r="AA455" s="18">
        <v>0</v>
      </c>
      <c r="AB455" s="18">
        <v>0</v>
      </c>
      <c r="AC455" s="18">
        <v>0</v>
      </c>
      <c r="AD455" s="18">
        <v>9</v>
      </c>
      <c r="AE455" s="18">
        <v>1</v>
      </c>
      <c r="AF455" s="18">
        <v>3</v>
      </c>
      <c r="AG455" s="6">
        <v>2</v>
      </c>
      <c r="AH455" s="6">
        <v>1</v>
      </c>
      <c r="AI455" s="6">
        <v>0</v>
      </c>
      <c r="AJ455" s="6">
        <v>6</v>
      </c>
      <c r="AK455" s="18">
        <v>0</v>
      </c>
      <c r="AL455" s="18">
        <v>1</v>
      </c>
      <c r="AM455" s="18">
        <v>0</v>
      </c>
      <c r="AN455" s="18">
        <v>0.25</v>
      </c>
      <c r="AO455" s="18">
        <v>3000</v>
      </c>
      <c r="AP455" s="18">
        <v>0.5</v>
      </c>
      <c r="AQ455" s="18">
        <v>0</v>
      </c>
      <c r="AR455" s="6">
        <v>0</v>
      </c>
      <c r="AS455" s="18">
        <v>92003001</v>
      </c>
      <c r="AT455" s="19" t="s">
        <v>151</v>
      </c>
      <c r="AU455" s="18" t="s">
        <v>538</v>
      </c>
      <c r="AV455" s="18">
        <v>10000006</v>
      </c>
      <c r="AW455" s="18">
        <v>21100030</v>
      </c>
      <c r="AX455" s="19" t="s">
        <v>152</v>
      </c>
      <c r="AY455" s="19">
        <v>0</v>
      </c>
      <c r="AZ455" s="13">
        <v>0</v>
      </c>
      <c r="BA455" s="13">
        <v>0</v>
      </c>
      <c r="BB455" s="62" t="str">
        <f t="shared" si="52"/>
        <v>立即对目标范围内的怪物造成225%攻击伤害+420点固定伤害,并造成1秒眩晕效果</v>
      </c>
      <c r="BC455" s="18">
        <v>0</v>
      </c>
      <c r="BD455" s="11">
        <v>0</v>
      </c>
      <c r="BE455" s="18">
        <v>0</v>
      </c>
      <c r="BF455" s="18">
        <v>0</v>
      </c>
      <c r="BG455" s="18">
        <v>0</v>
      </c>
      <c r="BH455" s="18">
        <v>0</v>
      </c>
      <c r="BI455" s="9">
        <v>0</v>
      </c>
      <c r="BJ455" s="6">
        <v>0</v>
      </c>
      <c r="BK455" s="6">
        <v>0</v>
      </c>
      <c r="BL455" s="6">
        <v>0</v>
      </c>
      <c r="BM455" s="6">
        <v>0</v>
      </c>
      <c r="BN455" s="6">
        <v>0</v>
      </c>
    </row>
    <row r="456" spans="3:66" ht="19.5" customHeight="1">
      <c r="C456" s="11">
        <v>62011304</v>
      </c>
      <c r="D456" s="19" t="s">
        <v>503</v>
      </c>
      <c r="E456" s="11">
        <v>3</v>
      </c>
      <c r="F456" s="11">
        <v>62011301</v>
      </c>
      <c r="G456" s="11">
        <v>0</v>
      </c>
      <c r="H456" s="13">
        <v>3</v>
      </c>
      <c r="I456" s="11">
        <v>5</v>
      </c>
      <c r="J456" s="11">
        <v>0</v>
      </c>
      <c r="K456" s="11">
        <v>0</v>
      </c>
      <c r="L456" s="18">
        <v>0</v>
      </c>
      <c r="M456" s="18">
        <v>0</v>
      </c>
      <c r="N456" s="18">
        <v>1</v>
      </c>
      <c r="O456" s="18">
        <v>0</v>
      </c>
      <c r="P456" s="18">
        <v>0</v>
      </c>
      <c r="Q456" s="18">
        <v>0</v>
      </c>
      <c r="R456" s="6">
        <v>0</v>
      </c>
      <c r="S456" s="13">
        <v>0</v>
      </c>
      <c r="T456" s="11">
        <v>1</v>
      </c>
      <c r="U456" s="18">
        <v>2</v>
      </c>
      <c r="V456" s="18">
        <v>0</v>
      </c>
      <c r="W456" s="18">
        <v>2.25</v>
      </c>
      <c r="X456" s="18">
        <v>700</v>
      </c>
      <c r="Y456" s="18">
        <v>0</v>
      </c>
      <c r="Z456" s="18">
        <v>0</v>
      </c>
      <c r="AA456" s="18">
        <v>0</v>
      </c>
      <c r="AB456" s="18">
        <v>0</v>
      </c>
      <c r="AC456" s="18">
        <v>0</v>
      </c>
      <c r="AD456" s="18">
        <v>9</v>
      </c>
      <c r="AE456" s="18">
        <v>1</v>
      </c>
      <c r="AF456" s="18">
        <v>3</v>
      </c>
      <c r="AG456" s="6">
        <v>2</v>
      </c>
      <c r="AH456" s="6">
        <v>1</v>
      </c>
      <c r="AI456" s="6">
        <v>0</v>
      </c>
      <c r="AJ456" s="6">
        <v>6</v>
      </c>
      <c r="AK456" s="18">
        <v>0</v>
      </c>
      <c r="AL456" s="18">
        <v>1</v>
      </c>
      <c r="AM456" s="18">
        <v>0</v>
      </c>
      <c r="AN456" s="18">
        <v>0.25</v>
      </c>
      <c r="AO456" s="18">
        <v>3000</v>
      </c>
      <c r="AP456" s="18">
        <v>0.5</v>
      </c>
      <c r="AQ456" s="18">
        <v>0</v>
      </c>
      <c r="AR456" s="6">
        <v>0</v>
      </c>
      <c r="AS456" s="18">
        <v>92003001</v>
      </c>
      <c r="AT456" s="19" t="s">
        <v>151</v>
      </c>
      <c r="AU456" s="18" t="s">
        <v>538</v>
      </c>
      <c r="AV456" s="18">
        <v>10000006</v>
      </c>
      <c r="AW456" s="18">
        <v>21100030</v>
      </c>
      <c r="AX456" s="19" t="s">
        <v>152</v>
      </c>
      <c r="AY456" s="19">
        <v>0</v>
      </c>
      <c r="AZ456" s="13">
        <v>0</v>
      </c>
      <c r="BA456" s="13">
        <v>0</v>
      </c>
      <c r="BB456" s="62" t="str">
        <f t="shared" si="52"/>
        <v>立即对目标范围内的怪物造成225%攻击伤害+700点固定伤害,并造成1秒眩晕效果</v>
      </c>
      <c r="BC456" s="18">
        <v>0</v>
      </c>
      <c r="BD456" s="11">
        <v>0</v>
      </c>
      <c r="BE456" s="18">
        <v>0</v>
      </c>
      <c r="BF456" s="18">
        <v>0</v>
      </c>
      <c r="BG456" s="18">
        <v>0</v>
      </c>
      <c r="BH456" s="18">
        <v>0</v>
      </c>
      <c r="BI456" s="9">
        <v>0</v>
      </c>
      <c r="BJ456" s="6">
        <v>0</v>
      </c>
      <c r="BK456" s="6">
        <v>0</v>
      </c>
      <c r="BL456" s="6">
        <v>0</v>
      </c>
      <c r="BM456" s="6">
        <v>0</v>
      </c>
      <c r="BN456" s="6">
        <v>0</v>
      </c>
    </row>
    <row r="457" spans="3:66" ht="19.5" customHeight="1">
      <c r="C457" s="11">
        <v>62011305</v>
      </c>
      <c r="D457" s="19" t="s">
        <v>503</v>
      </c>
      <c r="E457" s="11">
        <v>4</v>
      </c>
      <c r="F457" s="11">
        <v>62011301</v>
      </c>
      <c r="G457" s="11">
        <v>0</v>
      </c>
      <c r="H457" s="13">
        <v>3</v>
      </c>
      <c r="I457" s="11">
        <v>5</v>
      </c>
      <c r="J457" s="11">
        <v>0</v>
      </c>
      <c r="K457" s="11">
        <v>0</v>
      </c>
      <c r="L457" s="18">
        <v>0</v>
      </c>
      <c r="M457" s="18">
        <v>0</v>
      </c>
      <c r="N457" s="18">
        <v>1</v>
      </c>
      <c r="O457" s="18">
        <v>0</v>
      </c>
      <c r="P457" s="18">
        <v>0</v>
      </c>
      <c r="Q457" s="18">
        <v>0</v>
      </c>
      <c r="R457" s="6">
        <v>0</v>
      </c>
      <c r="S457" s="13">
        <v>0</v>
      </c>
      <c r="T457" s="11">
        <v>1</v>
      </c>
      <c r="U457" s="18">
        <v>2</v>
      </c>
      <c r="V457" s="18">
        <v>0</v>
      </c>
      <c r="W457" s="18">
        <v>2.25</v>
      </c>
      <c r="X457" s="18">
        <v>1050</v>
      </c>
      <c r="Y457" s="18">
        <v>0</v>
      </c>
      <c r="Z457" s="18">
        <v>0</v>
      </c>
      <c r="AA457" s="18">
        <v>0</v>
      </c>
      <c r="AB457" s="18">
        <v>0</v>
      </c>
      <c r="AC457" s="18">
        <v>0</v>
      </c>
      <c r="AD457" s="18">
        <v>9</v>
      </c>
      <c r="AE457" s="18">
        <v>1</v>
      </c>
      <c r="AF457" s="18">
        <v>3</v>
      </c>
      <c r="AG457" s="6">
        <v>2</v>
      </c>
      <c r="AH457" s="6">
        <v>1</v>
      </c>
      <c r="AI457" s="6">
        <v>0</v>
      </c>
      <c r="AJ457" s="6">
        <v>6</v>
      </c>
      <c r="AK457" s="18">
        <v>0</v>
      </c>
      <c r="AL457" s="18">
        <v>1</v>
      </c>
      <c r="AM457" s="18">
        <v>0</v>
      </c>
      <c r="AN457" s="18">
        <v>0.25</v>
      </c>
      <c r="AO457" s="18">
        <v>3000</v>
      </c>
      <c r="AP457" s="18">
        <v>0.5</v>
      </c>
      <c r="AQ457" s="18">
        <v>0</v>
      </c>
      <c r="AR457" s="6">
        <v>0</v>
      </c>
      <c r="AS457" s="18">
        <v>92003001</v>
      </c>
      <c r="AT457" s="19" t="s">
        <v>151</v>
      </c>
      <c r="AU457" s="18" t="s">
        <v>538</v>
      </c>
      <c r="AV457" s="18">
        <v>10000006</v>
      </c>
      <c r="AW457" s="18">
        <v>21100030</v>
      </c>
      <c r="AX457" s="19" t="s">
        <v>152</v>
      </c>
      <c r="AY457" s="19">
        <v>0</v>
      </c>
      <c r="AZ457" s="13">
        <v>0</v>
      </c>
      <c r="BA457" s="13">
        <v>0</v>
      </c>
      <c r="BB457" s="62" t="str">
        <f t="shared" si="52"/>
        <v>立即对目标范围内的怪物造成225%攻击伤害+1050点固定伤害,并造成1秒眩晕效果</v>
      </c>
      <c r="BC457" s="18">
        <v>0</v>
      </c>
      <c r="BD457" s="11">
        <v>0</v>
      </c>
      <c r="BE457" s="18">
        <v>0</v>
      </c>
      <c r="BF457" s="18">
        <v>0</v>
      </c>
      <c r="BG457" s="18">
        <v>0</v>
      </c>
      <c r="BH457" s="18">
        <v>0</v>
      </c>
      <c r="BI457" s="9">
        <v>0</v>
      </c>
      <c r="BJ457" s="6">
        <v>0</v>
      </c>
      <c r="BK457" s="6">
        <v>0</v>
      </c>
      <c r="BL457" s="6">
        <v>0</v>
      </c>
      <c r="BM457" s="6">
        <v>0</v>
      </c>
      <c r="BN457" s="6">
        <v>0</v>
      </c>
    </row>
    <row r="458" spans="3:66" ht="19.5" customHeight="1">
      <c r="C458" s="11">
        <v>62011306</v>
      </c>
      <c r="D458" s="19" t="s">
        <v>503</v>
      </c>
      <c r="E458" s="11">
        <v>5</v>
      </c>
      <c r="F458" s="11">
        <v>62011301</v>
      </c>
      <c r="G458" s="11">
        <v>0</v>
      </c>
      <c r="H458" s="13">
        <v>3</v>
      </c>
      <c r="I458" s="11">
        <v>5</v>
      </c>
      <c r="J458" s="11">
        <v>0</v>
      </c>
      <c r="K458" s="11">
        <v>0</v>
      </c>
      <c r="L458" s="18">
        <v>0</v>
      </c>
      <c r="M458" s="18">
        <v>0</v>
      </c>
      <c r="N458" s="18">
        <v>1</v>
      </c>
      <c r="O458" s="18">
        <v>0</v>
      </c>
      <c r="P458" s="18">
        <v>0</v>
      </c>
      <c r="Q458" s="18">
        <v>0</v>
      </c>
      <c r="R458" s="6">
        <v>0</v>
      </c>
      <c r="S458" s="13">
        <v>0</v>
      </c>
      <c r="T458" s="11">
        <v>1</v>
      </c>
      <c r="U458" s="18">
        <v>2</v>
      </c>
      <c r="V458" s="18">
        <v>0</v>
      </c>
      <c r="W458" s="18">
        <v>2.25</v>
      </c>
      <c r="X458" s="18">
        <v>1400</v>
      </c>
      <c r="Y458" s="18">
        <v>0</v>
      </c>
      <c r="Z458" s="18">
        <v>0</v>
      </c>
      <c r="AA458" s="18">
        <v>0</v>
      </c>
      <c r="AB458" s="18">
        <v>0</v>
      </c>
      <c r="AC458" s="18">
        <v>0</v>
      </c>
      <c r="AD458" s="18">
        <v>9</v>
      </c>
      <c r="AE458" s="18">
        <v>1</v>
      </c>
      <c r="AF458" s="18">
        <v>3</v>
      </c>
      <c r="AG458" s="6">
        <v>2</v>
      </c>
      <c r="AH458" s="6">
        <v>1</v>
      </c>
      <c r="AI458" s="6">
        <v>0</v>
      </c>
      <c r="AJ458" s="6">
        <v>6</v>
      </c>
      <c r="AK458" s="18">
        <v>0</v>
      </c>
      <c r="AL458" s="18">
        <v>1</v>
      </c>
      <c r="AM458" s="18">
        <v>0</v>
      </c>
      <c r="AN458" s="18">
        <v>0.25</v>
      </c>
      <c r="AO458" s="18">
        <v>3000</v>
      </c>
      <c r="AP458" s="18">
        <v>0.5</v>
      </c>
      <c r="AQ458" s="18">
        <v>0</v>
      </c>
      <c r="AR458" s="6">
        <v>0</v>
      </c>
      <c r="AS458" s="18">
        <v>92003001</v>
      </c>
      <c r="AT458" s="19" t="s">
        <v>151</v>
      </c>
      <c r="AU458" s="18" t="s">
        <v>538</v>
      </c>
      <c r="AV458" s="18">
        <v>10000006</v>
      </c>
      <c r="AW458" s="18">
        <v>21100030</v>
      </c>
      <c r="AX458" s="19" t="s">
        <v>152</v>
      </c>
      <c r="AY458" s="19">
        <v>0</v>
      </c>
      <c r="AZ458" s="13">
        <v>0</v>
      </c>
      <c r="BA458" s="13">
        <v>0</v>
      </c>
      <c r="BB458" s="62" t="str">
        <f t="shared" si="52"/>
        <v>立即对目标范围内的怪物造成225%攻击伤害+1400点固定伤害,并造成1秒眩晕效果</v>
      </c>
      <c r="BC458" s="18">
        <v>0</v>
      </c>
      <c r="BD458" s="11">
        <v>0</v>
      </c>
      <c r="BE458" s="18">
        <v>0</v>
      </c>
      <c r="BF458" s="18">
        <v>0</v>
      </c>
      <c r="BG458" s="18">
        <v>0</v>
      </c>
      <c r="BH458" s="18">
        <v>0</v>
      </c>
      <c r="BI458" s="9">
        <v>0</v>
      </c>
      <c r="BJ458" s="6">
        <v>0</v>
      </c>
      <c r="BK458" s="6">
        <v>0</v>
      </c>
      <c r="BL458" s="6">
        <v>0</v>
      </c>
      <c r="BM458" s="6">
        <v>0</v>
      </c>
      <c r="BN458" s="6">
        <v>0</v>
      </c>
    </row>
    <row r="459" spans="3:66" ht="20.100000000000001" customHeight="1">
      <c r="C459" s="11">
        <v>62012101</v>
      </c>
      <c r="D459" s="19" t="s">
        <v>591</v>
      </c>
      <c r="E459" s="11">
        <v>0</v>
      </c>
      <c r="F459" s="18">
        <v>62012101</v>
      </c>
      <c r="G459" s="18">
        <f>C460</f>
        <v>62012102</v>
      </c>
      <c r="H459" s="13">
        <v>4</v>
      </c>
      <c r="I459" s="11">
        <v>1</v>
      </c>
      <c r="J459" s="11">
        <v>5</v>
      </c>
      <c r="K459" s="11">
        <v>0</v>
      </c>
      <c r="L459" s="18">
        <v>0</v>
      </c>
      <c r="M459" s="18">
        <v>0</v>
      </c>
      <c r="N459" s="18">
        <v>1</v>
      </c>
      <c r="O459" s="18">
        <v>0</v>
      </c>
      <c r="P459" s="18">
        <v>0</v>
      </c>
      <c r="Q459" s="18">
        <v>0</v>
      </c>
      <c r="R459" s="6">
        <v>0</v>
      </c>
      <c r="S459" s="13">
        <v>0</v>
      </c>
      <c r="T459" s="11">
        <v>1</v>
      </c>
      <c r="U459" s="18">
        <v>2</v>
      </c>
      <c r="V459" s="18">
        <v>0</v>
      </c>
      <c r="W459" s="18">
        <v>0.9</v>
      </c>
      <c r="X459" s="18">
        <v>225</v>
      </c>
      <c r="Y459" s="18">
        <v>0</v>
      </c>
      <c r="Z459" s="18">
        <v>0</v>
      </c>
      <c r="AA459" s="18">
        <v>0</v>
      </c>
      <c r="AB459" s="18">
        <v>0</v>
      </c>
      <c r="AC459" s="18">
        <v>0</v>
      </c>
      <c r="AD459" s="18">
        <v>7</v>
      </c>
      <c r="AE459" s="18">
        <v>1</v>
      </c>
      <c r="AF459" s="18">
        <v>3</v>
      </c>
      <c r="AG459" s="6">
        <v>2</v>
      </c>
      <c r="AH459" s="6">
        <v>1</v>
      </c>
      <c r="AI459" s="6">
        <v>0</v>
      </c>
      <c r="AJ459" s="6">
        <v>6</v>
      </c>
      <c r="AK459" s="18">
        <v>0</v>
      </c>
      <c r="AL459" s="18">
        <v>0</v>
      </c>
      <c r="AM459" s="18">
        <v>0</v>
      </c>
      <c r="AN459" s="18">
        <v>0.25</v>
      </c>
      <c r="AO459" s="18">
        <v>6000</v>
      </c>
      <c r="AP459" s="18">
        <v>0.5</v>
      </c>
      <c r="AQ459" s="18">
        <v>0</v>
      </c>
      <c r="AR459" s="6">
        <v>0</v>
      </c>
      <c r="AS459" s="18">
        <v>0</v>
      </c>
      <c r="AT459" s="19" t="s">
        <v>151</v>
      </c>
      <c r="AU459" s="18" t="s">
        <v>548</v>
      </c>
      <c r="AV459" s="18">
        <v>10002001</v>
      </c>
      <c r="AW459" s="18">
        <v>21100040</v>
      </c>
      <c r="AX459" s="19" t="s">
        <v>225</v>
      </c>
      <c r="AY459" s="19" t="s">
        <v>255</v>
      </c>
      <c r="AZ459" s="13">
        <v>0</v>
      </c>
      <c r="BA459" s="13">
        <v>0</v>
      </c>
      <c r="BB459" s="62" t="str">
        <f>"对目标区域释放法术,在此范围内的目标每秒造成"&amp;W459*100&amp;"%攻击伤害+"&amp;X459&amp;"点固定伤害,持续6秒"</f>
        <v>对目标区域释放法术,在此范围内的目标每秒造成90%攻击伤害+225点固定伤害,持续6秒</v>
      </c>
      <c r="BC459" s="18">
        <v>0</v>
      </c>
      <c r="BD459" s="11">
        <v>0</v>
      </c>
      <c r="BE459" s="18">
        <v>0</v>
      </c>
      <c r="BF459" s="18">
        <v>0</v>
      </c>
      <c r="BG459" s="18">
        <v>0</v>
      </c>
      <c r="BH459" s="18">
        <v>0</v>
      </c>
      <c r="BI459" s="9">
        <v>0</v>
      </c>
      <c r="BJ459" s="6">
        <v>0</v>
      </c>
      <c r="BK459" s="6">
        <v>0</v>
      </c>
      <c r="BL459" s="6">
        <v>0</v>
      </c>
      <c r="BM459" s="6">
        <v>0</v>
      </c>
      <c r="BN459" s="6">
        <v>0</v>
      </c>
    </row>
    <row r="460" spans="3:66" ht="20.100000000000001" customHeight="1">
      <c r="C460" s="11">
        <v>62012102</v>
      </c>
      <c r="D460" s="19" t="s">
        <v>591</v>
      </c>
      <c r="E460" s="11">
        <v>1</v>
      </c>
      <c r="F460" s="18">
        <v>62012101</v>
      </c>
      <c r="G460" s="18">
        <f t="shared" ref="G460:G461" si="53">C461</f>
        <v>62012103</v>
      </c>
      <c r="H460" s="13">
        <v>4</v>
      </c>
      <c r="I460" s="11">
        <v>1</v>
      </c>
      <c r="J460" s="11">
        <v>2</v>
      </c>
      <c r="K460" s="11">
        <v>0</v>
      </c>
      <c r="L460" s="18">
        <v>0</v>
      </c>
      <c r="M460" s="18">
        <v>0</v>
      </c>
      <c r="N460" s="18">
        <v>1</v>
      </c>
      <c r="O460" s="18">
        <v>0</v>
      </c>
      <c r="P460" s="18">
        <v>0</v>
      </c>
      <c r="Q460" s="18">
        <v>0</v>
      </c>
      <c r="R460" s="6">
        <v>0</v>
      </c>
      <c r="S460" s="13">
        <v>0</v>
      </c>
      <c r="T460" s="11">
        <v>1</v>
      </c>
      <c r="U460" s="18">
        <v>2</v>
      </c>
      <c r="V460" s="18">
        <v>0</v>
      </c>
      <c r="W460" s="18">
        <v>0.9</v>
      </c>
      <c r="X460" s="18">
        <v>225</v>
      </c>
      <c r="Y460" s="18">
        <v>0</v>
      </c>
      <c r="Z460" s="18">
        <v>0</v>
      </c>
      <c r="AA460" s="18">
        <v>0</v>
      </c>
      <c r="AB460" s="18">
        <v>0</v>
      </c>
      <c r="AC460" s="18">
        <v>0</v>
      </c>
      <c r="AD460" s="18">
        <v>7</v>
      </c>
      <c r="AE460" s="18">
        <v>1</v>
      </c>
      <c r="AF460" s="18">
        <v>3</v>
      </c>
      <c r="AG460" s="6">
        <v>2</v>
      </c>
      <c r="AH460" s="6">
        <v>1</v>
      </c>
      <c r="AI460" s="6">
        <v>0</v>
      </c>
      <c r="AJ460" s="6">
        <v>6</v>
      </c>
      <c r="AK460" s="18">
        <v>0</v>
      </c>
      <c r="AL460" s="18">
        <v>0</v>
      </c>
      <c r="AM460" s="18">
        <v>0</v>
      </c>
      <c r="AN460" s="18">
        <v>0.25</v>
      </c>
      <c r="AO460" s="18">
        <v>6000</v>
      </c>
      <c r="AP460" s="18">
        <v>0.5</v>
      </c>
      <c r="AQ460" s="18">
        <v>0</v>
      </c>
      <c r="AR460" s="6">
        <v>0</v>
      </c>
      <c r="AS460" s="18">
        <v>0</v>
      </c>
      <c r="AT460" s="19" t="s">
        <v>151</v>
      </c>
      <c r="AU460" s="18" t="s">
        <v>548</v>
      </c>
      <c r="AV460" s="18">
        <v>10002001</v>
      </c>
      <c r="AW460" s="18">
        <v>21100040</v>
      </c>
      <c r="AX460" s="19" t="s">
        <v>225</v>
      </c>
      <c r="AY460" s="19" t="s">
        <v>255</v>
      </c>
      <c r="AZ460" s="13">
        <v>0</v>
      </c>
      <c r="BA460" s="13">
        <v>0</v>
      </c>
      <c r="BB460" s="62" t="str">
        <f t="shared" ref="BB460:BB464" si="54">"对目标区域释放法术,在此范围内的目标每秒造成"&amp;W460*100&amp;"%攻击伤害+"&amp;X460&amp;"点固定伤害,持续6秒"</f>
        <v>对目标区域释放法术,在此范围内的目标每秒造成90%攻击伤害+225点固定伤害,持续6秒</v>
      </c>
      <c r="BC460" s="18">
        <v>0</v>
      </c>
      <c r="BD460" s="11">
        <v>0</v>
      </c>
      <c r="BE460" s="18">
        <v>0</v>
      </c>
      <c r="BF460" s="18">
        <v>0</v>
      </c>
      <c r="BG460" s="18">
        <v>0</v>
      </c>
      <c r="BH460" s="18">
        <v>0</v>
      </c>
      <c r="BI460" s="9">
        <v>0</v>
      </c>
      <c r="BJ460" s="6">
        <v>0</v>
      </c>
      <c r="BK460" s="6">
        <v>0</v>
      </c>
      <c r="BL460" s="6">
        <v>0</v>
      </c>
      <c r="BM460" s="6">
        <v>0</v>
      </c>
      <c r="BN460" s="6">
        <v>0</v>
      </c>
    </row>
    <row r="461" spans="3:66" ht="20.100000000000001" customHeight="1">
      <c r="C461" s="11">
        <v>62012103</v>
      </c>
      <c r="D461" s="19" t="s">
        <v>591</v>
      </c>
      <c r="E461" s="11">
        <v>2</v>
      </c>
      <c r="F461" s="18">
        <v>62012101</v>
      </c>
      <c r="G461" s="18">
        <f t="shared" si="53"/>
        <v>62012104</v>
      </c>
      <c r="H461" s="13">
        <v>4</v>
      </c>
      <c r="I461" s="11">
        <v>1</v>
      </c>
      <c r="J461" s="11">
        <v>2</v>
      </c>
      <c r="K461" s="11">
        <v>0</v>
      </c>
      <c r="L461" s="18">
        <v>0</v>
      </c>
      <c r="M461" s="18">
        <v>0</v>
      </c>
      <c r="N461" s="18">
        <v>1</v>
      </c>
      <c r="O461" s="18">
        <v>0</v>
      </c>
      <c r="P461" s="18">
        <v>0</v>
      </c>
      <c r="Q461" s="18">
        <v>0</v>
      </c>
      <c r="R461" s="6">
        <v>0</v>
      </c>
      <c r="S461" s="13">
        <v>0</v>
      </c>
      <c r="T461" s="11">
        <v>1</v>
      </c>
      <c r="U461" s="18">
        <v>2</v>
      </c>
      <c r="V461" s="18">
        <v>0</v>
      </c>
      <c r="W461" s="18">
        <v>0.9</v>
      </c>
      <c r="X461" s="18">
        <v>450</v>
      </c>
      <c r="Y461" s="18">
        <v>0</v>
      </c>
      <c r="Z461" s="18">
        <v>0</v>
      </c>
      <c r="AA461" s="18">
        <v>0</v>
      </c>
      <c r="AB461" s="18">
        <v>0</v>
      </c>
      <c r="AC461" s="18">
        <v>0</v>
      </c>
      <c r="AD461" s="18">
        <v>7</v>
      </c>
      <c r="AE461" s="18">
        <v>1</v>
      </c>
      <c r="AF461" s="18">
        <v>3</v>
      </c>
      <c r="AG461" s="6">
        <v>2</v>
      </c>
      <c r="AH461" s="6">
        <v>1</v>
      </c>
      <c r="AI461" s="6">
        <v>0</v>
      </c>
      <c r="AJ461" s="6">
        <v>6</v>
      </c>
      <c r="AK461" s="18">
        <v>0</v>
      </c>
      <c r="AL461" s="18">
        <v>0</v>
      </c>
      <c r="AM461" s="18">
        <v>0</v>
      </c>
      <c r="AN461" s="18">
        <v>0.25</v>
      </c>
      <c r="AO461" s="18">
        <v>6000</v>
      </c>
      <c r="AP461" s="18">
        <v>0.5</v>
      </c>
      <c r="AQ461" s="18">
        <v>0</v>
      </c>
      <c r="AR461" s="6">
        <v>0</v>
      </c>
      <c r="AS461" s="18">
        <v>0</v>
      </c>
      <c r="AT461" s="19" t="s">
        <v>151</v>
      </c>
      <c r="AU461" s="18" t="s">
        <v>548</v>
      </c>
      <c r="AV461" s="18">
        <v>10002001</v>
      </c>
      <c r="AW461" s="18">
        <v>21100040</v>
      </c>
      <c r="AX461" s="19" t="s">
        <v>225</v>
      </c>
      <c r="AY461" s="19" t="s">
        <v>255</v>
      </c>
      <c r="AZ461" s="13">
        <v>0</v>
      </c>
      <c r="BA461" s="13">
        <v>0</v>
      </c>
      <c r="BB461" s="62" t="str">
        <f t="shared" si="54"/>
        <v>对目标区域释放法术,在此范围内的目标每秒造成90%攻击伤害+450点固定伤害,持续6秒</v>
      </c>
      <c r="BC461" s="18">
        <v>0</v>
      </c>
      <c r="BD461" s="11">
        <v>0</v>
      </c>
      <c r="BE461" s="18">
        <v>0</v>
      </c>
      <c r="BF461" s="18">
        <v>0</v>
      </c>
      <c r="BG461" s="18">
        <v>0</v>
      </c>
      <c r="BH461" s="18">
        <v>0</v>
      </c>
      <c r="BI461" s="9">
        <v>0</v>
      </c>
      <c r="BJ461" s="6">
        <v>0</v>
      </c>
      <c r="BK461" s="6">
        <v>0</v>
      </c>
      <c r="BL461" s="6">
        <v>0</v>
      </c>
      <c r="BM461" s="6">
        <v>0</v>
      </c>
      <c r="BN461" s="6">
        <v>0</v>
      </c>
    </row>
    <row r="462" spans="3:66" ht="20.100000000000001" customHeight="1">
      <c r="C462" s="11">
        <v>62012104</v>
      </c>
      <c r="D462" s="19" t="s">
        <v>591</v>
      </c>
      <c r="E462" s="11">
        <v>3</v>
      </c>
      <c r="F462" s="18">
        <v>62012101</v>
      </c>
      <c r="G462" s="11">
        <v>0</v>
      </c>
      <c r="H462" s="13">
        <v>4</v>
      </c>
      <c r="I462" s="11">
        <v>1</v>
      </c>
      <c r="J462" s="11">
        <v>0</v>
      </c>
      <c r="K462" s="11">
        <v>0</v>
      </c>
      <c r="L462" s="18">
        <v>0</v>
      </c>
      <c r="M462" s="18">
        <v>0</v>
      </c>
      <c r="N462" s="18">
        <v>1</v>
      </c>
      <c r="O462" s="18">
        <v>0</v>
      </c>
      <c r="P462" s="18">
        <v>0</v>
      </c>
      <c r="Q462" s="18">
        <v>0</v>
      </c>
      <c r="R462" s="6">
        <v>0</v>
      </c>
      <c r="S462" s="13">
        <v>0</v>
      </c>
      <c r="T462" s="11">
        <v>1</v>
      </c>
      <c r="U462" s="18">
        <v>2</v>
      </c>
      <c r="V462" s="18">
        <v>0</v>
      </c>
      <c r="W462" s="18">
        <v>0.9</v>
      </c>
      <c r="X462" s="18">
        <v>750</v>
      </c>
      <c r="Y462" s="18">
        <v>0</v>
      </c>
      <c r="Z462" s="18">
        <v>0</v>
      </c>
      <c r="AA462" s="18">
        <v>0</v>
      </c>
      <c r="AB462" s="18">
        <v>0</v>
      </c>
      <c r="AC462" s="18">
        <v>0</v>
      </c>
      <c r="AD462" s="18">
        <v>7</v>
      </c>
      <c r="AE462" s="18">
        <v>1</v>
      </c>
      <c r="AF462" s="18">
        <v>3</v>
      </c>
      <c r="AG462" s="6">
        <v>2</v>
      </c>
      <c r="AH462" s="6">
        <v>1</v>
      </c>
      <c r="AI462" s="6">
        <v>0</v>
      </c>
      <c r="AJ462" s="6">
        <v>6</v>
      </c>
      <c r="AK462" s="18">
        <v>0</v>
      </c>
      <c r="AL462" s="18">
        <v>0</v>
      </c>
      <c r="AM462" s="18">
        <v>0</v>
      </c>
      <c r="AN462" s="18">
        <v>0.25</v>
      </c>
      <c r="AO462" s="18">
        <v>6000</v>
      </c>
      <c r="AP462" s="18">
        <v>0.5</v>
      </c>
      <c r="AQ462" s="18">
        <v>0</v>
      </c>
      <c r="AR462" s="6">
        <v>0</v>
      </c>
      <c r="AS462" s="18">
        <v>0</v>
      </c>
      <c r="AT462" s="19" t="s">
        <v>151</v>
      </c>
      <c r="AU462" s="18" t="s">
        <v>548</v>
      </c>
      <c r="AV462" s="18">
        <v>10002001</v>
      </c>
      <c r="AW462" s="18">
        <v>21100040</v>
      </c>
      <c r="AX462" s="19" t="s">
        <v>225</v>
      </c>
      <c r="AY462" s="19" t="s">
        <v>255</v>
      </c>
      <c r="AZ462" s="13">
        <v>0</v>
      </c>
      <c r="BA462" s="13">
        <v>0</v>
      </c>
      <c r="BB462" s="62" t="str">
        <f t="shared" si="54"/>
        <v>对目标区域释放法术,在此范围内的目标每秒造成90%攻击伤害+750点固定伤害,持续6秒</v>
      </c>
      <c r="BC462" s="18">
        <v>0</v>
      </c>
      <c r="BD462" s="11">
        <v>0</v>
      </c>
      <c r="BE462" s="18">
        <v>0</v>
      </c>
      <c r="BF462" s="18">
        <v>0</v>
      </c>
      <c r="BG462" s="18">
        <v>0</v>
      </c>
      <c r="BH462" s="18">
        <v>0</v>
      </c>
      <c r="BI462" s="9">
        <v>0</v>
      </c>
      <c r="BJ462" s="6">
        <v>0</v>
      </c>
      <c r="BK462" s="6">
        <v>0</v>
      </c>
      <c r="BL462" s="6">
        <v>0</v>
      </c>
      <c r="BM462" s="6">
        <v>0</v>
      </c>
      <c r="BN462" s="6">
        <v>0</v>
      </c>
    </row>
    <row r="463" spans="3:66" ht="20.100000000000001" customHeight="1">
      <c r="C463" s="11">
        <v>62012105</v>
      </c>
      <c r="D463" s="19" t="s">
        <v>591</v>
      </c>
      <c r="E463" s="11">
        <v>4</v>
      </c>
      <c r="F463" s="18">
        <v>62012101</v>
      </c>
      <c r="G463" s="11">
        <v>0</v>
      </c>
      <c r="H463" s="13">
        <v>4</v>
      </c>
      <c r="I463" s="11">
        <v>1</v>
      </c>
      <c r="J463" s="11">
        <v>0</v>
      </c>
      <c r="K463" s="11">
        <v>0</v>
      </c>
      <c r="L463" s="18">
        <v>0</v>
      </c>
      <c r="M463" s="18">
        <v>0</v>
      </c>
      <c r="N463" s="18">
        <v>1</v>
      </c>
      <c r="O463" s="18">
        <v>0</v>
      </c>
      <c r="P463" s="18">
        <v>0</v>
      </c>
      <c r="Q463" s="18">
        <v>0</v>
      </c>
      <c r="R463" s="6">
        <v>0</v>
      </c>
      <c r="S463" s="13">
        <v>0</v>
      </c>
      <c r="T463" s="11">
        <v>1</v>
      </c>
      <c r="U463" s="18">
        <v>2</v>
      </c>
      <c r="V463" s="18">
        <v>0</v>
      </c>
      <c r="W463" s="18">
        <v>0.9</v>
      </c>
      <c r="X463" s="18">
        <v>1125</v>
      </c>
      <c r="Y463" s="18">
        <v>0</v>
      </c>
      <c r="Z463" s="18">
        <v>0</v>
      </c>
      <c r="AA463" s="18">
        <v>0</v>
      </c>
      <c r="AB463" s="18">
        <v>0</v>
      </c>
      <c r="AC463" s="18">
        <v>0</v>
      </c>
      <c r="AD463" s="18">
        <v>7</v>
      </c>
      <c r="AE463" s="18">
        <v>1</v>
      </c>
      <c r="AF463" s="18">
        <v>3</v>
      </c>
      <c r="AG463" s="6">
        <v>2</v>
      </c>
      <c r="AH463" s="6">
        <v>1</v>
      </c>
      <c r="AI463" s="6">
        <v>0</v>
      </c>
      <c r="AJ463" s="6">
        <v>6</v>
      </c>
      <c r="AK463" s="18">
        <v>0</v>
      </c>
      <c r="AL463" s="18">
        <v>0</v>
      </c>
      <c r="AM463" s="18">
        <v>0</v>
      </c>
      <c r="AN463" s="18">
        <v>0.25</v>
      </c>
      <c r="AO463" s="18">
        <v>6000</v>
      </c>
      <c r="AP463" s="18">
        <v>0.5</v>
      </c>
      <c r="AQ463" s="18">
        <v>0</v>
      </c>
      <c r="AR463" s="6">
        <v>0</v>
      </c>
      <c r="AS463" s="18">
        <v>0</v>
      </c>
      <c r="AT463" s="19" t="s">
        <v>151</v>
      </c>
      <c r="AU463" s="18" t="s">
        <v>548</v>
      </c>
      <c r="AV463" s="18">
        <v>10002001</v>
      </c>
      <c r="AW463" s="18">
        <v>21100040</v>
      </c>
      <c r="AX463" s="19" t="s">
        <v>225</v>
      </c>
      <c r="AY463" s="19" t="s">
        <v>255</v>
      </c>
      <c r="AZ463" s="13">
        <v>0</v>
      </c>
      <c r="BA463" s="13">
        <v>0</v>
      </c>
      <c r="BB463" s="62" t="str">
        <f t="shared" si="54"/>
        <v>对目标区域释放法术,在此范围内的目标每秒造成90%攻击伤害+1125点固定伤害,持续6秒</v>
      </c>
      <c r="BC463" s="18">
        <v>0</v>
      </c>
      <c r="BD463" s="11">
        <v>0</v>
      </c>
      <c r="BE463" s="18">
        <v>0</v>
      </c>
      <c r="BF463" s="18">
        <v>0</v>
      </c>
      <c r="BG463" s="18">
        <v>0</v>
      </c>
      <c r="BH463" s="18">
        <v>0</v>
      </c>
      <c r="BI463" s="9">
        <v>0</v>
      </c>
      <c r="BJ463" s="6">
        <v>0</v>
      </c>
      <c r="BK463" s="6">
        <v>0</v>
      </c>
      <c r="BL463" s="6">
        <v>0</v>
      </c>
      <c r="BM463" s="6">
        <v>0</v>
      </c>
      <c r="BN463" s="6">
        <v>0</v>
      </c>
    </row>
    <row r="464" spans="3:66" ht="20.100000000000001" customHeight="1">
      <c r="C464" s="11">
        <v>62012106</v>
      </c>
      <c r="D464" s="19" t="s">
        <v>591</v>
      </c>
      <c r="E464" s="11">
        <v>5</v>
      </c>
      <c r="F464" s="18">
        <v>62012101</v>
      </c>
      <c r="G464" s="11">
        <v>0</v>
      </c>
      <c r="H464" s="13">
        <v>4</v>
      </c>
      <c r="I464" s="11">
        <v>1</v>
      </c>
      <c r="J464" s="11">
        <v>0</v>
      </c>
      <c r="K464" s="11">
        <v>0</v>
      </c>
      <c r="L464" s="18">
        <v>0</v>
      </c>
      <c r="M464" s="18">
        <v>0</v>
      </c>
      <c r="N464" s="18">
        <v>1</v>
      </c>
      <c r="O464" s="18">
        <v>0</v>
      </c>
      <c r="P464" s="18">
        <v>0</v>
      </c>
      <c r="Q464" s="18">
        <v>0</v>
      </c>
      <c r="R464" s="6">
        <v>0</v>
      </c>
      <c r="S464" s="13">
        <v>0</v>
      </c>
      <c r="T464" s="11">
        <v>1</v>
      </c>
      <c r="U464" s="18">
        <v>2</v>
      </c>
      <c r="V464" s="18">
        <v>0</v>
      </c>
      <c r="W464" s="18">
        <v>0.9</v>
      </c>
      <c r="X464" s="18">
        <v>1500</v>
      </c>
      <c r="Y464" s="18">
        <v>0</v>
      </c>
      <c r="Z464" s="18">
        <v>0</v>
      </c>
      <c r="AA464" s="18">
        <v>0</v>
      </c>
      <c r="AB464" s="18">
        <v>0</v>
      </c>
      <c r="AC464" s="18">
        <v>0</v>
      </c>
      <c r="AD464" s="18">
        <v>7</v>
      </c>
      <c r="AE464" s="18">
        <v>1</v>
      </c>
      <c r="AF464" s="18">
        <v>3</v>
      </c>
      <c r="AG464" s="6">
        <v>2</v>
      </c>
      <c r="AH464" s="6">
        <v>1</v>
      </c>
      <c r="AI464" s="6">
        <v>0</v>
      </c>
      <c r="AJ464" s="6">
        <v>6</v>
      </c>
      <c r="AK464" s="18">
        <v>0</v>
      </c>
      <c r="AL464" s="18">
        <v>0</v>
      </c>
      <c r="AM464" s="18">
        <v>0</v>
      </c>
      <c r="AN464" s="18">
        <v>0.25</v>
      </c>
      <c r="AO464" s="18">
        <v>6000</v>
      </c>
      <c r="AP464" s="18">
        <v>0.5</v>
      </c>
      <c r="AQ464" s="18">
        <v>0</v>
      </c>
      <c r="AR464" s="6">
        <v>0</v>
      </c>
      <c r="AS464" s="18">
        <v>0</v>
      </c>
      <c r="AT464" s="19" t="s">
        <v>151</v>
      </c>
      <c r="AU464" s="18" t="s">
        <v>548</v>
      </c>
      <c r="AV464" s="18">
        <v>10002001</v>
      </c>
      <c r="AW464" s="18">
        <v>21100040</v>
      </c>
      <c r="AX464" s="19" t="s">
        <v>225</v>
      </c>
      <c r="AY464" s="19" t="s">
        <v>255</v>
      </c>
      <c r="AZ464" s="13">
        <v>0</v>
      </c>
      <c r="BA464" s="13">
        <v>0</v>
      </c>
      <c r="BB464" s="62" t="str">
        <f t="shared" si="54"/>
        <v>对目标区域释放法术,在此范围内的目标每秒造成90%攻击伤害+1500点固定伤害,持续6秒</v>
      </c>
      <c r="BC464" s="18">
        <v>0</v>
      </c>
      <c r="BD464" s="11">
        <v>0</v>
      </c>
      <c r="BE464" s="18">
        <v>0</v>
      </c>
      <c r="BF464" s="18">
        <v>0</v>
      </c>
      <c r="BG464" s="18">
        <v>0</v>
      </c>
      <c r="BH464" s="18">
        <v>0</v>
      </c>
      <c r="BI464" s="9">
        <v>0</v>
      </c>
      <c r="BJ464" s="6">
        <v>0</v>
      </c>
      <c r="BK464" s="6">
        <v>0</v>
      </c>
      <c r="BL464" s="6">
        <v>0</v>
      </c>
      <c r="BM464" s="6">
        <v>0</v>
      </c>
      <c r="BN464" s="6">
        <v>0</v>
      </c>
    </row>
    <row r="465" spans="3:66" ht="20.100000000000001" customHeight="1">
      <c r="C465" s="11">
        <v>62012201</v>
      </c>
      <c r="D465" s="19" t="s">
        <v>504</v>
      </c>
      <c r="E465" s="11">
        <v>0</v>
      </c>
      <c r="F465" s="18">
        <v>62012201</v>
      </c>
      <c r="G465" s="18">
        <f>C466</f>
        <v>62012202</v>
      </c>
      <c r="H465" s="13">
        <v>3</v>
      </c>
      <c r="I465" s="11">
        <v>3</v>
      </c>
      <c r="J465" s="11">
        <v>5</v>
      </c>
      <c r="K465" s="11">
        <v>0</v>
      </c>
      <c r="L465" s="18">
        <v>0</v>
      </c>
      <c r="M465" s="18">
        <v>0</v>
      </c>
      <c r="N465" s="18">
        <v>1</v>
      </c>
      <c r="O465" s="18">
        <v>0</v>
      </c>
      <c r="P465" s="18">
        <v>0</v>
      </c>
      <c r="Q465" s="18">
        <v>0</v>
      </c>
      <c r="R465" s="6">
        <v>0</v>
      </c>
      <c r="S465" s="13">
        <v>0</v>
      </c>
      <c r="T465" s="11">
        <v>1</v>
      </c>
      <c r="U465" s="18">
        <v>2</v>
      </c>
      <c r="V465" s="18">
        <v>0</v>
      </c>
      <c r="W465" s="18">
        <v>2.25</v>
      </c>
      <c r="X465" s="18">
        <v>210</v>
      </c>
      <c r="Y465" s="18">
        <v>0</v>
      </c>
      <c r="Z465" s="18">
        <v>0</v>
      </c>
      <c r="AA465" s="18">
        <v>0</v>
      </c>
      <c r="AB465" s="18">
        <v>0</v>
      </c>
      <c r="AC465" s="18">
        <v>0</v>
      </c>
      <c r="AD465" s="18">
        <v>12</v>
      </c>
      <c r="AE465" s="18">
        <v>1</v>
      </c>
      <c r="AF465" s="18">
        <v>3.5</v>
      </c>
      <c r="AG465" s="6">
        <v>0</v>
      </c>
      <c r="AH465" s="6">
        <v>0</v>
      </c>
      <c r="AI465" s="6">
        <v>0</v>
      </c>
      <c r="AJ465" s="6">
        <v>4</v>
      </c>
      <c r="AK465" s="18">
        <v>0</v>
      </c>
      <c r="AL465" s="18">
        <v>0</v>
      </c>
      <c r="AM465" s="18">
        <v>0</v>
      </c>
      <c r="AN465" s="18">
        <v>0.25</v>
      </c>
      <c r="AO465" s="18">
        <v>3000</v>
      </c>
      <c r="AP465" s="18">
        <v>0</v>
      </c>
      <c r="AQ465" s="18">
        <v>0</v>
      </c>
      <c r="AR465" s="6">
        <v>0</v>
      </c>
      <c r="AS465" s="18">
        <v>92005001</v>
      </c>
      <c r="AT465" s="19" t="s">
        <v>151</v>
      </c>
      <c r="AU465" s="18" t="s">
        <v>387</v>
      </c>
      <c r="AV465" s="18">
        <v>10000009</v>
      </c>
      <c r="AW465" s="18">
        <v>21100050</v>
      </c>
      <c r="AX465" s="19" t="s">
        <v>152</v>
      </c>
      <c r="AY465" s="19">
        <v>0</v>
      </c>
      <c r="AZ465" s="13">
        <v>0</v>
      </c>
      <c r="BA465" s="13">
        <v>0</v>
      </c>
      <c r="BB465" s="62" t="str">
        <f>"立即对目标范围内的怪物造成"&amp;W465*100&amp;"%攻击伤害+"&amp;X465&amp;",并击退周围附近敌方目标"</f>
        <v>立即对目标范围内的怪物造成225%攻击伤害+210,并击退周围附近敌方目标</v>
      </c>
      <c r="BC465" s="18">
        <v>0</v>
      </c>
      <c r="BD465" s="11">
        <v>0</v>
      </c>
      <c r="BE465" s="18">
        <v>0</v>
      </c>
      <c r="BF465" s="18">
        <v>0</v>
      </c>
      <c r="BG465" s="18">
        <v>0</v>
      </c>
      <c r="BH465" s="18">
        <v>0</v>
      </c>
      <c r="BI465" s="9">
        <v>0</v>
      </c>
      <c r="BJ465" s="6">
        <v>0</v>
      </c>
      <c r="BK465" s="6">
        <v>0</v>
      </c>
      <c r="BL465" s="6">
        <v>0</v>
      </c>
      <c r="BM465" s="6">
        <v>0</v>
      </c>
      <c r="BN465" s="6">
        <v>0</v>
      </c>
    </row>
    <row r="466" spans="3:66" ht="20.100000000000001" customHeight="1">
      <c r="C466" s="11">
        <v>62012202</v>
      </c>
      <c r="D466" s="19" t="s">
        <v>504</v>
      </c>
      <c r="E466" s="11">
        <v>1</v>
      </c>
      <c r="F466" s="18">
        <v>62012201</v>
      </c>
      <c r="G466" s="18">
        <f t="shared" ref="G466:G467" si="55">C467</f>
        <v>62012203</v>
      </c>
      <c r="H466" s="13">
        <v>3</v>
      </c>
      <c r="I466" s="11">
        <v>3</v>
      </c>
      <c r="J466" s="11">
        <v>2</v>
      </c>
      <c r="K466" s="11">
        <v>0</v>
      </c>
      <c r="L466" s="18">
        <v>0</v>
      </c>
      <c r="M466" s="18">
        <v>0</v>
      </c>
      <c r="N466" s="18">
        <v>1</v>
      </c>
      <c r="O466" s="18">
        <v>0</v>
      </c>
      <c r="P466" s="18">
        <v>0</v>
      </c>
      <c r="Q466" s="18">
        <v>0</v>
      </c>
      <c r="R466" s="6">
        <v>0</v>
      </c>
      <c r="S466" s="13">
        <v>0</v>
      </c>
      <c r="T466" s="11">
        <v>1</v>
      </c>
      <c r="U466" s="18">
        <v>2</v>
      </c>
      <c r="V466" s="18">
        <v>0</v>
      </c>
      <c r="W466" s="18">
        <v>2.25</v>
      </c>
      <c r="X466" s="18">
        <v>210</v>
      </c>
      <c r="Y466" s="18">
        <v>0</v>
      </c>
      <c r="Z466" s="18">
        <v>0</v>
      </c>
      <c r="AA466" s="18">
        <v>0</v>
      </c>
      <c r="AB466" s="18">
        <v>0</v>
      </c>
      <c r="AC466" s="18">
        <v>0</v>
      </c>
      <c r="AD466" s="18">
        <v>12</v>
      </c>
      <c r="AE466" s="18">
        <v>1</v>
      </c>
      <c r="AF466" s="18">
        <v>3.5</v>
      </c>
      <c r="AG466" s="6">
        <v>0</v>
      </c>
      <c r="AH466" s="6">
        <v>0</v>
      </c>
      <c r="AI466" s="6">
        <v>0</v>
      </c>
      <c r="AJ466" s="6">
        <v>4</v>
      </c>
      <c r="AK466" s="18">
        <v>0</v>
      </c>
      <c r="AL466" s="18">
        <v>0</v>
      </c>
      <c r="AM466" s="18">
        <v>0</v>
      </c>
      <c r="AN466" s="18">
        <v>0.25</v>
      </c>
      <c r="AO466" s="18">
        <v>3000</v>
      </c>
      <c r="AP466" s="18">
        <v>0</v>
      </c>
      <c r="AQ466" s="18">
        <v>0</v>
      </c>
      <c r="AR466" s="6">
        <v>0</v>
      </c>
      <c r="AS466" s="18">
        <v>92005001</v>
      </c>
      <c r="AT466" s="19" t="s">
        <v>151</v>
      </c>
      <c r="AU466" s="18" t="s">
        <v>387</v>
      </c>
      <c r="AV466" s="18">
        <v>10000009</v>
      </c>
      <c r="AW466" s="18">
        <v>21100050</v>
      </c>
      <c r="AX466" s="19" t="s">
        <v>152</v>
      </c>
      <c r="AY466" s="19">
        <v>0</v>
      </c>
      <c r="AZ466" s="13">
        <v>0</v>
      </c>
      <c r="BA466" s="13">
        <v>0</v>
      </c>
      <c r="BB466" s="62" t="str">
        <f t="shared" ref="BB466:BB470" si="56">"立即对目标范围内的怪物造成"&amp;W466*100&amp;"%攻击伤害+"&amp;X466&amp;",并击退周围附近敌方目标"</f>
        <v>立即对目标范围内的怪物造成225%攻击伤害+210,并击退周围附近敌方目标</v>
      </c>
      <c r="BC466" s="18">
        <v>0</v>
      </c>
      <c r="BD466" s="11">
        <v>0</v>
      </c>
      <c r="BE466" s="18">
        <v>0</v>
      </c>
      <c r="BF466" s="18">
        <v>0</v>
      </c>
      <c r="BG466" s="18">
        <v>0</v>
      </c>
      <c r="BH466" s="18">
        <v>0</v>
      </c>
      <c r="BI466" s="9">
        <v>0</v>
      </c>
      <c r="BJ466" s="6">
        <v>0</v>
      </c>
      <c r="BK466" s="6">
        <v>0</v>
      </c>
      <c r="BL466" s="6">
        <v>0</v>
      </c>
      <c r="BM466" s="6">
        <v>0</v>
      </c>
      <c r="BN466" s="6">
        <v>0</v>
      </c>
    </row>
    <row r="467" spans="3:66" ht="20.100000000000001" customHeight="1">
      <c r="C467" s="11">
        <v>62012203</v>
      </c>
      <c r="D467" s="19" t="s">
        <v>504</v>
      </c>
      <c r="E467" s="11">
        <v>2</v>
      </c>
      <c r="F467" s="18">
        <v>62012201</v>
      </c>
      <c r="G467" s="18">
        <f t="shared" si="55"/>
        <v>62012204</v>
      </c>
      <c r="H467" s="13">
        <v>3</v>
      </c>
      <c r="I467" s="11">
        <v>3</v>
      </c>
      <c r="J467" s="11">
        <v>2</v>
      </c>
      <c r="K467" s="11">
        <v>0</v>
      </c>
      <c r="L467" s="18">
        <v>0</v>
      </c>
      <c r="M467" s="18">
        <v>0</v>
      </c>
      <c r="N467" s="18">
        <v>1</v>
      </c>
      <c r="O467" s="18">
        <v>0</v>
      </c>
      <c r="P467" s="18">
        <v>0</v>
      </c>
      <c r="Q467" s="18">
        <v>0</v>
      </c>
      <c r="R467" s="6">
        <v>0</v>
      </c>
      <c r="S467" s="13">
        <v>0</v>
      </c>
      <c r="T467" s="11">
        <v>1</v>
      </c>
      <c r="U467" s="18">
        <v>2</v>
      </c>
      <c r="V467" s="18">
        <v>0</v>
      </c>
      <c r="W467" s="18">
        <v>2.25</v>
      </c>
      <c r="X467" s="18">
        <v>420</v>
      </c>
      <c r="Y467" s="18">
        <v>0</v>
      </c>
      <c r="Z467" s="18">
        <v>0</v>
      </c>
      <c r="AA467" s="18">
        <v>0</v>
      </c>
      <c r="AB467" s="18">
        <v>0</v>
      </c>
      <c r="AC467" s="18">
        <v>0</v>
      </c>
      <c r="AD467" s="18">
        <v>12</v>
      </c>
      <c r="AE467" s="18">
        <v>1</v>
      </c>
      <c r="AF467" s="18">
        <v>3.5</v>
      </c>
      <c r="AG467" s="6">
        <v>0</v>
      </c>
      <c r="AH467" s="6">
        <v>0</v>
      </c>
      <c r="AI467" s="6">
        <v>0</v>
      </c>
      <c r="AJ467" s="6">
        <v>4</v>
      </c>
      <c r="AK467" s="18">
        <v>0</v>
      </c>
      <c r="AL467" s="18">
        <v>0</v>
      </c>
      <c r="AM467" s="18">
        <v>0</v>
      </c>
      <c r="AN467" s="18">
        <v>0.25</v>
      </c>
      <c r="AO467" s="18">
        <v>3000</v>
      </c>
      <c r="AP467" s="18">
        <v>0</v>
      </c>
      <c r="AQ467" s="18">
        <v>0</v>
      </c>
      <c r="AR467" s="6">
        <v>0</v>
      </c>
      <c r="AS467" s="18">
        <v>92005001</v>
      </c>
      <c r="AT467" s="19" t="s">
        <v>151</v>
      </c>
      <c r="AU467" s="18" t="s">
        <v>387</v>
      </c>
      <c r="AV467" s="18">
        <v>10000009</v>
      </c>
      <c r="AW467" s="18">
        <v>21100050</v>
      </c>
      <c r="AX467" s="19" t="s">
        <v>152</v>
      </c>
      <c r="AY467" s="19">
        <v>0</v>
      </c>
      <c r="AZ467" s="13">
        <v>0</v>
      </c>
      <c r="BA467" s="13">
        <v>0</v>
      </c>
      <c r="BB467" s="62" t="str">
        <f t="shared" si="56"/>
        <v>立即对目标范围内的怪物造成225%攻击伤害+420,并击退周围附近敌方目标</v>
      </c>
      <c r="BC467" s="18">
        <v>0</v>
      </c>
      <c r="BD467" s="11">
        <v>0</v>
      </c>
      <c r="BE467" s="18">
        <v>0</v>
      </c>
      <c r="BF467" s="18">
        <v>0</v>
      </c>
      <c r="BG467" s="18">
        <v>0</v>
      </c>
      <c r="BH467" s="18">
        <v>0</v>
      </c>
      <c r="BI467" s="9">
        <v>0</v>
      </c>
      <c r="BJ467" s="6">
        <v>0</v>
      </c>
      <c r="BK467" s="6">
        <v>0</v>
      </c>
      <c r="BL467" s="6">
        <v>0</v>
      </c>
      <c r="BM467" s="6">
        <v>0</v>
      </c>
      <c r="BN467" s="6">
        <v>0</v>
      </c>
    </row>
    <row r="468" spans="3:66" ht="20.100000000000001" customHeight="1">
      <c r="C468" s="11">
        <v>62012204</v>
      </c>
      <c r="D468" s="19" t="s">
        <v>504</v>
      </c>
      <c r="E468" s="11">
        <v>3</v>
      </c>
      <c r="F468" s="18">
        <v>62012201</v>
      </c>
      <c r="G468" s="11">
        <v>0</v>
      </c>
      <c r="H468" s="13">
        <v>3</v>
      </c>
      <c r="I468" s="11">
        <v>3</v>
      </c>
      <c r="J468" s="11">
        <v>0</v>
      </c>
      <c r="K468" s="11">
        <v>0</v>
      </c>
      <c r="L468" s="18">
        <v>0</v>
      </c>
      <c r="M468" s="18">
        <v>0</v>
      </c>
      <c r="N468" s="18">
        <v>1</v>
      </c>
      <c r="O468" s="18">
        <v>0</v>
      </c>
      <c r="P468" s="18">
        <v>0</v>
      </c>
      <c r="Q468" s="18">
        <v>0</v>
      </c>
      <c r="R468" s="6">
        <v>0</v>
      </c>
      <c r="S468" s="13">
        <v>0</v>
      </c>
      <c r="T468" s="11">
        <v>1</v>
      </c>
      <c r="U468" s="18">
        <v>2</v>
      </c>
      <c r="V468" s="18">
        <v>0</v>
      </c>
      <c r="W468" s="18">
        <v>2.25</v>
      </c>
      <c r="X468" s="18">
        <v>700</v>
      </c>
      <c r="Y468" s="18">
        <v>0</v>
      </c>
      <c r="Z468" s="18">
        <v>0</v>
      </c>
      <c r="AA468" s="18">
        <v>0</v>
      </c>
      <c r="AB468" s="18">
        <v>0</v>
      </c>
      <c r="AC468" s="18">
        <v>0</v>
      </c>
      <c r="AD468" s="18">
        <v>12</v>
      </c>
      <c r="AE468" s="18">
        <v>1</v>
      </c>
      <c r="AF468" s="18">
        <v>3.5</v>
      </c>
      <c r="AG468" s="6">
        <v>0</v>
      </c>
      <c r="AH468" s="6">
        <v>0</v>
      </c>
      <c r="AI468" s="6">
        <v>0</v>
      </c>
      <c r="AJ468" s="6">
        <v>4</v>
      </c>
      <c r="AK468" s="18">
        <v>0</v>
      </c>
      <c r="AL468" s="18">
        <v>0</v>
      </c>
      <c r="AM468" s="18">
        <v>0</v>
      </c>
      <c r="AN468" s="18">
        <v>0.25</v>
      </c>
      <c r="AO468" s="18">
        <v>3000</v>
      </c>
      <c r="AP468" s="18">
        <v>0</v>
      </c>
      <c r="AQ468" s="18">
        <v>0</v>
      </c>
      <c r="AR468" s="6">
        <v>0</v>
      </c>
      <c r="AS468" s="18">
        <v>92005001</v>
      </c>
      <c r="AT468" s="19" t="s">
        <v>151</v>
      </c>
      <c r="AU468" s="18" t="s">
        <v>387</v>
      </c>
      <c r="AV468" s="18">
        <v>10000009</v>
      </c>
      <c r="AW468" s="18">
        <v>21100050</v>
      </c>
      <c r="AX468" s="19" t="s">
        <v>152</v>
      </c>
      <c r="AY468" s="19">
        <v>0</v>
      </c>
      <c r="AZ468" s="13">
        <v>0</v>
      </c>
      <c r="BA468" s="13">
        <v>0</v>
      </c>
      <c r="BB468" s="62" t="str">
        <f t="shared" si="56"/>
        <v>立即对目标范围内的怪物造成225%攻击伤害+700,并击退周围附近敌方目标</v>
      </c>
      <c r="BC468" s="18">
        <v>0</v>
      </c>
      <c r="BD468" s="11">
        <v>0</v>
      </c>
      <c r="BE468" s="18">
        <v>0</v>
      </c>
      <c r="BF468" s="18">
        <v>0</v>
      </c>
      <c r="BG468" s="18">
        <v>0</v>
      </c>
      <c r="BH468" s="18">
        <v>0</v>
      </c>
      <c r="BI468" s="9">
        <v>0</v>
      </c>
      <c r="BJ468" s="6">
        <v>0</v>
      </c>
      <c r="BK468" s="6">
        <v>0</v>
      </c>
      <c r="BL468" s="6">
        <v>0</v>
      </c>
      <c r="BM468" s="6">
        <v>0</v>
      </c>
      <c r="BN468" s="6">
        <v>0</v>
      </c>
    </row>
    <row r="469" spans="3:66" ht="20.100000000000001" customHeight="1">
      <c r="C469" s="11">
        <v>62012205</v>
      </c>
      <c r="D469" s="19" t="s">
        <v>504</v>
      </c>
      <c r="E469" s="11">
        <v>4</v>
      </c>
      <c r="F469" s="18">
        <v>62012201</v>
      </c>
      <c r="G469" s="11">
        <v>0</v>
      </c>
      <c r="H469" s="13">
        <v>3</v>
      </c>
      <c r="I469" s="11">
        <v>3</v>
      </c>
      <c r="J469" s="11">
        <v>0</v>
      </c>
      <c r="K469" s="11">
        <v>0</v>
      </c>
      <c r="L469" s="18">
        <v>0</v>
      </c>
      <c r="M469" s="18">
        <v>0</v>
      </c>
      <c r="N469" s="18">
        <v>1</v>
      </c>
      <c r="O469" s="18">
        <v>0</v>
      </c>
      <c r="P469" s="18">
        <v>0</v>
      </c>
      <c r="Q469" s="18">
        <v>0</v>
      </c>
      <c r="R469" s="6">
        <v>0</v>
      </c>
      <c r="S469" s="13">
        <v>0</v>
      </c>
      <c r="T469" s="11">
        <v>1</v>
      </c>
      <c r="U469" s="18">
        <v>2</v>
      </c>
      <c r="V469" s="18">
        <v>0</v>
      </c>
      <c r="W469" s="18">
        <v>2.25</v>
      </c>
      <c r="X469" s="18">
        <v>1050</v>
      </c>
      <c r="Y469" s="18">
        <v>0</v>
      </c>
      <c r="Z469" s="18">
        <v>0</v>
      </c>
      <c r="AA469" s="18">
        <v>0</v>
      </c>
      <c r="AB469" s="18">
        <v>0</v>
      </c>
      <c r="AC469" s="18">
        <v>0</v>
      </c>
      <c r="AD469" s="18">
        <v>12</v>
      </c>
      <c r="AE469" s="18">
        <v>1</v>
      </c>
      <c r="AF469" s="18">
        <v>3.5</v>
      </c>
      <c r="AG469" s="6">
        <v>0</v>
      </c>
      <c r="AH469" s="6">
        <v>0</v>
      </c>
      <c r="AI469" s="6">
        <v>0</v>
      </c>
      <c r="AJ469" s="6">
        <v>4</v>
      </c>
      <c r="AK469" s="18">
        <v>0</v>
      </c>
      <c r="AL469" s="18">
        <v>0</v>
      </c>
      <c r="AM469" s="18">
        <v>0</v>
      </c>
      <c r="AN469" s="18">
        <v>0.25</v>
      </c>
      <c r="AO469" s="18">
        <v>3000</v>
      </c>
      <c r="AP469" s="18">
        <v>0</v>
      </c>
      <c r="AQ469" s="18">
        <v>0</v>
      </c>
      <c r="AR469" s="6">
        <v>0</v>
      </c>
      <c r="AS469" s="18">
        <v>92005001</v>
      </c>
      <c r="AT469" s="19" t="s">
        <v>151</v>
      </c>
      <c r="AU469" s="18" t="s">
        <v>387</v>
      </c>
      <c r="AV469" s="18">
        <v>10000009</v>
      </c>
      <c r="AW469" s="18">
        <v>21100050</v>
      </c>
      <c r="AX469" s="19" t="s">
        <v>152</v>
      </c>
      <c r="AY469" s="19">
        <v>0</v>
      </c>
      <c r="AZ469" s="13">
        <v>0</v>
      </c>
      <c r="BA469" s="13">
        <v>0</v>
      </c>
      <c r="BB469" s="62" t="str">
        <f t="shared" si="56"/>
        <v>立即对目标范围内的怪物造成225%攻击伤害+1050,并击退周围附近敌方目标</v>
      </c>
      <c r="BC469" s="18">
        <v>0</v>
      </c>
      <c r="BD469" s="11">
        <v>0</v>
      </c>
      <c r="BE469" s="18">
        <v>0</v>
      </c>
      <c r="BF469" s="18">
        <v>0</v>
      </c>
      <c r="BG469" s="18">
        <v>0</v>
      </c>
      <c r="BH469" s="18">
        <v>0</v>
      </c>
      <c r="BI469" s="9">
        <v>0</v>
      </c>
      <c r="BJ469" s="6">
        <v>0</v>
      </c>
      <c r="BK469" s="6">
        <v>0</v>
      </c>
      <c r="BL469" s="6">
        <v>0</v>
      </c>
      <c r="BM469" s="6">
        <v>0</v>
      </c>
      <c r="BN469" s="6">
        <v>0</v>
      </c>
    </row>
    <row r="470" spans="3:66" ht="20.100000000000001" customHeight="1">
      <c r="C470" s="11">
        <v>62012206</v>
      </c>
      <c r="D470" s="19" t="s">
        <v>504</v>
      </c>
      <c r="E470" s="11">
        <v>5</v>
      </c>
      <c r="F470" s="18">
        <v>62012201</v>
      </c>
      <c r="G470" s="11">
        <v>0</v>
      </c>
      <c r="H470" s="13">
        <v>3</v>
      </c>
      <c r="I470" s="11">
        <v>3</v>
      </c>
      <c r="J470" s="11">
        <v>0</v>
      </c>
      <c r="K470" s="11">
        <v>0</v>
      </c>
      <c r="L470" s="18">
        <v>0</v>
      </c>
      <c r="M470" s="18">
        <v>0</v>
      </c>
      <c r="N470" s="18">
        <v>1</v>
      </c>
      <c r="O470" s="18">
        <v>0</v>
      </c>
      <c r="P470" s="18">
        <v>0</v>
      </c>
      <c r="Q470" s="18">
        <v>0</v>
      </c>
      <c r="R470" s="6">
        <v>0</v>
      </c>
      <c r="S470" s="13">
        <v>0</v>
      </c>
      <c r="T470" s="11">
        <v>1</v>
      </c>
      <c r="U470" s="18">
        <v>2</v>
      </c>
      <c r="V470" s="18">
        <v>0</v>
      </c>
      <c r="W470" s="18">
        <v>2.25</v>
      </c>
      <c r="X470" s="18">
        <v>1400</v>
      </c>
      <c r="Y470" s="18">
        <v>0</v>
      </c>
      <c r="Z470" s="18">
        <v>0</v>
      </c>
      <c r="AA470" s="18">
        <v>0</v>
      </c>
      <c r="AB470" s="18">
        <v>0</v>
      </c>
      <c r="AC470" s="18">
        <v>0</v>
      </c>
      <c r="AD470" s="18">
        <v>12</v>
      </c>
      <c r="AE470" s="18">
        <v>1</v>
      </c>
      <c r="AF470" s="18">
        <v>3.5</v>
      </c>
      <c r="AG470" s="6">
        <v>0</v>
      </c>
      <c r="AH470" s="6">
        <v>0</v>
      </c>
      <c r="AI470" s="6">
        <v>0</v>
      </c>
      <c r="AJ470" s="6">
        <v>4</v>
      </c>
      <c r="AK470" s="18">
        <v>0</v>
      </c>
      <c r="AL470" s="18">
        <v>0</v>
      </c>
      <c r="AM470" s="18">
        <v>0</v>
      </c>
      <c r="AN470" s="18">
        <v>0.25</v>
      </c>
      <c r="AO470" s="18">
        <v>3000</v>
      </c>
      <c r="AP470" s="18">
        <v>0</v>
      </c>
      <c r="AQ470" s="18">
        <v>0</v>
      </c>
      <c r="AR470" s="6">
        <v>0</v>
      </c>
      <c r="AS470" s="18">
        <v>92005001</v>
      </c>
      <c r="AT470" s="19" t="s">
        <v>151</v>
      </c>
      <c r="AU470" s="18" t="s">
        <v>387</v>
      </c>
      <c r="AV470" s="18">
        <v>10000009</v>
      </c>
      <c r="AW470" s="18">
        <v>21100050</v>
      </c>
      <c r="AX470" s="19" t="s">
        <v>152</v>
      </c>
      <c r="AY470" s="19">
        <v>0</v>
      </c>
      <c r="AZ470" s="13">
        <v>0</v>
      </c>
      <c r="BA470" s="13">
        <v>0</v>
      </c>
      <c r="BB470" s="62" t="str">
        <f t="shared" si="56"/>
        <v>立即对目标范围内的怪物造成225%攻击伤害+1400,并击退周围附近敌方目标</v>
      </c>
      <c r="BC470" s="18">
        <v>0</v>
      </c>
      <c r="BD470" s="11">
        <v>0</v>
      </c>
      <c r="BE470" s="18">
        <v>0</v>
      </c>
      <c r="BF470" s="18">
        <v>0</v>
      </c>
      <c r="BG470" s="18">
        <v>0</v>
      </c>
      <c r="BH470" s="18">
        <v>0</v>
      </c>
      <c r="BI470" s="9">
        <v>0</v>
      </c>
      <c r="BJ470" s="6">
        <v>0</v>
      </c>
      <c r="BK470" s="6">
        <v>0</v>
      </c>
      <c r="BL470" s="6">
        <v>0</v>
      </c>
      <c r="BM470" s="6">
        <v>0</v>
      </c>
      <c r="BN470" s="6">
        <v>0</v>
      </c>
    </row>
    <row r="471" spans="3:66" ht="19.5" customHeight="1">
      <c r="C471" s="11">
        <v>62012301</v>
      </c>
      <c r="D471" s="19" t="s">
        <v>592</v>
      </c>
      <c r="E471" s="11">
        <v>0</v>
      </c>
      <c r="F471" s="18">
        <v>62012301</v>
      </c>
      <c r="G471" s="18">
        <f>C472</f>
        <v>62012302</v>
      </c>
      <c r="H471" s="13">
        <v>4</v>
      </c>
      <c r="I471" s="11">
        <v>5</v>
      </c>
      <c r="J471" s="11">
        <v>5</v>
      </c>
      <c r="K471" s="11">
        <v>0</v>
      </c>
      <c r="L471" s="18">
        <v>0</v>
      </c>
      <c r="M471" s="18">
        <v>0</v>
      </c>
      <c r="N471" s="18">
        <v>1</v>
      </c>
      <c r="O471" s="18">
        <v>0</v>
      </c>
      <c r="P471" s="18">
        <v>0</v>
      </c>
      <c r="Q471" s="18">
        <v>0</v>
      </c>
      <c r="R471" s="6">
        <v>0</v>
      </c>
      <c r="S471" s="13">
        <v>0</v>
      </c>
      <c r="T471" s="11">
        <v>1</v>
      </c>
      <c r="U471" s="18">
        <v>2</v>
      </c>
      <c r="V471" s="18">
        <v>0</v>
      </c>
      <c r="W471" s="18">
        <v>3.5</v>
      </c>
      <c r="X471" s="18">
        <v>300</v>
      </c>
      <c r="Y471" s="18">
        <v>0</v>
      </c>
      <c r="Z471" s="18">
        <v>0</v>
      </c>
      <c r="AA471" s="18">
        <v>0</v>
      </c>
      <c r="AB471" s="18">
        <v>0</v>
      </c>
      <c r="AC471" s="18">
        <v>0</v>
      </c>
      <c r="AD471" s="18">
        <v>9</v>
      </c>
      <c r="AE471" s="18">
        <v>1</v>
      </c>
      <c r="AF471" s="18">
        <v>3</v>
      </c>
      <c r="AG471" s="6">
        <v>2</v>
      </c>
      <c r="AH471" s="6">
        <v>1</v>
      </c>
      <c r="AI471" s="6">
        <v>0</v>
      </c>
      <c r="AJ471" s="6">
        <v>4</v>
      </c>
      <c r="AK471" s="18">
        <v>0</v>
      </c>
      <c r="AL471" s="18">
        <v>1</v>
      </c>
      <c r="AM471" s="18">
        <v>0</v>
      </c>
      <c r="AN471" s="18">
        <v>0.25</v>
      </c>
      <c r="AO471" s="18">
        <v>30000</v>
      </c>
      <c r="AP471" s="18">
        <v>0</v>
      </c>
      <c r="AQ471" s="18">
        <v>0</v>
      </c>
      <c r="AR471" s="6">
        <v>0</v>
      </c>
      <c r="AS471" s="18" t="s">
        <v>150</v>
      </c>
      <c r="AT471" s="19" t="s">
        <v>151</v>
      </c>
      <c r="AU471" s="18" t="s">
        <v>387</v>
      </c>
      <c r="AV471" s="18">
        <v>10003002</v>
      </c>
      <c r="AW471" s="18">
        <v>21100060</v>
      </c>
      <c r="AX471" s="19" t="s">
        <v>152</v>
      </c>
      <c r="AY471" s="19">
        <v>0</v>
      </c>
      <c r="AZ471" s="13">
        <v>0</v>
      </c>
      <c r="BA471" s="13">
        <v>0</v>
      </c>
      <c r="BB471" s="62" t="str">
        <f>"蓄力1秒,立即对目标范围内的怪物造成"&amp;W471*100&amp;"%攻击伤害+"&amp;X471&amp;"点固定伤害"</f>
        <v>蓄力1秒,立即对目标范围内的怪物造成350%攻击伤害+300点固定伤害</v>
      </c>
      <c r="BC471" s="18">
        <v>0</v>
      </c>
      <c r="BD471" s="11">
        <v>0</v>
      </c>
      <c r="BE471" s="18">
        <v>0</v>
      </c>
      <c r="BF471" s="18">
        <v>0</v>
      </c>
      <c r="BG471" s="18">
        <v>0</v>
      </c>
      <c r="BH471" s="18">
        <v>0</v>
      </c>
      <c r="BI471" s="9">
        <v>0</v>
      </c>
      <c r="BJ471" s="6">
        <v>0</v>
      </c>
      <c r="BK471" s="6">
        <v>0</v>
      </c>
      <c r="BL471" s="6">
        <v>0</v>
      </c>
      <c r="BM471" s="6">
        <v>0</v>
      </c>
      <c r="BN471" s="6">
        <v>0</v>
      </c>
    </row>
    <row r="472" spans="3:66" ht="19.5" customHeight="1">
      <c r="C472" s="11">
        <v>62012302</v>
      </c>
      <c r="D472" s="19" t="s">
        <v>592</v>
      </c>
      <c r="E472" s="11">
        <v>1</v>
      </c>
      <c r="F472" s="18">
        <v>62012301</v>
      </c>
      <c r="G472" s="18">
        <f t="shared" ref="G472:G473" si="57">C473</f>
        <v>62012303</v>
      </c>
      <c r="H472" s="13">
        <v>4</v>
      </c>
      <c r="I472" s="11">
        <v>5</v>
      </c>
      <c r="J472" s="11">
        <v>2</v>
      </c>
      <c r="K472" s="11">
        <v>0</v>
      </c>
      <c r="L472" s="18">
        <v>0</v>
      </c>
      <c r="M472" s="18">
        <v>0</v>
      </c>
      <c r="N472" s="18">
        <v>1</v>
      </c>
      <c r="O472" s="18">
        <v>0</v>
      </c>
      <c r="P472" s="18">
        <v>0</v>
      </c>
      <c r="Q472" s="18">
        <v>0</v>
      </c>
      <c r="R472" s="6">
        <v>0</v>
      </c>
      <c r="S472" s="13">
        <v>0</v>
      </c>
      <c r="T472" s="11">
        <v>1</v>
      </c>
      <c r="U472" s="18">
        <v>2</v>
      </c>
      <c r="V472" s="18">
        <v>0</v>
      </c>
      <c r="W472" s="18">
        <v>3.5</v>
      </c>
      <c r="X472" s="18">
        <v>300</v>
      </c>
      <c r="Y472" s="18">
        <v>0</v>
      </c>
      <c r="Z472" s="18">
        <v>0</v>
      </c>
      <c r="AA472" s="18">
        <v>0</v>
      </c>
      <c r="AB472" s="18">
        <v>0</v>
      </c>
      <c r="AC472" s="18">
        <v>0</v>
      </c>
      <c r="AD472" s="18">
        <v>9</v>
      </c>
      <c r="AE472" s="18">
        <v>1</v>
      </c>
      <c r="AF472" s="18">
        <v>3</v>
      </c>
      <c r="AG472" s="6">
        <v>2</v>
      </c>
      <c r="AH472" s="6">
        <v>1</v>
      </c>
      <c r="AI472" s="6">
        <v>0</v>
      </c>
      <c r="AJ472" s="6">
        <v>4</v>
      </c>
      <c r="AK472" s="18">
        <v>0</v>
      </c>
      <c r="AL472" s="18">
        <v>1</v>
      </c>
      <c r="AM472" s="18">
        <v>0</v>
      </c>
      <c r="AN472" s="18">
        <v>0.25</v>
      </c>
      <c r="AO472" s="18">
        <v>30000</v>
      </c>
      <c r="AP472" s="18">
        <v>0</v>
      </c>
      <c r="AQ472" s="18">
        <v>0</v>
      </c>
      <c r="AR472" s="6">
        <v>0</v>
      </c>
      <c r="AS472" s="18" t="s">
        <v>150</v>
      </c>
      <c r="AT472" s="19" t="s">
        <v>151</v>
      </c>
      <c r="AU472" s="18" t="s">
        <v>387</v>
      </c>
      <c r="AV472" s="18">
        <v>10003002</v>
      </c>
      <c r="AW472" s="18">
        <v>21100060</v>
      </c>
      <c r="AX472" s="19" t="s">
        <v>152</v>
      </c>
      <c r="AY472" s="19">
        <v>0</v>
      </c>
      <c r="AZ472" s="13">
        <v>0</v>
      </c>
      <c r="BA472" s="13">
        <v>0</v>
      </c>
      <c r="BB472" s="62" t="str">
        <f t="shared" ref="BB472:BB476" si="58">"蓄力1秒,立即对目标范围内的怪物造成"&amp;W472*100&amp;"%攻击伤害+"&amp;X472&amp;"点固定伤害"</f>
        <v>蓄力1秒,立即对目标范围内的怪物造成350%攻击伤害+300点固定伤害</v>
      </c>
      <c r="BC472" s="18">
        <v>0</v>
      </c>
      <c r="BD472" s="11">
        <v>0</v>
      </c>
      <c r="BE472" s="18">
        <v>0</v>
      </c>
      <c r="BF472" s="18">
        <v>0</v>
      </c>
      <c r="BG472" s="18">
        <v>0</v>
      </c>
      <c r="BH472" s="18">
        <v>0</v>
      </c>
      <c r="BI472" s="9">
        <v>0</v>
      </c>
      <c r="BJ472" s="6">
        <v>0</v>
      </c>
      <c r="BK472" s="6">
        <v>0</v>
      </c>
      <c r="BL472" s="6">
        <v>0</v>
      </c>
      <c r="BM472" s="6">
        <v>0</v>
      </c>
      <c r="BN472" s="6">
        <v>0</v>
      </c>
    </row>
    <row r="473" spans="3:66" ht="19.5" customHeight="1">
      <c r="C473" s="11">
        <v>62012303</v>
      </c>
      <c r="D473" s="19" t="s">
        <v>592</v>
      </c>
      <c r="E473" s="11">
        <v>2</v>
      </c>
      <c r="F473" s="18">
        <v>62012301</v>
      </c>
      <c r="G473" s="18">
        <f t="shared" si="57"/>
        <v>62012304</v>
      </c>
      <c r="H473" s="13">
        <v>4</v>
      </c>
      <c r="I473" s="11">
        <v>5</v>
      </c>
      <c r="J473" s="11">
        <v>2</v>
      </c>
      <c r="K473" s="11">
        <v>0</v>
      </c>
      <c r="L473" s="18">
        <v>0</v>
      </c>
      <c r="M473" s="18">
        <v>0</v>
      </c>
      <c r="N473" s="18">
        <v>1</v>
      </c>
      <c r="O473" s="18">
        <v>0</v>
      </c>
      <c r="P473" s="18">
        <v>0</v>
      </c>
      <c r="Q473" s="18">
        <v>0</v>
      </c>
      <c r="R473" s="6">
        <v>0</v>
      </c>
      <c r="S473" s="13">
        <v>0</v>
      </c>
      <c r="T473" s="11">
        <v>1</v>
      </c>
      <c r="U473" s="18">
        <v>2</v>
      </c>
      <c r="V473" s="18">
        <v>0</v>
      </c>
      <c r="W473" s="18">
        <v>3.5</v>
      </c>
      <c r="X473" s="18">
        <v>600</v>
      </c>
      <c r="Y473" s="18">
        <v>0</v>
      </c>
      <c r="Z473" s="18">
        <v>0</v>
      </c>
      <c r="AA473" s="18">
        <v>0</v>
      </c>
      <c r="AB473" s="18">
        <v>0</v>
      </c>
      <c r="AC473" s="18">
        <v>0</v>
      </c>
      <c r="AD473" s="18">
        <v>9</v>
      </c>
      <c r="AE473" s="18">
        <v>1</v>
      </c>
      <c r="AF473" s="18">
        <v>3</v>
      </c>
      <c r="AG473" s="6">
        <v>2</v>
      </c>
      <c r="AH473" s="6">
        <v>1</v>
      </c>
      <c r="AI473" s="6">
        <v>0</v>
      </c>
      <c r="AJ473" s="6">
        <v>4</v>
      </c>
      <c r="AK473" s="18">
        <v>0</v>
      </c>
      <c r="AL473" s="18">
        <v>1</v>
      </c>
      <c r="AM473" s="18">
        <v>0</v>
      </c>
      <c r="AN473" s="18">
        <v>0.25</v>
      </c>
      <c r="AO473" s="18">
        <v>30000</v>
      </c>
      <c r="AP473" s="18">
        <v>0</v>
      </c>
      <c r="AQ473" s="18">
        <v>0</v>
      </c>
      <c r="AR473" s="6">
        <v>0</v>
      </c>
      <c r="AS473" s="18" t="s">
        <v>150</v>
      </c>
      <c r="AT473" s="19" t="s">
        <v>151</v>
      </c>
      <c r="AU473" s="18" t="s">
        <v>387</v>
      </c>
      <c r="AV473" s="18">
        <v>10003002</v>
      </c>
      <c r="AW473" s="18">
        <v>21100060</v>
      </c>
      <c r="AX473" s="19" t="s">
        <v>152</v>
      </c>
      <c r="AY473" s="19">
        <v>0</v>
      </c>
      <c r="AZ473" s="13">
        <v>0</v>
      </c>
      <c r="BA473" s="13">
        <v>0</v>
      </c>
      <c r="BB473" s="62" t="str">
        <f t="shared" si="58"/>
        <v>蓄力1秒,立即对目标范围内的怪物造成350%攻击伤害+600点固定伤害</v>
      </c>
      <c r="BC473" s="18">
        <v>0</v>
      </c>
      <c r="BD473" s="11">
        <v>0</v>
      </c>
      <c r="BE473" s="18">
        <v>0</v>
      </c>
      <c r="BF473" s="18">
        <v>0</v>
      </c>
      <c r="BG473" s="18">
        <v>0</v>
      </c>
      <c r="BH473" s="18">
        <v>0</v>
      </c>
      <c r="BI473" s="9">
        <v>0</v>
      </c>
      <c r="BJ473" s="6">
        <v>0</v>
      </c>
      <c r="BK473" s="6">
        <v>0</v>
      </c>
      <c r="BL473" s="6">
        <v>0</v>
      </c>
      <c r="BM473" s="6">
        <v>0</v>
      </c>
      <c r="BN473" s="6">
        <v>0</v>
      </c>
    </row>
    <row r="474" spans="3:66" ht="19.5" customHeight="1">
      <c r="C474" s="11">
        <v>62012304</v>
      </c>
      <c r="D474" s="19" t="s">
        <v>592</v>
      </c>
      <c r="E474" s="11">
        <v>3</v>
      </c>
      <c r="F474" s="18">
        <v>62012301</v>
      </c>
      <c r="G474" s="18">
        <v>0</v>
      </c>
      <c r="H474" s="13">
        <v>4</v>
      </c>
      <c r="I474" s="11">
        <v>5</v>
      </c>
      <c r="J474" s="11">
        <v>0</v>
      </c>
      <c r="K474" s="11">
        <v>0</v>
      </c>
      <c r="L474" s="18">
        <v>0</v>
      </c>
      <c r="M474" s="18">
        <v>0</v>
      </c>
      <c r="N474" s="18">
        <v>1</v>
      </c>
      <c r="O474" s="18">
        <v>0</v>
      </c>
      <c r="P474" s="18">
        <v>0</v>
      </c>
      <c r="Q474" s="18">
        <v>0</v>
      </c>
      <c r="R474" s="6">
        <v>0</v>
      </c>
      <c r="S474" s="13">
        <v>0</v>
      </c>
      <c r="T474" s="11">
        <v>1</v>
      </c>
      <c r="U474" s="18">
        <v>2</v>
      </c>
      <c r="V474" s="18">
        <v>0</v>
      </c>
      <c r="W474" s="18">
        <v>3.5</v>
      </c>
      <c r="X474" s="18">
        <v>1000</v>
      </c>
      <c r="Y474" s="18">
        <v>0</v>
      </c>
      <c r="Z474" s="18">
        <v>0</v>
      </c>
      <c r="AA474" s="18">
        <v>0</v>
      </c>
      <c r="AB474" s="18">
        <v>0</v>
      </c>
      <c r="AC474" s="18">
        <v>0</v>
      </c>
      <c r="AD474" s="18">
        <v>9</v>
      </c>
      <c r="AE474" s="18">
        <v>1</v>
      </c>
      <c r="AF474" s="18">
        <v>3</v>
      </c>
      <c r="AG474" s="6">
        <v>2</v>
      </c>
      <c r="AH474" s="6">
        <v>1</v>
      </c>
      <c r="AI474" s="6">
        <v>0</v>
      </c>
      <c r="AJ474" s="6">
        <v>4</v>
      </c>
      <c r="AK474" s="18">
        <v>0</v>
      </c>
      <c r="AL474" s="18">
        <v>1</v>
      </c>
      <c r="AM474" s="18">
        <v>0</v>
      </c>
      <c r="AN474" s="18">
        <v>0.25</v>
      </c>
      <c r="AO474" s="18">
        <v>30000</v>
      </c>
      <c r="AP474" s="18">
        <v>0</v>
      </c>
      <c r="AQ474" s="18">
        <v>0</v>
      </c>
      <c r="AR474" s="6">
        <v>0</v>
      </c>
      <c r="AS474" s="18" t="s">
        <v>150</v>
      </c>
      <c r="AT474" s="19" t="s">
        <v>151</v>
      </c>
      <c r="AU474" s="18" t="s">
        <v>387</v>
      </c>
      <c r="AV474" s="18">
        <v>10003002</v>
      </c>
      <c r="AW474" s="18">
        <v>21100060</v>
      </c>
      <c r="AX474" s="19" t="s">
        <v>152</v>
      </c>
      <c r="AY474" s="19">
        <v>0</v>
      </c>
      <c r="AZ474" s="13">
        <v>0</v>
      </c>
      <c r="BA474" s="13">
        <v>0</v>
      </c>
      <c r="BB474" s="62" t="str">
        <f t="shared" si="58"/>
        <v>蓄力1秒,立即对目标范围内的怪物造成350%攻击伤害+1000点固定伤害</v>
      </c>
      <c r="BC474" s="18">
        <v>0</v>
      </c>
      <c r="BD474" s="11">
        <v>0</v>
      </c>
      <c r="BE474" s="18">
        <v>0</v>
      </c>
      <c r="BF474" s="18">
        <v>0</v>
      </c>
      <c r="BG474" s="18">
        <v>0</v>
      </c>
      <c r="BH474" s="18">
        <v>0</v>
      </c>
      <c r="BI474" s="9">
        <v>0</v>
      </c>
      <c r="BJ474" s="6">
        <v>0</v>
      </c>
      <c r="BK474" s="6">
        <v>0</v>
      </c>
      <c r="BL474" s="6">
        <v>0</v>
      </c>
      <c r="BM474" s="6">
        <v>0</v>
      </c>
      <c r="BN474" s="6">
        <v>0</v>
      </c>
    </row>
    <row r="475" spans="3:66" ht="19.5" customHeight="1">
      <c r="C475" s="11">
        <v>62012305</v>
      </c>
      <c r="D475" s="19" t="s">
        <v>592</v>
      </c>
      <c r="E475" s="11">
        <v>4</v>
      </c>
      <c r="F475" s="18">
        <v>62012301</v>
      </c>
      <c r="G475" s="18">
        <v>0</v>
      </c>
      <c r="H475" s="13">
        <v>4</v>
      </c>
      <c r="I475" s="11">
        <v>5</v>
      </c>
      <c r="J475" s="11">
        <v>0</v>
      </c>
      <c r="K475" s="11">
        <v>0</v>
      </c>
      <c r="L475" s="18">
        <v>0</v>
      </c>
      <c r="M475" s="18">
        <v>0</v>
      </c>
      <c r="N475" s="18">
        <v>1</v>
      </c>
      <c r="O475" s="18">
        <v>0</v>
      </c>
      <c r="P475" s="18">
        <v>0</v>
      </c>
      <c r="Q475" s="18">
        <v>0</v>
      </c>
      <c r="R475" s="6">
        <v>0</v>
      </c>
      <c r="S475" s="13">
        <v>0</v>
      </c>
      <c r="T475" s="11">
        <v>1</v>
      </c>
      <c r="U475" s="18">
        <v>2</v>
      </c>
      <c r="V475" s="18">
        <v>0</v>
      </c>
      <c r="W475" s="18">
        <v>3.5</v>
      </c>
      <c r="X475" s="18">
        <v>1500</v>
      </c>
      <c r="Y475" s="18">
        <v>0</v>
      </c>
      <c r="Z475" s="18">
        <v>0</v>
      </c>
      <c r="AA475" s="18">
        <v>0</v>
      </c>
      <c r="AB475" s="18">
        <v>0</v>
      </c>
      <c r="AC475" s="18">
        <v>0</v>
      </c>
      <c r="AD475" s="18">
        <v>9</v>
      </c>
      <c r="AE475" s="18">
        <v>1</v>
      </c>
      <c r="AF475" s="18">
        <v>3</v>
      </c>
      <c r="AG475" s="6">
        <v>2</v>
      </c>
      <c r="AH475" s="6">
        <v>1</v>
      </c>
      <c r="AI475" s="6">
        <v>0</v>
      </c>
      <c r="AJ475" s="6">
        <v>4</v>
      </c>
      <c r="AK475" s="18">
        <v>0</v>
      </c>
      <c r="AL475" s="18">
        <v>1</v>
      </c>
      <c r="AM475" s="18">
        <v>0</v>
      </c>
      <c r="AN475" s="18">
        <v>0.25</v>
      </c>
      <c r="AO475" s="18">
        <v>30000</v>
      </c>
      <c r="AP475" s="18">
        <v>0</v>
      </c>
      <c r="AQ475" s="18">
        <v>0</v>
      </c>
      <c r="AR475" s="6">
        <v>0</v>
      </c>
      <c r="AS475" s="18" t="s">
        <v>150</v>
      </c>
      <c r="AT475" s="19" t="s">
        <v>151</v>
      </c>
      <c r="AU475" s="18" t="s">
        <v>387</v>
      </c>
      <c r="AV475" s="18">
        <v>10003002</v>
      </c>
      <c r="AW475" s="18">
        <v>21100060</v>
      </c>
      <c r="AX475" s="19" t="s">
        <v>152</v>
      </c>
      <c r="AY475" s="19">
        <v>0</v>
      </c>
      <c r="AZ475" s="13">
        <v>0</v>
      </c>
      <c r="BA475" s="13">
        <v>0</v>
      </c>
      <c r="BB475" s="62" t="str">
        <f t="shared" si="58"/>
        <v>蓄力1秒,立即对目标范围内的怪物造成350%攻击伤害+1500点固定伤害</v>
      </c>
      <c r="BC475" s="18">
        <v>0</v>
      </c>
      <c r="BD475" s="11">
        <v>0</v>
      </c>
      <c r="BE475" s="18">
        <v>0</v>
      </c>
      <c r="BF475" s="18">
        <v>0</v>
      </c>
      <c r="BG475" s="18">
        <v>0</v>
      </c>
      <c r="BH475" s="18">
        <v>0</v>
      </c>
      <c r="BI475" s="9">
        <v>0</v>
      </c>
      <c r="BJ475" s="6">
        <v>0</v>
      </c>
      <c r="BK475" s="6">
        <v>0</v>
      </c>
      <c r="BL475" s="6">
        <v>0</v>
      </c>
      <c r="BM475" s="6">
        <v>0</v>
      </c>
      <c r="BN475" s="6">
        <v>0</v>
      </c>
    </row>
    <row r="476" spans="3:66" ht="19.5" customHeight="1">
      <c r="C476" s="11">
        <v>62012306</v>
      </c>
      <c r="D476" s="19" t="s">
        <v>592</v>
      </c>
      <c r="E476" s="11">
        <v>5</v>
      </c>
      <c r="F476" s="18">
        <v>62012301</v>
      </c>
      <c r="G476" s="18">
        <v>0</v>
      </c>
      <c r="H476" s="13">
        <v>4</v>
      </c>
      <c r="I476" s="11">
        <v>5</v>
      </c>
      <c r="J476" s="11">
        <v>0</v>
      </c>
      <c r="K476" s="11">
        <v>0</v>
      </c>
      <c r="L476" s="18">
        <v>0</v>
      </c>
      <c r="M476" s="18">
        <v>0</v>
      </c>
      <c r="N476" s="18">
        <v>1</v>
      </c>
      <c r="O476" s="18">
        <v>0</v>
      </c>
      <c r="P476" s="18">
        <v>0</v>
      </c>
      <c r="Q476" s="18">
        <v>0</v>
      </c>
      <c r="R476" s="6">
        <v>0</v>
      </c>
      <c r="S476" s="13">
        <v>0</v>
      </c>
      <c r="T476" s="11">
        <v>1</v>
      </c>
      <c r="U476" s="18">
        <v>2</v>
      </c>
      <c r="V476" s="18">
        <v>0</v>
      </c>
      <c r="W476" s="18">
        <v>3.5</v>
      </c>
      <c r="X476" s="18">
        <v>2000</v>
      </c>
      <c r="Y476" s="18">
        <v>0</v>
      </c>
      <c r="Z476" s="18">
        <v>0</v>
      </c>
      <c r="AA476" s="18">
        <v>0</v>
      </c>
      <c r="AB476" s="18">
        <v>0</v>
      </c>
      <c r="AC476" s="18">
        <v>0</v>
      </c>
      <c r="AD476" s="18">
        <v>9</v>
      </c>
      <c r="AE476" s="18">
        <v>1</v>
      </c>
      <c r="AF476" s="18">
        <v>3</v>
      </c>
      <c r="AG476" s="6">
        <v>2</v>
      </c>
      <c r="AH476" s="6">
        <v>1</v>
      </c>
      <c r="AI476" s="6">
        <v>0</v>
      </c>
      <c r="AJ476" s="6">
        <v>4</v>
      </c>
      <c r="AK476" s="18">
        <v>0</v>
      </c>
      <c r="AL476" s="18">
        <v>1</v>
      </c>
      <c r="AM476" s="18">
        <v>0</v>
      </c>
      <c r="AN476" s="18">
        <v>0.25</v>
      </c>
      <c r="AO476" s="18">
        <v>30000</v>
      </c>
      <c r="AP476" s="18">
        <v>0</v>
      </c>
      <c r="AQ476" s="18">
        <v>0</v>
      </c>
      <c r="AR476" s="6">
        <v>0</v>
      </c>
      <c r="AS476" s="18" t="s">
        <v>150</v>
      </c>
      <c r="AT476" s="19" t="s">
        <v>151</v>
      </c>
      <c r="AU476" s="18" t="s">
        <v>387</v>
      </c>
      <c r="AV476" s="18">
        <v>10003002</v>
      </c>
      <c r="AW476" s="18">
        <v>21100060</v>
      </c>
      <c r="AX476" s="19" t="s">
        <v>152</v>
      </c>
      <c r="AY476" s="19">
        <v>0</v>
      </c>
      <c r="AZ476" s="13">
        <v>0</v>
      </c>
      <c r="BA476" s="13">
        <v>0</v>
      </c>
      <c r="BB476" s="62" t="str">
        <f t="shared" si="58"/>
        <v>蓄力1秒,立即对目标范围内的怪物造成350%攻击伤害+2000点固定伤害</v>
      </c>
      <c r="BC476" s="18">
        <v>0</v>
      </c>
      <c r="BD476" s="11">
        <v>0</v>
      </c>
      <c r="BE476" s="18">
        <v>0</v>
      </c>
      <c r="BF476" s="18">
        <v>0</v>
      </c>
      <c r="BG476" s="18">
        <v>0</v>
      </c>
      <c r="BH476" s="18">
        <v>0</v>
      </c>
      <c r="BI476" s="9">
        <v>0</v>
      </c>
      <c r="BJ476" s="6">
        <v>0</v>
      </c>
      <c r="BK476" s="6">
        <v>0</v>
      </c>
      <c r="BL476" s="6">
        <v>0</v>
      </c>
      <c r="BM476" s="6">
        <v>0</v>
      </c>
      <c r="BN476" s="6">
        <v>0</v>
      </c>
    </row>
    <row r="477" spans="3:66" ht="20.100000000000001" customHeight="1">
      <c r="C477" s="56">
        <v>620211011</v>
      </c>
      <c r="D477" s="57" t="s">
        <v>530</v>
      </c>
      <c r="E477" s="56">
        <v>0</v>
      </c>
      <c r="F477" s="56">
        <v>62021201</v>
      </c>
      <c r="G477" s="56">
        <v>62021102</v>
      </c>
      <c r="H477" s="56">
        <v>0</v>
      </c>
      <c r="I477" s="56">
        <v>30</v>
      </c>
      <c r="J477" s="56">
        <v>5</v>
      </c>
      <c r="K477" s="56">
        <v>0</v>
      </c>
      <c r="L477" s="56">
        <v>0</v>
      </c>
      <c r="M477" s="56">
        <v>0</v>
      </c>
      <c r="N477" s="56">
        <v>1</v>
      </c>
      <c r="O477" s="56">
        <v>0</v>
      </c>
      <c r="P477" s="56">
        <v>0</v>
      </c>
      <c r="Q477" s="56">
        <v>0</v>
      </c>
      <c r="R477" s="56">
        <v>0</v>
      </c>
      <c r="S477" s="56">
        <v>0</v>
      </c>
      <c r="T477" s="56">
        <v>1</v>
      </c>
      <c r="U477" s="56">
        <v>2</v>
      </c>
      <c r="V477" s="56">
        <v>0</v>
      </c>
      <c r="W477" s="56">
        <v>2</v>
      </c>
      <c r="X477" s="56">
        <v>1050</v>
      </c>
      <c r="Y477" s="56">
        <v>1</v>
      </c>
      <c r="Z477" s="56">
        <v>0</v>
      </c>
      <c r="AA477" s="56">
        <v>0</v>
      </c>
      <c r="AB477" s="56">
        <v>0</v>
      </c>
      <c r="AC477" s="56">
        <v>0</v>
      </c>
      <c r="AD477" s="56">
        <v>9</v>
      </c>
      <c r="AE477" s="56">
        <v>1</v>
      </c>
      <c r="AF477" s="56">
        <v>3</v>
      </c>
      <c r="AG477" s="56">
        <v>2</v>
      </c>
      <c r="AH477" s="56">
        <v>1</v>
      </c>
      <c r="AI477" s="56">
        <v>2</v>
      </c>
      <c r="AJ477" s="56">
        <v>8</v>
      </c>
      <c r="AK477" s="56">
        <v>0</v>
      </c>
      <c r="AL477" s="56">
        <v>0</v>
      </c>
      <c r="AM477" s="56">
        <v>0</v>
      </c>
      <c r="AN477" s="56">
        <v>0.5</v>
      </c>
      <c r="AO477" s="56">
        <v>3000</v>
      </c>
      <c r="AP477" s="56">
        <v>0.4</v>
      </c>
      <c r="AQ477" s="56">
        <v>0</v>
      </c>
      <c r="AR477" s="56">
        <v>92012001</v>
      </c>
      <c r="AS477" s="56" t="s">
        <v>508</v>
      </c>
      <c r="AT477" s="57" t="s">
        <v>500</v>
      </c>
      <c r="AU477" s="56" t="s">
        <v>161</v>
      </c>
      <c r="AV477" s="56">
        <v>10000015</v>
      </c>
      <c r="AW477" s="56">
        <v>21101021</v>
      </c>
      <c r="AX477" s="57" t="s">
        <v>501</v>
      </c>
      <c r="AY477" s="56">
        <v>1</v>
      </c>
      <c r="AZ477" s="56">
        <v>0</v>
      </c>
      <c r="BA477" s="56">
        <v>0</v>
      </c>
      <c r="BB477" s="61" t="str">
        <f>"立即对当前脚下敌人目标造成"&amp;W477*100&amp;"%攻击伤害+"&amp;X477&amp;"点固定伤害和使目标眩晕1秒,并迅速跳跃至目标区域"</f>
        <v>立即对当前脚下敌人目标造成200%攻击伤害+1050点固定伤害和使目标眩晕1秒,并迅速跳跃至目标区域</v>
      </c>
      <c r="BC477" s="56">
        <v>0</v>
      </c>
      <c r="BD477" s="56">
        <v>0</v>
      </c>
      <c r="BE477" s="56">
        <v>0</v>
      </c>
      <c r="BF477" s="56">
        <v>0</v>
      </c>
      <c r="BG477" s="56">
        <v>0</v>
      </c>
      <c r="BH477" s="56">
        <v>0</v>
      </c>
      <c r="BI477" s="63">
        <v>0</v>
      </c>
      <c r="BJ477" s="56">
        <v>0</v>
      </c>
      <c r="BK477" s="6">
        <v>0</v>
      </c>
      <c r="BL477" s="6">
        <v>0</v>
      </c>
      <c r="BM477" s="6">
        <v>0</v>
      </c>
      <c r="BN477" s="6">
        <v>0</v>
      </c>
    </row>
    <row r="478" spans="3:66" ht="20.100000000000001" customHeight="1">
      <c r="C478" s="56">
        <v>620211021</v>
      </c>
      <c r="D478" s="57" t="s">
        <v>530</v>
      </c>
      <c r="E478" s="56">
        <v>1</v>
      </c>
      <c r="F478" s="56">
        <v>62021201</v>
      </c>
      <c r="G478" s="56">
        <v>62021103</v>
      </c>
      <c r="H478" s="56">
        <v>0</v>
      </c>
      <c r="I478" s="56">
        <v>37</v>
      </c>
      <c r="J478" s="56">
        <v>2</v>
      </c>
      <c r="K478" s="56">
        <v>0</v>
      </c>
      <c r="L478" s="56">
        <v>0</v>
      </c>
      <c r="M478" s="56">
        <v>0</v>
      </c>
      <c r="N478" s="56">
        <v>1</v>
      </c>
      <c r="O478" s="56">
        <v>0</v>
      </c>
      <c r="P478" s="56">
        <v>0</v>
      </c>
      <c r="Q478" s="56">
        <v>0</v>
      </c>
      <c r="R478" s="56">
        <v>0</v>
      </c>
      <c r="S478" s="56">
        <v>0</v>
      </c>
      <c r="T478" s="56">
        <v>1</v>
      </c>
      <c r="U478" s="56">
        <v>2</v>
      </c>
      <c r="V478" s="56">
        <v>0</v>
      </c>
      <c r="W478" s="56">
        <v>2</v>
      </c>
      <c r="X478" s="56">
        <v>1050</v>
      </c>
      <c r="Y478" s="56">
        <v>1</v>
      </c>
      <c r="Z478" s="56">
        <v>0</v>
      </c>
      <c r="AA478" s="56">
        <v>0</v>
      </c>
      <c r="AB478" s="56">
        <v>0</v>
      </c>
      <c r="AC478" s="56">
        <v>0</v>
      </c>
      <c r="AD478" s="56">
        <v>9</v>
      </c>
      <c r="AE478" s="56">
        <v>1</v>
      </c>
      <c r="AF478" s="56">
        <v>3</v>
      </c>
      <c r="AG478" s="56">
        <v>2</v>
      </c>
      <c r="AH478" s="56">
        <v>1</v>
      </c>
      <c r="AI478" s="56">
        <v>2</v>
      </c>
      <c r="AJ478" s="56">
        <v>8</v>
      </c>
      <c r="AK478" s="56">
        <v>0</v>
      </c>
      <c r="AL478" s="56">
        <v>0</v>
      </c>
      <c r="AM478" s="56">
        <v>0</v>
      </c>
      <c r="AN478" s="56">
        <v>0.5</v>
      </c>
      <c r="AO478" s="56">
        <v>3000</v>
      </c>
      <c r="AP478" s="56">
        <v>0.4</v>
      </c>
      <c r="AQ478" s="56">
        <v>0</v>
      </c>
      <c r="AR478" s="56">
        <v>92012001</v>
      </c>
      <c r="AS478" s="56" t="s">
        <v>508</v>
      </c>
      <c r="AT478" s="57" t="s">
        <v>500</v>
      </c>
      <c r="AU478" s="56" t="s">
        <v>161</v>
      </c>
      <c r="AV478" s="56">
        <v>10000015</v>
      </c>
      <c r="AW478" s="56">
        <v>21101021</v>
      </c>
      <c r="AX478" s="57" t="s">
        <v>501</v>
      </c>
      <c r="AY478" s="56">
        <v>1</v>
      </c>
      <c r="AZ478" s="56">
        <v>0</v>
      </c>
      <c r="BA478" s="56">
        <v>0</v>
      </c>
      <c r="BB478" s="61" t="str">
        <f t="shared" ref="BB478:BB482" si="59">"立即对当前脚下敌人目标造成"&amp;W478*100&amp;"%攻击伤害+"&amp;X478&amp;"点固定伤害和使目标眩晕1秒,并迅速跳跃至目标区域"</f>
        <v>立即对当前脚下敌人目标造成200%攻击伤害+1050点固定伤害和使目标眩晕1秒,并迅速跳跃至目标区域</v>
      </c>
      <c r="BC478" s="56">
        <v>0</v>
      </c>
      <c r="BD478" s="56">
        <v>0</v>
      </c>
      <c r="BE478" s="56">
        <v>0</v>
      </c>
      <c r="BF478" s="56">
        <v>0</v>
      </c>
      <c r="BG478" s="56">
        <v>0</v>
      </c>
      <c r="BH478" s="56">
        <v>0</v>
      </c>
      <c r="BI478" s="63">
        <v>0</v>
      </c>
      <c r="BJ478" s="56">
        <v>0</v>
      </c>
      <c r="BK478" s="6">
        <v>0</v>
      </c>
      <c r="BL478" s="6">
        <v>0</v>
      </c>
      <c r="BM478" s="6">
        <v>0</v>
      </c>
      <c r="BN478" s="6">
        <v>0</v>
      </c>
    </row>
    <row r="479" spans="3:66" ht="20.100000000000001" customHeight="1">
      <c r="C479" s="56">
        <v>620211031</v>
      </c>
      <c r="D479" s="57" t="s">
        <v>530</v>
      </c>
      <c r="E479" s="56">
        <v>2</v>
      </c>
      <c r="F479" s="56">
        <v>62021201</v>
      </c>
      <c r="G479" s="56">
        <v>62021104</v>
      </c>
      <c r="H479" s="56">
        <v>0</v>
      </c>
      <c r="I479" s="56">
        <v>42</v>
      </c>
      <c r="J479" s="56">
        <v>2</v>
      </c>
      <c r="K479" s="56">
        <v>0</v>
      </c>
      <c r="L479" s="56">
        <v>0</v>
      </c>
      <c r="M479" s="56">
        <v>0</v>
      </c>
      <c r="N479" s="56">
        <v>1</v>
      </c>
      <c r="O479" s="56">
        <v>0</v>
      </c>
      <c r="P479" s="56">
        <v>0</v>
      </c>
      <c r="Q479" s="56">
        <v>0</v>
      </c>
      <c r="R479" s="56">
        <v>0</v>
      </c>
      <c r="S479" s="56">
        <v>0</v>
      </c>
      <c r="T479" s="56">
        <v>1</v>
      </c>
      <c r="U479" s="56">
        <v>2</v>
      </c>
      <c r="V479" s="56">
        <v>0</v>
      </c>
      <c r="W479" s="56">
        <v>2</v>
      </c>
      <c r="X479" s="56">
        <v>1400</v>
      </c>
      <c r="Y479" s="56">
        <v>1</v>
      </c>
      <c r="Z479" s="56">
        <v>0</v>
      </c>
      <c r="AA479" s="56">
        <v>0</v>
      </c>
      <c r="AB479" s="56">
        <v>0</v>
      </c>
      <c r="AC479" s="56">
        <v>0</v>
      </c>
      <c r="AD479" s="56">
        <v>9</v>
      </c>
      <c r="AE479" s="56">
        <v>1</v>
      </c>
      <c r="AF479" s="56">
        <v>3</v>
      </c>
      <c r="AG479" s="56">
        <v>2</v>
      </c>
      <c r="AH479" s="56">
        <v>1</v>
      </c>
      <c r="AI479" s="56">
        <v>2</v>
      </c>
      <c r="AJ479" s="56">
        <v>8</v>
      </c>
      <c r="AK479" s="56">
        <v>0</v>
      </c>
      <c r="AL479" s="56">
        <v>0</v>
      </c>
      <c r="AM479" s="56">
        <v>0</v>
      </c>
      <c r="AN479" s="56">
        <v>0.5</v>
      </c>
      <c r="AO479" s="56">
        <v>3000</v>
      </c>
      <c r="AP479" s="56">
        <v>0.4</v>
      </c>
      <c r="AQ479" s="56">
        <v>0</v>
      </c>
      <c r="AR479" s="56">
        <v>92012001</v>
      </c>
      <c r="AS479" s="56" t="s">
        <v>508</v>
      </c>
      <c r="AT479" s="57" t="s">
        <v>500</v>
      </c>
      <c r="AU479" s="56" t="s">
        <v>161</v>
      </c>
      <c r="AV479" s="56">
        <v>10000015</v>
      </c>
      <c r="AW479" s="56">
        <v>21101021</v>
      </c>
      <c r="AX479" s="57" t="s">
        <v>501</v>
      </c>
      <c r="AY479" s="56">
        <v>1</v>
      </c>
      <c r="AZ479" s="56">
        <v>0</v>
      </c>
      <c r="BA479" s="56">
        <v>0</v>
      </c>
      <c r="BB479" s="61" t="str">
        <f t="shared" si="59"/>
        <v>立即对当前脚下敌人目标造成200%攻击伤害+1400点固定伤害和使目标眩晕1秒,并迅速跳跃至目标区域</v>
      </c>
      <c r="BC479" s="56">
        <v>0</v>
      </c>
      <c r="BD479" s="56">
        <v>0</v>
      </c>
      <c r="BE479" s="56">
        <v>0</v>
      </c>
      <c r="BF479" s="56">
        <v>0</v>
      </c>
      <c r="BG479" s="56">
        <v>0</v>
      </c>
      <c r="BH479" s="56">
        <v>0</v>
      </c>
      <c r="BI479" s="63">
        <v>0</v>
      </c>
      <c r="BJ479" s="56">
        <v>0</v>
      </c>
      <c r="BK479" s="6">
        <v>0</v>
      </c>
      <c r="BL479" s="6">
        <v>0</v>
      </c>
      <c r="BM479" s="6">
        <v>0</v>
      </c>
      <c r="BN479" s="6">
        <v>0</v>
      </c>
    </row>
    <row r="480" spans="3:66" ht="20.100000000000001" customHeight="1">
      <c r="C480" s="56">
        <v>620211041</v>
      </c>
      <c r="D480" s="57" t="s">
        <v>530</v>
      </c>
      <c r="E480" s="56">
        <v>3</v>
      </c>
      <c r="F480" s="56">
        <v>62021201</v>
      </c>
      <c r="G480" s="56">
        <v>0</v>
      </c>
      <c r="H480" s="56">
        <v>0</v>
      </c>
      <c r="I480" s="56">
        <v>0</v>
      </c>
      <c r="J480" s="56">
        <v>0</v>
      </c>
      <c r="K480" s="56">
        <v>0</v>
      </c>
      <c r="L480" s="56">
        <v>0</v>
      </c>
      <c r="M480" s="56">
        <v>0</v>
      </c>
      <c r="N480" s="56">
        <v>1</v>
      </c>
      <c r="O480" s="56">
        <v>0</v>
      </c>
      <c r="P480" s="56">
        <v>0</v>
      </c>
      <c r="Q480" s="56">
        <v>0</v>
      </c>
      <c r="R480" s="56">
        <v>0</v>
      </c>
      <c r="S480" s="56">
        <v>0</v>
      </c>
      <c r="T480" s="56">
        <v>1</v>
      </c>
      <c r="U480" s="56">
        <v>2</v>
      </c>
      <c r="V480" s="56">
        <v>0</v>
      </c>
      <c r="W480" s="56">
        <v>2</v>
      </c>
      <c r="X480" s="56">
        <v>1750</v>
      </c>
      <c r="Y480" s="56">
        <v>1</v>
      </c>
      <c r="Z480" s="56">
        <v>0</v>
      </c>
      <c r="AA480" s="56">
        <v>0</v>
      </c>
      <c r="AB480" s="56">
        <v>0</v>
      </c>
      <c r="AC480" s="56">
        <v>0</v>
      </c>
      <c r="AD480" s="56">
        <v>9</v>
      </c>
      <c r="AE480" s="56">
        <v>1</v>
      </c>
      <c r="AF480" s="56">
        <v>3</v>
      </c>
      <c r="AG480" s="56">
        <v>2</v>
      </c>
      <c r="AH480" s="56">
        <v>1</v>
      </c>
      <c r="AI480" s="56">
        <v>2</v>
      </c>
      <c r="AJ480" s="56">
        <v>8</v>
      </c>
      <c r="AK480" s="56">
        <v>0</v>
      </c>
      <c r="AL480" s="56">
        <v>0</v>
      </c>
      <c r="AM480" s="56">
        <v>0</v>
      </c>
      <c r="AN480" s="56">
        <v>0.5</v>
      </c>
      <c r="AO480" s="56">
        <v>3000</v>
      </c>
      <c r="AP480" s="56">
        <v>0.4</v>
      </c>
      <c r="AQ480" s="56">
        <v>0</v>
      </c>
      <c r="AR480" s="56">
        <v>92012001</v>
      </c>
      <c r="AS480" s="56" t="s">
        <v>508</v>
      </c>
      <c r="AT480" s="57" t="s">
        <v>500</v>
      </c>
      <c r="AU480" s="56" t="s">
        <v>161</v>
      </c>
      <c r="AV480" s="56">
        <v>10000015</v>
      </c>
      <c r="AW480" s="56">
        <v>21101021</v>
      </c>
      <c r="AX480" s="57" t="s">
        <v>501</v>
      </c>
      <c r="AY480" s="56">
        <v>1</v>
      </c>
      <c r="AZ480" s="56">
        <v>0</v>
      </c>
      <c r="BA480" s="56">
        <v>0</v>
      </c>
      <c r="BB480" s="61" t="str">
        <f t="shared" si="59"/>
        <v>立即对当前脚下敌人目标造成200%攻击伤害+1750点固定伤害和使目标眩晕1秒,并迅速跳跃至目标区域</v>
      </c>
      <c r="BC480" s="56">
        <v>0</v>
      </c>
      <c r="BD480" s="56">
        <v>0</v>
      </c>
      <c r="BE480" s="56">
        <v>0</v>
      </c>
      <c r="BF480" s="56">
        <v>0</v>
      </c>
      <c r="BG480" s="56">
        <v>0</v>
      </c>
      <c r="BH480" s="56">
        <v>0</v>
      </c>
      <c r="BI480" s="63">
        <v>0</v>
      </c>
      <c r="BJ480" s="56">
        <v>0</v>
      </c>
      <c r="BK480" s="6">
        <v>0</v>
      </c>
      <c r="BL480" s="6">
        <v>0</v>
      </c>
      <c r="BM480" s="6">
        <v>0</v>
      </c>
      <c r="BN480" s="6">
        <v>0</v>
      </c>
    </row>
    <row r="481" spans="1:66" ht="20.100000000000001" customHeight="1">
      <c r="C481" s="56">
        <v>620211051</v>
      </c>
      <c r="D481" s="57" t="s">
        <v>530</v>
      </c>
      <c r="E481" s="56">
        <v>4</v>
      </c>
      <c r="F481" s="56">
        <v>62021201</v>
      </c>
      <c r="G481" s="56">
        <v>0</v>
      </c>
      <c r="H481" s="56">
        <v>0</v>
      </c>
      <c r="I481" s="56">
        <v>0</v>
      </c>
      <c r="J481" s="56">
        <v>0</v>
      </c>
      <c r="K481" s="56">
        <v>0</v>
      </c>
      <c r="L481" s="56">
        <v>0</v>
      </c>
      <c r="M481" s="56">
        <v>0</v>
      </c>
      <c r="N481" s="56">
        <v>1</v>
      </c>
      <c r="O481" s="56">
        <v>0</v>
      </c>
      <c r="P481" s="56">
        <v>0</v>
      </c>
      <c r="Q481" s="56">
        <v>0</v>
      </c>
      <c r="R481" s="56">
        <v>0</v>
      </c>
      <c r="S481" s="56">
        <v>0</v>
      </c>
      <c r="T481" s="56">
        <v>1</v>
      </c>
      <c r="U481" s="56">
        <v>2</v>
      </c>
      <c r="V481" s="56">
        <v>0</v>
      </c>
      <c r="W481" s="56">
        <v>2</v>
      </c>
      <c r="X481" s="56">
        <v>2100</v>
      </c>
      <c r="Y481" s="56">
        <v>1</v>
      </c>
      <c r="Z481" s="56">
        <v>0</v>
      </c>
      <c r="AA481" s="56">
        <v>0</v>
      </c>
      <c r="AB481" s="56">
        <v>0</v>
      </c>
      <c r="AC481" s="56">
        <v>0</v>
      </c>
      <c r="AD481" s="56">
        <v>9</v>
      </c>
      <c r="AE481" s="56">
        <v>1</v>
      </c>
      <c r="AF481" s="56">
        <v>3</v>
      </c>
      <c r="AG481" s="56">
        <v>2</v>
      </c>
      <c r="AH481" s="56">
        <v>1</v>
      </c>
      <c r="AI481" s="56">
        <v>2</v>
      </c>
      <c r="AJ481" s="56">
        <v>8</v>
      </c>
      <c r="AK481" s="56">
        <v>0</v>
      </c>
      <c r="AL481" s="56">
        <v>0</v>
      </c>
      <c r="AM481" s="56">
        <v>0</v>
      </c>
      <c r="AN481" s="56">
        <v>0.5</v>
      </c>
      <c r="AO481" s="56">
        <v>3000</v>
      </c>
      <c r="AP481" s="56">
        <v>0.4</v>
      </c>
      <c r="AQ481" s="56">
        <v>0</v>
      </c>
      <c r="AR481" s="56">
        <v>92012001</v>
      </c>
      <c r="AS481" s="56" t="s">
        <v>508</v>
      </c>
      <c r="AT481" s="57" t="s">
        <v>500</v>
      </c>
      <c r="AU481" s="56" t="s">
        <v>161</v>
      </c>
      <c r="AV481" s="56">
        <v>10000015</v>
      </c>
      <c r="AW481" s="56">
        <v>21101021</v>
      </c>
      <c r="AX481" s="57" t="s">
        <v>501</v>
      </c>
      <c r="AY481" s="56">
        <v>1</v>
      </c>
      <c r="AZ481" s="56">
        <v>0</v>
      </c>
      <c r="BA481" s="56">
        <v>0</v>
      </c>
      <c r="BB481" s="61" t="str">
        <f t="shared" si="59"/>
        <v>立即对当前脚下敌人目标造成200%攻击伤害+2100点固定伤害和使目标眩晕1秒,并迅速跳跃至目标区域</v>
      </c>
      <c r="BC481" s="56">
        <v>0</v>
      </c>
      <c r="BD481" s="56">
        <v>0</v>
      </c>
      <c r="BE481" s="56">
        <v>0</v>
      </c>
      <c r="BF481" s="56">
        <v>0</v>
      </c>
      <c r="BG481" s="56">
        <v>0</v>
      </c>
      <c r="BH481" s="56">
        <v>0</v>
      </c>
      <c r="BI481" s="63">
        <v>0</v>
      </c>
      <c r="BJ481" s="56">
        <v>0</v>
      </c>
      <c r="BK481" s="6">
        <v>0</v>
      </c>
      <c r="BL481" s="6">
        <v>0</v>
      </c>
      <c r="BM481" s="6">
        <v>0</v>
      </c>
      <c r="BN481" s="6">
        <v>0</v>
      </c>
    </row>
    <row r="482" spans="1:66" ht="20.100000000000001" customHeight="1">
      <c r="C482" s="56">
        <v>620211061</v>
      </c>
      <c r="D482" s="57" t="s">
        <v>530</v>
      </c>
      <c r="E482" s="56">
        <v>5</v>
      </c>
      <c r="F482" s="56">
        <v>62021201</v>
      </c>
      <c r="G482" s="56">
        <v>0</v>
      </c>
      <c r="H482" s="56">
        <v>0</v>
      </c>
      <c r="I482" s="56">
        <v>0</v>
      </c>
      <c r="J482" s="56">
        <v>0</v>
      </c>
      <c r="K482" s="56">
        <v>0</v>
      </c>
      <c r="L482" s="56">
        <v>0</v>
      </c>
      <c r="M482" s="56">
        <v>0</v>
      </c>
      <c r="N482" s="56">
        <v>1</v>
      </c>
      <c r="O482" s="56">
        <v>0</v>
      </c>
      <c r="P482" s="56">
        <v>0</v>
      </c>
      <c r="Q482" s="56">
        <v>0</v>
      </c>
      <c r="R482" s="56">
        <v>0</v>
      </c>
      <c r="S482" s="56">
        <v>0</v>
      </c>
      <c r="T482" s="56">
        <v>1</v>
      </c>
      <c r="U482" s="56">
        <v>2</v>
      </c>
      <c r="V482" s="56">
        <v>0</v>
      </c>
      <c r="W482" s="56">
        <v>2</v>
      </c>
      <c r="X482" s="56">
        <v>2450</v>
      </c>
      <c r="Y482" s="56">
        <v>1</v>
      </c>
      <c r="Z482" s="56">
        <v>0</v>
      </c>
      <c r="AA482" s="56">
        <v>0</v>
      </c>
      <c r="AB482" s="56">
        <v>0</v>
      </c>
      <c r="AC482" s="56">
        <v>0</v>
      </c>
      <c r="AD482" s="56">
        <v>9</v>
      </c>
      <c r="AE482" s="56">
        <v>1</v>
      </c>
      <c r="AF482" s="56">
        <v>3</v>
      </c>
      <c r="AG482" s="56">
        <v>2</v>
      </c>
      <c r="AH482" s="56">
        <v>1</v>
      </c>
      <c r="AI482" s="56">
        <v>2</v>
      </c>
      <c r="AJ482" s="56">
        <v>8</v>
      </c>
      <c r="AK482" s="56">
        <v>0</v>
      </c>
      <c r="AL482" s="56">
        <v>0</v>
      </c>
      <c r="AM482" s="56">
        <v>0</v>
      </c>
      <c r="AN482" s="56">
        <v>0.5</v>
      </c>
      <c r="AO482" s="56">
        <v>3000</v>
      </c>
      <c r="AP482" s="56">
        <v>0.4</v>
      </c>
      <c r="AQ482" s="56">
        <v>0</v>
      </c>
      <c r="AR482" s="56">
        <v>92012001</v>
      </c>
      <c r="AS482" s="56" t="s">
        <v>508</v>
      </c>
      <c r="AT482" s="57" t="s">
        <v>500</v>
      </c>
      <c r="AU482" s="56" t="s">
        <v>161</v>
      </c>
      <c r="AV482" s="56">
        <v>10000015</v>
      </c>
      <c r="AW482" s="56">
        <v>21101021</v>
      </c>
      <c r="AX482" s="57" t="s">
        <v>501</v>
      </c>
      <c r="AY482" s="56">
        <v>1</v>
      </c>
      <c r="AZ482" s="56">
        <v>0</v>
      </c>
      <c r="BA482" s="56">
        <v>0</v>
      </c>
      <c r="BB482" s="61" t="str">
        <f t="shared" si="59"/>
        <v>立即对当前脚下敌人目标造成200%攻击伤害+2450点固定伤害和使目标眩晕1秒,并迅速跳跃至目标区域</v>
      </c>
      <c r="BC482" s="56">
        <v>0</v>
      </c>
      <c r="BD482" s="56">
        <v>0</v>
      </c>
      <c r="BE482" s="56">
        <v>0</v>
      </c>
      <c r="BF482" s="56">
        <v>0</v>
      </c>
      <c r="BG482" s="56">
        <v>0</v>
      </c>
      <c r="BH482" s="56">
        <v>0</v>
      </c>
      <c r="BI482" s="63">
        <v>0</v>
      </c>
      <c r="BJ482" s="56">
        <v>0</v>
      </c>
      <c r="BK482" s="6">
        <v>0</v>
      </c>
      <c r="BL482" s="6">
        <v>0</v>
      </c>
      <c r="BM482" s="6">
        <v>0</v>
      </c>
      <c r="BN482" s="6">
        <v>0</v>
      </c>
    </row>
    <row r="483" spans="1:66" ht="20.100000000000001" customHeight="1">
      <c r="A483" s="64"/>
      <c r="B483" s="64"/>
      <c r="C483" s="11">
        <v>62021101</v>
      </c>
      <c r="D483" s="11" t="s">
        <v>519</v>
      </c>
      <c r="E483" s="11">
        <v>0</v>
      </c>
      <c r="F483" s="11">
        <v>61021101</v>
      </c>
      <c r="G483" s="11">
        <v>62021102</v>
      </c>
      <c r="H483" s="11">
        <v>0</v>
      </c>
      <c r="I483" s="11">
        <v>20</v>
      </c>
      <c r="J483" s="11">
        <v>5</v>
      </c>
      <c r="K483" s="11">
        <v>0</v>
      </c>
      <c r="L483" s="11">
        <v>0</v>
      </c>
      <c r="M483" s="11">
        <v>0</v>
      </c>
      <c r="N483" s="11">
        <v>1</v>
      </c>
      <c r="O483" s="11">
        <v>0</v>
      </c>
      <c r="P483" s="11">
        <v>0</v>
      </c>
      <c r="Q483" s="11">
        <v>0</v>
      </c>
      <c r="R483" s="11">
        <v>0</v>
      </c>
      <c r="S483" s="11">
        <v>0</v>
      </c>
      <c r="T483" s="11">
        <v>1</v>
      </c>
      <c r="U483" s="11">
        <v>2</v>
      </c>
      <c r="V483" s="11">
        <v>0</v>
      </c>
      <c r="W483" s="11">
        <v>0</v>
      </c>
      <c r="X483" s="11">
        <v>0</v>
      </c>
      <c r="Y483" s="11">
        <v>0</v>
      </c>
      <c r="Z483" s="11">
        <v>0</v>
      </c>
      <c r="AA483" s="11">
        <v>0</v>
      </c>
      <c r="AB483" s="11">
        <v>0</v>
      </c>
      <c r="AC483" s="11">
        <v>0</v>
      </c>
      <c r="AD483" s="11">
        <v>30</v>
      </c>
      <c r="AE483" s="11">
        <v>0</v>
      </c>
      <c r="AF483" s="11">
        <v>0</v>
      </c>
      <c r="AG483" s="11">
        <v>2</v>
      </c>
      <c r="AH483" s="11">
        <v>0</v>
      </c>
      <c r="AI483" s="11">
        <v>0</v>
      </c>
      <c r="AJ483" s="11">
        <v>0</v>
      </c>
      <c r="AK483" s="11">
        <v>0</v>
      </c>
      <c r="AL483" s="11">
        <v>0</v>
      </c>
      <c r="AM483" s="11">
        <v>0</v>
      </c>
      <c r="AN483" s="11">
        <v>0</v>
      </c>
      <c r="AO483" s="11">
        <v>1000</v>
      </c>
      <c r="AP483" s="11">
        <v>0</v>
      </c>
      <c r="AQ483" s="11">
        <v>0</v>
      </c>
      <c r="AR483" s="11">
        <v>90002001</v>
      </c>
      <c r="AS483" s="11" t="s">
        <v>150</v>
      </c>
      <c r="AT483" s="11" t="s">
        <v>151</v>
      </c>
      <c r="AU483" s="11" t="s">
        <v>242</v>
      </c>
      <c r="AV483" s="11">
        <v>0</v>
      </c>
      <c r="AW483" s="11">
        <v>0</v>
      </c>
      <c r="AX483" s="11" t="s">
        <v>152</v>
      </c>
      <c r="AY483" s="11" t="s">
        <v>150</v>
      </c>
      <c r="AZ483" s="11">
        <v>0</v>
      </c>
      <c r="BA483" s="11">
        <v>0</v>
      </c>
      <c r="BB483" s="55" t="s">
        <v>593</v>
      </c>
      <c r="BC483" s="11">
        <v>0</v>
      </c>
      <c r="BD483" s="11">
        <v>0</v>
      </c>
      <c r="BE483" s="11">
        <v>0</v>
      </c>
      <c r="BF483" s="11">
        <v>0</v>
      </c>
      <c r="BG483" s="11">
        <v>0</v>
      </c>
      <c r="BH483" s="11">
        <v>0</v>
      </c>
      <c r="BI483" s="11">
        <v>0</v>
      </c>
      <c r="BJ483" s="11">
        <v>1</v>
      </c>
      <c r="BK483" s="6">
        <v>0</v>
      </c>
      <c r="BL483" s="6">
        <v>0</v>
      </c>
      <c r="BM483" s="6">
        <v>0</v>
      </c>
      <c r="BN483" s="6">
        <v>0</v>
      </c>
    </row>
    <row r="484" spans="1:66" ht="20.100000000000001" customHeight="1">
      <c r="A484" s="64"/>
      <c r="B484" s="64"/>
      <c r="C484" s="11">
        <v>62021102</v>
      </c>
      <c r="D484" s="11" t="s">
        <v>519</v>
      </c>
      <c r="E484" s="11">
        <v>1</v>
      </c>
      <c r="F484" s="11">
        <v>61021101</v>
      </c>
      <c r="G484" s="11">
        <v>62021103</v>
      </c>
      <c r="H484" s="11">
        <v>0</v>
      </c>
      <c r="I484" s="11">
        <v>27</v>
      </c>
      <c r="J484" s="11">
        <v>2</v>
      </c>
      <c r="K484" s="11">
        <v>0</v>
      </c>
      <c r="L484" s="11">
        <v>0</v>
      </c>
      <c r="M484" s="11">
        <v>0</v>
      </c>
      <c r="N484" s="11">
        <v>1</v>
      </c>
      <c r="O484" s="11">
        <v>0</v>
      </c>
      <c r="P484" s="11">
        <v>0</v>
      </c>
      <c r="Q484" s="11">
        <v>0</v>
      </c>
      <c r="R484" s="11">
        <v>0</v>
      </c>
      <c r="S484" s="11">
        <v>0</v>
      </c>
      <c r="T484" s="11">
        <v>1</v>
      </c>
      <c r="U484" s="11">
        <v>2</v>
      </c>
      <c r="V484" s="11">
        <v>0</v>
      </c>
      <c r="W484" s="11">
        <v>0</v>
      </c>
      <c r="X484" s="11">
        <v>0</v>
      </c>
      <c r="Y484" s="11">
        <v>0</v>
      </c>
      <c r="Z484" s="11">
        <v>0</v>
      </c>
      <c r="AA484" s="11">
        <v>0</v>
      </c>
      <c r="AB484" s="11">
        <v>0</v>
      </c>
      <c r="AC484" s="11">
        <v>0</v>
      </c>
      <c r="AD484" s="11">
        <v>30</v>
      </c>
      <c r="AE484" s="11">
        <v>0</v>
      </c>
      <c r="AF484" s="11">
        <v>0</v>
      </c>
      <c r="AG484" s="11">
        <v>2</v>
      </c>
      <c r="AH484" s="11">
        <v>0</v>
      </c>
      <c r="AI484" s="11">
        <v>0</v>
      </c>
      <c r="AJ484" s="11">
        <v>0</v>
      </c>
      <c r="AK484" s="11">
        <v>0</v>
      </c>
      <c r="AL484" s="11">
        <v>0</v>
      </c>
      <c r="AM484" s="11">
        <v>0</v>
      </c>
      <c r="AN484" s="11">
        <v>0</v>
      </c>
      <c r="AO484" s="11">
        <v>1000</v>
      </c>
      <c r="AP484" s="11">
        <v>0</v>
      </c>
      <c r="AQ484" s="11">
        <v>0</v>
      </c>
      <c r="AR484" s="11">
        <v>90002001</v>
      </c>
      <c r="AS484" s="11" t="s">
        <v>150</v>
      </c>
      <c r="AT484" s="11" t="s">
        <v>151</v>
      </c>
      <c r="AU484" s="11" t="s">
        <v>242</v>
      </c>
      <c r="AV484" s="11">
        <v>0</v>
      </c>
      <c r="AW484" s="11">
        <v>0</v>
      </c>
      <c r="AX484" s="11" t="s">
        <v>152</v>
      </c>
      <c r="AY484" s="11" t="s">
        <v>150</v>
      </c>
      <c r="AZ484" s="11">
        <v>0</v>
      </c>
      <c r="BA484" s="11">
        <v>0</v>
      </c>
      <c r="BB484" s="55" t="s">
        <v>593</v>
      </c>
      <c r="BC484" s="11">
        <v>0</v>
      </c>
      <c r="BD484" s="11">
        <v>0</v>
      </c>
      <c r="BE484" s="11">
        <v>0</v>
      </c>
      <c r="BF484" s="11">
        <v>0</v>
      </c>
      <c r="BG484" s="11">
        <v>0</v>
      </c>
      <c r="BH484" s="11">
        <v>0</v>
      </c>
      <c r="BI484" s="11">
        <v>0</v>
      </c>
      <c r="BJ484" s="11">
        <v>1</v>
      </c>
      <c r="BK484" s="6">
        <v>0</v>
      </c>
      <c r="BL484" s="6">
        <v>0</v>
      </c>
      <c r="BM484" s="6">
        <v>0</v>
      </c>
      <c r="BN484" s="6">
        <v>0</v>
      </c>
    </row>
    <row r="485" spans="1:66" ht="20.100000000000001" customHeight="1">
      <c r="A485" s="64"/>
      <c r="B485" s="64"/>
      <c r="C485" s="11">
        <v>62021103</v>
      </c>
      <c r="D485" s="11" t="s">
        <v>519</v>
      </c>
      <c r="E485" s="11">
        <v>2</v>
      </c>
      <c r="F485" s="11">
        <v>61021101</v>
      </c>
      <c r="G485" s="11">
        <v>62021104</v>
      </c>
      <c r="H485" s="11">
        <v>0</v>
      </c>
      <c r="I485" s="11">
        <v>32</v>
      </c>
      <c r="J485" s="11">
        <v>2</v>
      </c>
      <c r="K485" s="11">
        <v>0</v>
      </c>
      <c r="L485" s="11">
        <v>0</v>
      </c>
      <c r="M485" s="11">
        <v>0</v>
      </c>
      <c r="N485" s="11">
        <v>1</v>
      </c>
      <c r="O485" s="11">
        <v>0</v>
      </c>
      <c r="P485" s="11">
        <v>0</v>
      </c>
      <c r="Q485" s="11">
        <v>0</v>
      </c>
      <c r="R485" s="11">
        <v>0</v>
      </c>
      <c r="S485" s="11">
        <v>0</v>
      </c>
      <c r="T485" s="11">
        <v>1</v>
      </c>
      <c r="U485" s="11">
        <v>2</v>
      </c>
      <c r="V485" s="11">
        <v>0</v>
      </c>
      <c r="W485" s="11">
        <v>0</v>
      </c>
      <c r="X485" s="11">
        <v>0</v>
      </c>
      <c r="Y485" s="11">
        <v>0</v>
      </c>
      <c r="Z485" s="11">
        <v>0</v>
      </c>
      <c r="AA485" s="11">
        <v>0</v>
      </c>
      <c r="AB485" s="11">
        <v>0</v>
      </c>
      <c r="AC485" s="11">
        <v>0</v>
      </c>
      <c r="AD485" s="11">
        <v>30</v>
      </c>
      <c r="AE485" s="11">
        <v>0</v>
      </c>
      <c r="AF485" s="11">
        <v>0</v>
      </c>
      <c r="AG485" s="11">
        <v>2</v>
      </c>
      <c r="AH485" s="11">
        <v>0</v>
      </c>
      <c r="AI485" s="11">
        <v>0</v>
      </c>
      <c r="AJ485" s="11">
        <v>0</v>
      </c>
      <c r="AK485" s="11">
        <v>0</v>
      </c>
      <c r="AL485" s="11">
        <v>0</v>
      </c>
      <c r="AM485" s="11">
        <v>0</v>
      </c>
      <c r="AN485" s="11">
        <v>0</v>
      </c>
      <c r="AO485" s="11">
        <v>1000</v>
      </c>
      <c r="AP485" s="11">
        <v>0</v>
      </c>
      <c r="AQ485" s="11">
        <v>0</v>
      </c>
      <c r="AR485" s="11">
        <v>90002002</v>
      </c>
      <c r="AS485" s="11" t="s">
        <v>150</v>
      </c>
      <c r="AT485" s="11" t="s">
        <v>151</v>
      </c>
      <c r="AU485" s="11" t="s">
        <v>242</v>
      </c>
      <c r="AV485" s="11">
        <v>0</v>
      </c>
      <c r="AW485" s="11">
        <v>0</v>
      </c>
      <c r="AX485" s="11" t="s">
        <v>152</v>
      </c>
      <c r="AY485" s="11" t="s">
        <v>150</v>
      </c>
      <c r="AZ485" s="11">
        <v>0</v>
      </c>
      <c r="BA485" s="11">
        <v>0</v>
      </c>
      <c r="BB485" s="55" t="s">
        <v>594</v>
      </c>
      <c r="BC485" s="11">
        <v>0</v>
      </c>
      <c r="BD485" s="11">
        <v>0</v>
      </c>
      <c r="BE485" s="11">
        <v>0</v>
      </c>
      <c r="BF485" s="11">
        <v>0</v>
      </c>
      <c r="BG485" s="11">
        <v>0</v>
      </c>
      <c r="BH485" s="11">
        <v>0</v>
      </c>
      <c r="BI485" s="11">
        <v>0</v>
      </c>
      <c r="BJ485" s="11">
        <v>1</v>
      </c>
      <c r="BK485" s="6">
        <v>0</v>
      </c>
      <c r="BL485" s="6">
        <v>0</v>
      </c>
      <c r="BM485" s="6">
        <v>0</v>
      </c>
      <c r="BN485" s="6">
        <v>0</v>
      </c>
    </row>
    <row r="486" spans="1:66" ht="20.100000000000001" customHeight="1">
      <c r="A486" s="64"/>
      <c r="B486" s="64"/>
      <c r="C486" s="11">
        <v>62021104</v>
      </c>
      <c r="D486" s="11" t="s">
        <v>519</v>
      </c>
      <c r="E486" s="11">
        <v>3</v>
      </c>
      <c r="F486" s="11">
        <v>61021101</v>
      </c>
      <c r="G486" s="11">
        <v>0</v>
      </c>
      <c r="H486" s="11">
        <v>0</v>
      </c>
      <c r="I486" s="11">
        <v>0</v>
      </c>
      <c r="J486" s="11">
        <v>0</v>
      </c>
      <c r="K486" s="11">
        <v>0</v>
      </c>
      <c r="L486" s="11">
        <v>0</v>
      </c>
      <c r="M486" s="11">
        <v>0</v>
      </c>
      <c r="N486" s="11">
        <v>1</v>
      </c>
      <c r="O486" s="11">
        <v>0</v>
      </c>
      <c r="P486" s="11">
        <v>0</v>
      </c>
      <c r="Q486" s="11">
        <v>0</v>
      </c>
      <c r="R486" s="11">
        <v>0</v>
      </c>
      <c r="S486" s="11">
        <v>0</v>
      </c>
      <c r="T486" s="11">
        <v>1</v>
      </c>
      <c r="U486" s="11">
        <v>2</v>
      </c>
      <c r="V486" s="11">
        <v>0</v>
      </c>
      <c r="W486" s="11">
        <v>0</v>
      </c>
      <c r="X486" s="11">
        <v>0</v>
      </c>
      <c r="Y486" s="11">
        <v>0</v>
      </c>
      <c r="Z486" s="11">
        <v>0</v>
      </c>
      <c r="AA486" s="11">
        <v>0</v>
      </c>
      <c r="AB486" s="11">
        <v>0</v>
      </c>
      <c r="AC486" s="11">
        <v>0</v>
      </c>
      <c r="AD486" s="11">
        <v>30</v>
      </c>
      <c r="AE486" s="11">
        <v>0</v>
      </c>
      <c r="AF486" s="11">
        <v>0</v>
      </c>
      <c r="AG486" s="11">
        <v>2</v>
      </c>
      <c r="AH486" s="11">
        <v>0</v>
      </c>
      <c r="AI486" s="11">
        <v>0</v>
      </c>
      <c r="AJ486" s="11">
        <v>0</v>
      </c>
      <c r="AK486" s="11">
        <v>0</v>
      </c>
      <c r="AL486" s="11">
        <v>0</v>
      </c>
      <c r="AM486" s="11">
        <v>0</v>
      </c>
      <c r="AN486" s="11">
        <v>0</v>
      </c>
      <c r="AO486" s="11">
        <v>1000</v>
      </c>
      <c r="AP486" s="11">
        <v>0</v>
      </c>
      <c r="AQ486" s="11">
        <v>0</v>
      </c>
      <c r="AR486" s="11">
        <v>90002003</v>
      </c>
      <c r="AS486" s="11" t="s">
        <v>150</v>
      </c>
      <c r="AT486" s="11" t="s">
        <v>151</v>
      </c>
      <c r="AU486" s="11" t="s">
        <v>242</v>
      </c>
      <c r="AV486" s="11">
        <v>0</v>
      </c>
      <c r="AW486" s="11">
        <v>0</v>
      </c>
      <c r="AX486" s="11" t="s">
        <v>152</v>
      </c>
      <c r="AY486" s="11" t="s">
        <v>150</v>
      </c>
      <c r="AZ486" s="11">
        <v>0</v>
      </c>
      <c r="BA486" s="11">
        <v>0</v>
      </c>
      <c r="BB486" s="55" t="s">
        <v>595</v>
      </c>
      <c r="BC486" s="11">
        <v>0</v>
      </c>
      <c r="BD486" s="11">
        <v>0</v>
      </c>
      <c r="BE486" s="11">
        <v>0</v>
      </c>
      <c r="BF486" s="11">
        <v>0</v>
      </c>
      <c r="BG486" s="11">
        <v>0</v>
      </c>
      <c r="BH486" s="11">
        <v>0</v>
      </c>
      <c r="BI486" s="11">
        <v>0</v>
      </c>
      <c r="BJ486" s="11">
        <v>1</v>
      </c>
      <c r="BK486" s="6">
        <v>0</v>
      </c>
      <c r="BL486" s="6">
        <v>0</v>
      </c>
      <c r="BM486" s="6">
        <v>0</v>
      </c>
      <c r="BN486" s="6">
        <v>0</v>
      </c>
    </row>
    <row r="487" spans="1:66" ht="20.100000000000001" customHeight="1">
      <c r="A487" s="64"/>
      <c r="B487" s="64"/>
      <c r="C487" s="11">
        <v>62021105</v>
      </c>
      <c r="D487" s="11" t="s">
        <v>519</v>
      </c>
      <c r="E487" s="11">
        <v>4</v>
      </c>
      <c r="F487" s="11">
        <v>61021101</v>
      </c>
      <c r="G487" s="11">
        <v>0</v>
      </c>
      <c r="H487" s="11">
        <v>0</v>
      </c>
      <c r="I487" s="11">
        <v>0</v>
      </c>
      <c r="J487" s="11">
        <v>0</v>
      </c>
      <c r="K487" s="11">
        <v>0</v>
      </c>
      <c r="L487" s="11">
        <v>0</v>
      </c>
      <c r="M487" s="11">
        <v>0</v>
      </c>
      <c r="N487" s="11">
        <v>1</v>
      </c>
      <c r="O487" s="11">
        <v>0</v>
      </c>
      <c r="P487" s="11">
        <v>0</v>
      </c>
      <c r="Q487" s="11">
        <v>0</v>
      </c>
      <c r="R487" s="11">
        <v>0</v>
      </c>
      <c r="S487" s="11">
        <v>0</v>
      </c>
      <c r="T487" s="11">
        <v>1</v>
      </c>
      <c r="U487" s="11">
        <v>2</v>
      </c>
      <c r="V487" s="11">
        <v>0</v>
      </c>
      <c r="W487" s="11">
        <v>0</v>
      </c>
      <c r="X487" s="11">
        <v>0</v>
      </c>
      <c r="Y487" s="11">
        <v>0</v>
      </c>
      <c r="Z487" s="11">
        <v>0</v>
      </c>
      <c r="AA487" s="11">
        <v>0</v>
      </c>
      <c r="AB487" s="11">
        <v>0</v>
      </c>
      <c r="AC487" s="11">
        <v>0</v>
      </c>
      <c r="AD487" s="11">
        <v>30</v>
      </c>
      <c r="AE487" s="11">
        <v>0</v>
      </c>
      <c r="AF487" s="11">
        <v>0</v>
      </c>
      <c r="AG487" s="11">
        <v>2</v>
      </c>
      <c r="AH487" s="11">
        <v>0</v>
      </c>
      <c r="AI487" s="11">
        <v>0</v>
      </c>
      <c r="AJ487" s="11">
        <v>0</v>
      </c>
      <c r="AK487" s="11">
        <v>0</v>
      </c>
      <c r="AL487" s="11">
        <v>0</v>
      </c>
      <c r="AM487" s="11">
        <v>0</v>
      </c>
      <c r="AN487" s="11">
        <v>0</v>
      </c>
      <c r="AO487" s="11">
        <v>1000</v>
      </c>
      <c r="AP487" s="11">
        <v>0</v>
      </c>
      <c r="AQ487" s="11">
        <v>0</v>
      </c>
      <c r="AR487" s="11">
        <v>90002004</v>
      </c>
      <c r="AS487" s="11" t="s">
        <v>150</v>
      </c>
      <c r="AT487" s="11" t="s">
        <v>151</v>
      </c>
      <c r="AU487" s="11" t="s">
        <v>242</v>
      </c>
      <c r="AV487" s="11">
        <v>0</v>
      </c>
      <c r="AW487" s="11">
        <v>0</v>
      </c>
      <c r="AX487" s="11" t="s">
        <v>152</v>
      </c>
      <c r="AY487" s="11" t="s">
        <v>150</v>
      </c>
      <c r="AZ487" s="11">
        <v>0</v>
      </c>
      <c r="BA487" s="11">
        <v>0</v>
      </c>
      <c r="BB487" s="55" t="s">
        <v>596</v>
      </c>
      <c r="BC487" s="11">
        <v>0</v>
      </c>
      <c r="BD487" s="11">
        <v>0</v>
      </c>
      <c r="BE487" s="11">
        <v>0</v>
      </c>
      <c r="BF487" s="11">
        <v>0</v>
      </c>
      <c r="BG487" s="11">
        <v>0</v>
      </c>
      <c r="BH487" s="11">
        <v>0</v>
      </c>
      <c r="BI487" s="11">
        <v>0</v>
      </c>
      <c r="BJ487" s="11">
        <v>1</v>
      </c>
      <c r="BK487" s="6">
        <v>0</v>
      </c>
      <c r="BL487" s="6">
        <v>0</v>
      </c>
      <c r="BM487" s="6">
        <v>0</v>
      </c>
      <c r="BN487" s="6">
        <v>0</v>
      </c>
    </row>
    <row r="488" spans="1:66" ht="20.100000000000001" customHeight="1">
      <c r="A488" s="64"/>
      <c r="B488" s="64"/>
      <c r="C488" s="11">
        <v>62021106</v>
      </c>
      <c r="D488" s="11" t="s">
        <v>519</v>
      </c>
      <c r="E488" s="11">
        <v>5</v>
      </c>
      <c r="F488" s="11">
        <v>61021101</v>
      </c>
      <c r="G488" s="11">
        <v>0</v>
      </c>
      <c r="H488" s="11">
        <v>0</v>
      </c>
      <c r="I488" s="11">
        <v>0</v>
      </c>
      <c r="J488" s="11">
        <v>0</v>
      </c>
      <c r="K488" s="11">
        <v>0</v>
      </c>
      <c r="L488" s="11">
        <v>0</v>
      </c>
      <c r="M488" s="11">
        <v>0</v>
      </c>
      <c r="N488" s="11">
        <v>1</v>
      </c>
      <c r="O488" s="11">
        <v>0</v>
      </c>
      <c r="P488" s="11">
        <v>0</v>
      </c>
      <c r="Q488" s="11">
        <v>0</v>
      </c>
      <c r="R488" s="11">
        <v>0</v>
      </c>
      <c r="S488" s="11">
        <v>0</v>
      </c>
      <c r="T488" s="11">
        <v>1</v>
      </c>
      <c r="U488" s="11">
        <v>2</v>
      </c>
      <c r="V488" s="11">
        <v>0</v>
      </c>
      <c r="W488" s="11">
        <v>0</v>
      </c>
      <c r="X488" s="11">
        <v>0</v>
      </c>
      <c r="Y488" s="11">
        <v>0</v>
      </c>
      <c r="Z488" s="11">
        <v>0</v>
      </c>
      <c r="AA488" s="11">
        <v>0</v>
      </c>
      <c r="AB488" s="11">
        <v>0</v>
      </c>
      <c r="AC488" s="11">
        <v>0</v>
      </c>
      <c r="AD488" s="11">
        <v>30</v>
      </c>
      <c r="AE488" s="11">
        <v>0</v>
      </c>
      <c r="AF488" s="11">
        <v>0</v>
      </c>
      <c r="AG488" s="11">
        <v>2</v>
      </c>
      <c r="AH488" s="11">
        <v>0</v>
      </c>
      <c r="AI488" s="11">
        <v>0</v>
      </c>
      <c r="AJ488" s="11">
        <v>0</v>
      </c>
      <c r="AK488" s="11">
        <v>0</v>
      </c>
      <c r="AL488" s="11">
        <v>0</v>
      </c>
      <c r="AM488" s="11">
        <v>0</v>
      </c>
      <c r="AN488" s="11">
        <v>0</v>
      </c>
      <c r="AO488" s="11">
        <v>1000</v>
      </c>
      <c r="AP488" s="11">
        <v>0</v>
      </c>
      <c r="AQ488" s="11">
        <v>0</v>
      </c>
      <c r="AR488" s="11">
        <v>90002005</v>
      </c>
      <c r="AS488" s="11" t="s">
        <v>150</v>
      </c>
      <c r="AT488" s="11" t="s">
        <v>151</v>
      </c>
      <c r="AU488" s="11" t="s">
        <v>242</v>
      </c>
      <c r="AV488" s="11">
        <v>0</v>
      </c>
      <c r="AW488" s="11">
        <v>0</v>
      </c>
      <c r="AX488" s="11" t="s">
        <v>152</v>
      </c>
      <c r="AY488" s="11" t="s">
        <v>150</v>
      </c>
      <c r="AZ488" s="11">
        <v>0</v>
      </c>
      <c r="BA488" s="11">
        <v>0</v>
      </c>
      <c r="BB488" s="55" t="s">
        <v>597</v>
      </c>
      <c r="BC488" s="11">
        <v>0</v>
      </c>
      <c r="BD488" s="11">
        <v>0</v>
      </c>
      <c r="BE488" s="11">
        <v>0</v>
      </c>
      <c r="BF488" s="11">
        <v>0</v>
      </c>
      <c r="BG488" s="11">
        <v>0</v>
      </c>
      <c r="BH488" s="11">
        <v>0</v>
      </c>
      <c r="BI488" s="11">
        <v>0</v>
      </c>
      <c r="BJ488" s="11">
        <v>1</v>
      </c>
      <c r="BK488" s="6">
        <v>0</v>
      </c>
      <c r="BL488" s="6">
        <v>0</v>
      </c>
      <c r="BM488" s="6">
        <v>0</v>
      </c>
      <c r="BN488" s="6">
        <v>0</v>
      </c>
    </row>
    <row r="489" spans="1:66" ht="19.5" customHeight="1">
      <c r="A489" s="64"/>
      <c r="B489" s="64"/>
      <c r="C489" s="11">
        <v>62021201</v>
      </c>
      <c r="D489" s="19" t="s">
        <v>598</v>
      </c>
      <c r="E489" s="11">
        <v>0</v>
      </c>
      <c r="F489" s="18">
        <v>62021301</v>
      </c>
      <c r="G489" s="11">
        <v>62021202</v>
      </c>
      <c r="H489" s="13">
        <v>0</v>
      </c>
      <c r="I489" s="11">
        <v>25</v>
      </c>
      <c r="J489" s="11">
        <v>5</v>
      </c>
      <c r="K489" s="11">
        <v>0</v>
      </c>
      <c r="L489" s="18">
        <v>0</v>
      </c>
      <c r="M489" s="18">
        <v>0</v>
      </c>
      <c r="N489" s="18">
        <v>1</v>
      </c>
      <c r="O489" s="18">
        <v>0</v>
      </c>
      <c r="P489" s="18">
        <v>0</v>
      </c>
      <c r="Q489" s="18">
        <v>0</v>
      </c>
      <c r="R489" s="6">
        <v>0</v>
      </c>
      <c r="S489" s="13">
        <v>0</v>
      </c>
      <c r="T489" s="11">
        <v>1</v>
      </c>
      <c r="U489" s="18">
        <v>2</v>
      </c>
      <c r="V489" s="18">
        <v>0</v>
      </c>
      <c r="W489" s="18">
        <v>2.5</v>
      </c>
      <c r="X489" s="18">
        <v>1500</v>
      </c>
      <c r="Y489" s="18">
        <v>0</v>
      </c>
      <c r="Z489" s="18">
        <v>0</v>
      </c>
      <c r="AA489" s="18">
        <v>0</v>
      </c>
      <c r="AB489" s="18">
        <v>0</v>
      </c>
      <c r="AC489" s="18">
        <v>0</v>
      </c>
      <c r="AD489" s="18">
        <v>12</v>
      </c>
      <c r="AE489" s="18">
        <v>1</v>
      </c>
      <c r="AF489" s="18">
        <v>3</v>
      </c>
      <c r="AG489" s="6">
        <v>2</v>
      </c>
      <c r="AH489" s="6">
        <v>2</v>
      </c>
      <c r="AI489" s="6">
        <v>0</v>
      </c>
      <c r="AJ489" s="6">
        <v>4</v>
      </c>
      <c r="AK489" s="18">
        <v>0</v>
      </c>
      <c r="AL489" s="18">
        <v>0</v>
      </c>
      <c r="AM489" s="18">
        <v>0</v>
      </c>
      <c r="AN489" s="18">
        <v>0.25</v>
      </c>
      <c r="AO489" s="18">
        <v>2000</v>
      </c>
      <c r="AP489" s="18">
        <v>0.5</v>
      </c>
      <c r="AQ489" s="18">
        <v>10</v>
      </c>
      <c r="AR489" s="6">
        <v>0</v>
      </c>
      <c r="AS489" s="18">
        <v>92002001</v>
      </c>
      <c r="AT489" s="19" t="s">
        <v>151</v>
      </c>
      <c r="AU489" s="18" t="s">
        <v>380</v>
      </c>
      <c r="AV489" s="18">
        <v>10003002</v>
      </c>
      <c r="AW489" s="18">
        <v>21101030</v>
      </c>
      <c r="AX489" s="19" t="s">
        <v>539</v>
      </c>
      <c r="AY489" s="19">
        <v>0</v>
      </c>
      <c r="AZ489" s="13">
        <v>0</v>
      </c>
      <c r="BA489" s="13">
        <v>0</v>
      </c>
      <c r="BB489" s="62" t="str">
        <f>"立即对指定前方区域释放冲击波,冲击波对触碰的怪物造成"&amp;W489*100&amp;"%攻击伤害+"&amp;X489&amp;"点固定伤害"</f>
        <v>立即对指定前方区域释放冲击波,冲击波对触碰的怪物造成250%攻击伤害+1500点固定伤害</v>
      </c>
      <c r="BC489" s="18">
        <v>0</v>
      </c>
      <c r="BD489" s="11">
        <v>0</v>
      </c>
      <c r="BE489" s="18">
        <v>0</v>
      </c>
      <c r="BF489" s="18">
        <v>0</v>
      </c>
      <c r="BG489" s="18">
        <v>0</v>
      </c>
      <c r="BH489" s="18">
        <v>0</v>
      </c>
      <c r="BI489" s="9">
        <v>0</v>
      </c>
      <c r="BJ489" s="6">
        <v>0</v>
      </c>
      <c r="BK489" s="6">
        <v>0</v>
      </c>
      <c r="BL489" s="6">
        <v>0</v>
      </c>
      <c r="BM489" s="6">
        <v>0</v>
      </c>
      <c r="BN489" s="6">
        <v>0</v>
      </c>
    </row>
    <row r="490" spans="1:66" ht="19.5" customHeight="1">
      <c r="C490" s="11">
        <v>62021202</v>
      </c>
      <c r="D490" s="19" t="s">
        <v>598</v>
      </c>
      <c r="E490" s="11">
        <v>1</v>
      </c>
      <c r="F490" s="18">
        <v>62021301</v>
      </c>
      <c r="G490" s="11">
        <v>62021203</v>
      </c>
      <c r="H490" s="13">
        <v>0</v>
      </c>
      <c r="I490" s="11">
        <v>32</v>
      </c>
      <c r="J490" s="11">
        <v>2</v>
      </c>
      <c r="K490" s="11">
        <v>0</v>
      </c>
      <c r="L490" s="18">
        <v>0</v>
      </c>
      <c r="M490" s="18">
        <v>0</v>
      </c>
      <c r="N490" s="18">
        <v>1</v>
      </c>
      <c r="O490" s="18">
        <v>0</v>
      </c>
      <c r="P490" s="18">
        <v>0</v>
      </c>
      <c r="Q490" s="18">
        <v>0</v>
      </c>
      <c r="R490" s="6">
        <v>0</v>
      </c>
      <c r="S490" s="13">
        <v>0</v>
      </c>
      <c r="T490" s="11">
        <v>1</v>
      </c>
      <c r="U490" s="18">
        <v>2</v>
      </c>
      <c r="V490" s="18">
        <v>0</v>
      </c>
      <c r="W490" s="18">
        <v>2.5</v>
      </c>
      <c r="X490" s="18">
        <v>1500</v>
      </c>
      <c r="Y490" s="18">
        <v>0</v>
      </c>
      <c r="Z490" s="18">
        <v>0</v>
      </c>
      <c r="AA490" s="18">
        <v>0</v>
      </c>
      <c r="AB490" s="18">
        <v>0</v>
      </c>
      <c r="AC490" s="18">
        <v>0</v>
      </c>
      <c r="AD490" s="18">
        <v>12</v>
      </c>
      <c r="AE490" s="18">
        <v>1</v>
      </c>
      <c r="AF490" s="18">
        <v>3</v>
      </c>
      <c r="AG490" s="6">
        <v>2</v>
      </c>
      <c r="AH490" s="6">
        <v>2</v>
      </c>
      <c r="AI490" s="6">
        <v>0</v>
      </c>
      <c r="AJ490" s="6">
        <v>4</v>
      </c>
      <c r="AK490" s="18">
        <v>0</v>
      </c>
      <c r="AL490" s="18">
        <v>0</v>
      </c>
      <c r="AM490" s="18">
        <v>0</v>
      </c>
      <c r="AN490" s="18">
        <v>0.25</v>
      </c>
      <c r="AO490" s="18">
        <v>2000</v>
      </c>
      <c r="AP490" s="18">
        <v>0.5</v>
      </c>
      <c r="AQ490" s="18">
        <v>10</v>
      </c>
      <c r="AR490" s="6">
        <v>0</v>
      </c>
      <c r="AS490" s="18">
        <v>92002001</v>
      </c>
      <c r="AT490" s="19" t="s">
        <v>151</v>
      </c>
      <c r="AU490" s="18" t="s">
        <v>380</v>
      </c>
      <c r="AV490" s="18">
        <v>10003002</v>
      </c>
      <c r="AW490" s="18">
        <v>21101030</v>
      </c>
      <c r="AX490" s="19" t="s">
        <v>539</v>
      </c>
      <c r="AY490" s="19">
        <v>0</v>
      </c>
      <c r="AZ490" s="13">
        <v>0</v>
      </c>
      <c r="BA490" s="13">
        <v>0</v>
      </c>
      <c r="BB490" s="62" t="str">
        <f t="shared" ref="BB490:BB494" si="60">"立即对指定前方区域释放冲击波,冲击波对触碰的怪物造成"&amp;W490*100&amp;"%攻击伤害+"&amp;X490&amp;"点固定伤害"</f>
        <v>立即对指定前方区域释放冲击波,冲击波对触碰的怪物造成250%攻击伤害+1500点固定伤害</v>
      </c>
      <c r="BC490" s="18">
        <v>0</v>
      </c>
      <c r="BD490" s="11">
        <v>0</v>
      </c>
      <c r="BE490" s="18">
        <v>0</v>
      </c>
      <c r="BF490" s="18">
        <v>0</v>
      </c>
      <c r="BG490" s="18">
        <v>0</v>
      </c>
      <c r="BH490" s="18">
        <v>0</v>
      </c>
      <c r="BI490" s="9">
        <v>0</v>
      </c>
      <c r="BJ490" s="6">
        <v>0</v>
      </c>
      <c r="BK490" s="6">
        <v>0</v>
      </c>
      <c r="BL490" s="6">
        <v>0</v>
      </c>
      <c r="BM490" s="6">
        <v>0</v>
      </c>
      <c r="BN490" s="6">
        <v>0</v>
      </c>
    </row>
    <row r="491" spans="1:66" ht="19.5" customHeight="1">
      <c r="C491" s="11">
        <v>62021203</v>
      </c>
      <c r="D491" s="19" t="s">
        <v>598</v>
      </c>
      <c r="E491" s="11">
        <v>2</v>
      </c>
      <c r="F491" s="18">
        <v>62021301</v>
      </c>
      <c r="G491" s="11">
        <v>62021204</v>
      </c>
      <c r="H491" s="13">
        <v>0</v>
      </c>
      <c r="I491" s="11">
        <v>37</v>
      </c>
      <c r="J491" s="11">
        <v>2</v>
      </c>
      <c r="K491" s="11">
        <v>0</v>
      </c>
      <c r="L491" s="18">
        <v>0</v>
      </c>
      <c r="M491" s="18">
        <v>0</v>
      </c>
      <c r="N491" s="18">
        <v>1</v>
      </c>
      <c r="O491" s="18">
        <v>0</v>
      </c>
      <c r="P491" s="18">
        <v>0</v>
      </c>
      <c r="Q491" s="18">
        <v>0</v>
      </c>
      <c r="R491" s="6">
        <v>0</v>
      </c>
      <c r="S491" s="13">
        <v>0</v>
      </c>
      <c r="T491" s="11">
        <v>1</v>
      </c>
      <c r="U491" s="18">
        <v>2</v>
      </c>
      <c r="V491" s="18">
        <v>0</v>
      </c>
      <c r="W491" s="18">
        <v>2.5</v>
      </c>
      <c r="X491" s="18">
        <v>2000</v>
      </c>
      <c r="Y491" s="18">
        <v>0</v>
      </c>
      <c r="Z491" s="18">
        <v>0</v>
      </c>
      <c r="AA491" s="18">
        <v>0</v>
      </c>
      <c r="AB491" s="18">
        <v>0</v>
      </c>
      <c r="AC491" s="18">
        <v>0</v>
      </c>
      <c r="AD491" s="18">
        <v>12</v>
      </c>
      <c r="AE491" s="18">
        <v>1</v>
      </c>
      <c r="AF491" s="18">
        <v>3</v>
      </c>
      <c r="AG491" s="6">
        <v>2</v>
      </c>
      <c r="AH491" s="6">
        <v>2</v>
      </c>
      <c r="AI491" s="6">
        <v>0</v>
      </c>
      <c r="AJ491" s="6">
        <v>4</v>
      </c>
      <c r="AK491" s="18">
        <v>0</v>
      </c>
      <c r="AL491" s="18">
        <v>0</v>
      </c>
      <c r="AM491" s="18">
        <v>0</v>
      </c>
      <c r="AN491" s="18">
        <v>0.25</v>
      </c>
      <c r="AO491" s="18">
        <v>2000</v>
      </c>
      <c r="AP491" s="18">
        <v>0.5</v>
      </c>
      <c r="AQ491" s="18">
        <v>10</v>
      </c>
      <c r="AR491" s="6">
        <v>0</v>
      </c>
      <c r="AS491" s="18">
        <v>92002001</v>
      </c>
      <c r="AT491" s="19" t="s">
        <v>151</v>
      </c>
      <c r="AU491" s="18" t="s">
        <v>380</v>
      </c>
      <c r="AV491" s="18">
        <v>10003002</v>
      </c>
      <c r="AW491" s="18">
        <v>21101030</v>
      </c>
      <c r="AX491" s="19" t="s">
        <v>539</v>
      </c>
      <c r="AY491" s="19">
        <v>0</v>
      </c>
      <c r="AZ491" s="13">
        <v>0</v>
      </c>
      <c r="BA491" s="13">
        <v>0</v>
      </c>
      <c r="BB491" s="62" t="str">
        <f t="shared" si="60"/>
        <v>立即对指定前方区域释放冲击波,冲击波对触碰的怪物造成250%攻击伤害+2000点固定伤害</v>
      </c>
      <c r="BC491" s="18">
        <v>0</v>
      </c>
      <c r="BD491" s="11">
        <v>0</v>
      </c>
      <c r="BE491" s="18">
        <v>0</v>
      </c>
      <c r="BF491" s="18">
        <v>0</v>
      </c>
      <c r="BG491" s="18">
        <v>0</v>
      </c>
      <c r="BH491" s="18">
        <v>0</v>
      </c>
      <c r="BI491" s="9">
        <v>0</v>
      </c>
      <c r="BJ491" s="6">
        <v>0</v>
      </c>
      <c r="BK491" s="6">
        <v>0</v>
      </c>
      <c r="BL491" s="6">
        <v>0</v>
      </c>
      <c r="BM491" s="6">
        <v>0</v>
      </c>
      <c r="BN491" s="6">
        <v>0</v>
      </c>
    </row>
    <row r="492" spans="1:66" ht="19.5" customHeight="1">
      <c r="C492" s="11">
        <v>62021204</v>
      </c>
      <c r="D492" s="19" t="s">
        <v>598</v>
      </c>
      <c r="E492" s="11">
        <v>3</v>
      </c>
      <c r="F492" s="18">
        <v>62021301</v>
      </c>
      <c r="G492" s="18">
        <v>0</v>
      </c>
      <c r="H492" s="13">
        <v>0</v>
      </c>
      <c r="I492" s="11">
        <v>0</v>
      </c>
      <c r="J492" s="11">
        <v>0</v>
      </c>
      <c r="K492" s="11">
        <v>0</v>
      </c>
      <c r="L492" s="18">
        <v>0</v>
      </c>
      <c r="M492" s="18">
        <v>0</v>
      </c>
      <c r="N492" s="18">
        <v>1</v>
      </c>
      <c r="O492" s="18">
        <v>0</v>
      </c>
      <c r="P492" s="18">
        <v>0</v>
      </c>
      <c r="Q492" s="18">
        <v>0</v>
      </c>
      <c r="R492" s="6">
        <v>0</v>
      </c>
      <c r="S492" s="13">
        <v>0</v>
      </c>
      <c r="T492" s="11">
        <v>1</v>
      </c>
      <c r="U492" s="18">
        <v>2</v>
      </c>
      <c r="V492" s="18">
        <v>0</v>
      </c>
      <c r="W492" s="18">
        <v>2.5</v>
      </c>
      <c r="X492" s="18">
        <v>2500</v>
      </c>
      <c r="Y492" s="18">
        <v>0</v>
      </c>
      <c r="Z492" s="18">
        <v>0</v>
      </c>
      <c r="AA492" s="18">
        <v>0</v>
      </c>
      <c r="AB492" s="18">
        <v>0</v>
      </c>
      <c r="AC492" s="18">
        <v>0</v>
      </c>
      <c r="AD492" s="18">
        <v>12</v>
      </c>
      <c r="AE492" s="18">
        <v>1</v>
      </c>
      <c r="AF492" s="18">
        <v>3</v>
      </c>
      <c r="AG492" s="6">
        <v>2</v>
      </c>
      <c r="AH492" s="6">
        <v>2</v>
      </c>
      <c r="AI492" s="6">
        <v>0</v>
      </c>
      <c r="AJ492" s="6">
        <v>4</v>
      </c>
      <c r="AK492" s="18">
        <v>0</v>
      </c>
      <c r="AL492" s="18">
        <v>0</v>
      </c>
      <c r="AM492" s="18">
        <v>0</v>
      </c>
      <c r="AN492" s="18">
        <v>0.25</v>
      </c>
      <c r="AO492" s="18">
        <v>2000</v>
      </c>
      <c r="AP492" s="18">
        <v>0.5</v>
      </c>
      <c r="AQ492" s="18">
        <v>10</v>
      </c>
      <c r="AR492" s="6">
        <v>0</v>
      </c>
      <c r="AS492" s="18">
        <v>92002001</v>
      </c>
      <c r="AT492" s="19" t="s">
        <v>151</v>
      </c>
      <c r="AU492" s="18" t="s">
        <v>380</v>
      </c>
      <c r="AV492" s="18">
        <v>10003002</v>
      </c>
      <c r="AW492" s="18">
        <v>21101030</v>
      </c>
      <c r="AX492" s="19" t="s">
        <v>539</v>
      </c>
      <c r="AY492" s="19">
        <v>0</v>
      </c>
      <c r="AZ492" s="13">
        <v>0</v>
      </c>
      <c r="BA492" s="13">
        <v>0</v>
      </c>
      <c r="BB492" s="62" t="str">
        <f t="shared" si="60"/>
        <v>立即对指定前方区域释放冲击波,冲击波对触碰的怪物造成250%攻击伤害+2500点固定伤害</v>
      </c>
      <c r="BC492" s="18">
        <v>0</v>
      </c>
      <c r="BD492" s="11">
        <v>0</v>
      </c>
      <c r="BE492" s="18">
        <v>0</v>
      </c>
      <c r="BF492" s="18">
        <v>0</v>
      </c>
      <c r="BG492" s="18">
        <v>0</v>
      </c>
      <c r="BH492" s="18">
        <v>0</v>
      </c>
      <c r="BI492" s="9">
        <v>0</v>
      </c>
      <c r="BJ492" s="6">
        <v>0</v>
      </c>
      <c r="BK492" s="6">
        <v>0</v>
      </c>
      <c r="BL492" s="6">
        <v>0</v>
      </c>
      <c r="BM492" s="6">
        <v>0</v>
      </c>
      <c r="BN492" s="6">
        <v>0</v>
      </c>
    </row>
    <row r="493" spans="1:66" ht="19.5" customHeight="1">
      <c r="C493" s="11">
        <v>62021205</v>
      </c>
      <c r="D493" s="19" t="s">
        <v>598</v>
      </c>
      <c r="E493" s="11">
        <v>4</v>
      </c>
      <c r="F493" s="18">
        <v>62021301</v>
      </c>
      <c r="G493" s="18">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2.5</v>
      </c>
      <c r="X493" s="18">
        <v>3000</v>
      </c>
      <c r="Y493" s="18">
        <v>0</v>
      </c>
      <c r="Z493" s="18">
        <v>0</v>
      </c>
      <c r="AA493" s="18">
        <v>0</v>
      </c>
      <c r="AB493" s="18">
        <v>0</v>
      </c>
      <c r="AC493" s="18">
        <v>0</v>
      </c>
      <c r="AD493" s="18">
        <v>12</v>
      </c>
      <c r="AE493" s="18">
        <v>1</v>
      </c>
      <c r="AF493" s="18">
        <v>3</v>
      </c>
      <c r="AG493" s="6">
        <v>2</v>
      </c>
      <c r="AH493" s="6">
        <v>2</v>
      </c>
      <c r="AI493" s="6">
        <v>0</v>
      </c>
      <c r="AJ493" s="6">
        <v>4</v>
      </c>
      <c r="AK493" s="18">
        <v>0</v>
      </c>
      <c r="AL493" s="18">
        <v>0</v>
      </c>
      <c r="AM493" s="18">
        <v>0</v>
      </c>
      <c r="AN493" s="18">
        <v>0.25</v>
      </c>
      <c r="AO493" s="18">
        <v>2000</v>
      </c>
      <c r="AP493" s="18">
        <v>0.5</v>
      </c>
      <c r="AQ493" s="18">
        <v>10</v>
      </c>
      <c r="AR493" s="6">
        <v>0</v>
      </c>
      <c r="AS493" s="18">
        <v>92002001</v>
      </c>
      <c r="AT493" s="19" t="s">
        <v>151</v>
      </c>
      <c r="AU493" s="18" t="s">
        <v>380</v>
      </c>
      <c r="AV493" s="18">
        <v>10003002</v>
      </c>
      <c r="AW493" s="18">
        <v>21101030</v>
      </c>
      <c r="AX493" s="19" t="s">
        <v>539</v>
      </c>
      <c r="AY493" s="19">
        <v>0</v>
      </c>
      <c r="AZ493" s="13">
        <v>0</v>
      </c>
      <c r="BA493" s="13">
        <v>0</v>
      </c>
      <c r="BB493" s="62" t="str">
        <f t="shared" si="60"/>
        <v>立即对指定前方区域释放冲击波,冲击波对触碰的怪物造成250%攻击伤害+3000点固定伤害</v>
      </c>
      <c r="BC493" s="18">
        <v>0</v>
      </c>
      <c r="BD493" s="11">
        <v>0</v>
      </c>
      <c r="BE493" s="18">
        <v>0</v>
      </c>
      <c r="BF493" s="18">
        <v>0</v>
      </c>
      <c r="BG493" s="18">
        <v>0</v>
      </c>
      <c r="BH493" s="18">
        <v>0</v>
      </c>
      <c r="BI493" s="9">
        <v>0</v>
      </c>
      <c r="BJ493" s="6">
        <v>0</v>
      </c>
      <c r="BK493" s="6">
        <v>0</v>
      </c>
      <c r="BL493" s="6">
        <v>0</v>
      </c>
      <c r="BM493" s="6">
        <v>0</v>
      </c>
      <c r="BN493" s="6">
        <v>0</v>
      </c>
    </row>
    <row r="494" spans="1:66" ht="19.5" customHeight="1">
      <c r="C494" s="11">
        <v>62021206</v>
      </c>
      <c r="D494" s="19" t="s">
        <v>598</v>
      </c>
      <c r="E494" s="11">
        <v>5</v>
      </c>
      <c r="F494" s="18">
        <v>62021301</v>
      </c>
      <c r="G494" s="18">
        <v>0</v>
      </c>
      <c r="H494" s="13">
        <v>0</v>
      </c>
      <c r="I494" s="11">
        <v>0</v>
      </c>
      <c r="J494" s="11">
        <v>0</v>
      </c>
      <c r="K494" s="11">
        <v>0</v>
      </c>
      <c r="L494" s="18">
        <v>0</v>
      </c>
      <c r="M494" s="18">
        <v>0</v>
      </c>
      <c r="N494" s="18">
        <v>1</v>
      </c>
      <c r="O494" s="18">
        <v>0</v>
      </c>
      <c r="P494" s="18">
        <v>0</v>
      </c>
      <c r="Q494" s="18">
        <v>0</v>
      </c>
      <c r="R494" s="6">
        <v>0</v>
      </c>
      <c r="S494" s="13">
        <v>0</v>
      </c>
      <c r="T494" s="11">
        <v>1</v>
      </c>
      <c r="U494" s="18">
        <v>2</v>
      </c>
      <c r="V494" s="18">
        <v>0</v>
      </c>
      <c r="W494" s="18">
        <v>2.5</v>
      </c>
      <c r="X494" s="18">
        <v>3500</v>
      </c>
      <c r="Y494" s="18">
        <v>0</v>
      </c>
      <c r="Z494" s="18">
        <v>0</v>
      </c>
      <c r="AA494" s="18">
        <v>0</v>
      </c>
      <c r="AB494" s="18">
        <v>0</v>
      </c>
      <c r="AC494" s="18">
        <v>0</v>
      </c>
      <c r="AD494" s="18">
        <v>12</v>
      </c>
      <c r="AE494" s="18">
        <v>1</v>
      </c>
      <c r="AF494" s="18">
        <v>3</v>
      </c>
      <c r="AG494" s="6">
        <v>2</v>
      </c>
      <c r="AH494" s="6">
        <v>2</v>
      </c>
      <c r="AI494" s="6">
        <v>0</v>
      </c>
      <c r="AJ494" s="6">
        <v>4</v>
      </c>
      <c r="AK494" s="18">
        <v>0</v>
      </c>
      <c r="AL494" s="18">
        <v>0</v>
      </c>
      <c r="AM494" s="18">
        <v>0</v>
      </c>
      <c r="AN494" s="18">
        <v>0.25</v>
      </c>
      <c r="AO494" s="18">
        <v>2000</v>
      </c>
      <c r="AP494" s="18">
        <v>0.5</v>
      </c>
      <c r="AQ494" s="18">
        <v>10</v>
      </c>
      <c r="AR494" s="6">
        <v>0</v>
      </c>
      <c r="AS494" s="18">
        <v>92002001</v>
      </c>
      <c r="AT494" s="19" t="s">
        <v>151</v>
      </c>
      <c r="AU494" s="18" t="s">
        <v>380</v>
      </c>
      <c r="AV494" s="18">
        <v>10003002</v>
      </c>
      <c r="AW494" s="18">
        <v>21101030</v>
      </c>
      <c r="AX494" s="19" t="s">
        <v>539</v>
      </c>
      <c r="AY494" s="19">
        <v>0</v>
      </c>
      <c r="AZ494" s="13">
        <v>0</v>
      </c>
      <c r="BA494" s="13">
        <v>0</v>
      </c>
      <c r="BB494" s="62" t="str">
        <f t="shared" si="60"/>
        <v>立即对指定前方区域释放冲击波,冲击波对触碰的怪物造成250%攻击伤害+3500点固定伤害</v>
      </c>
      <c r="BC494" s="18">
        <v>0</v>
      </c>
      <c r="BD494" s="11">
        <v>0</v>
      </c>
      <c r="BE494" s="18">
        <v>0</v>
      </c>
      <c r="BF494" s="18">
        <v>0</v>
      </c>
      <c r="BG494" s="18">
        <v>0</v>
      </c>
      <c r="BH494" s="18">
        <v>0</v>
      </c>
      <c r="BI494" s="9">
        <v>0</v>
      </c>
      <c r="BJ494" s="6">
        <v>0</v>
      </c>
      <c r="BK494" s="6">
        <v>0</v>
      </c>
      <c r="BL494" s="6">
        <v>0</v>
      </c>
      <c r="BM494" s="6">
        <v>0</v>
      </c>
      <c r="BN494" s="6">
        <v>0</v>
      </c>
    </row>
    <row r="495" spans="1:66" ht="20.100000000000001" customHeight="1">
      <c r="C495" s="11">
        <v>62021301</v>
      </c>
      <c r="D495" s="19" t="s">
        <v>252</v>
      </c>
      <c r="E495" s="11">
        <v>0</v>
      </c>
      <c r="F495" s="11">
        <v>62021401</v>
      </c>
      <c r="G495" s="18">
        <f>C496</f>
        <v>62021302</v>
      </c>
      <c r="H495" s="13">
        <v>0</v>
      </c>
      <c r="I495" s="11">
        <v>20</v>
      </c>
      <c r="J495" s="11">
        <v>5</v>
      </c>
      <c r="K495" s="11">
        <v>0</v>
      </c>
      <c r="L495" s="18">
        <v>0</v>
      </c>
      <c r="M495" s="18">
        <v>0</v>
      </c>
      <c r="N495" s="18">
        <v>1</v>
      </c>
      <c r="O495" s="18">
        <v>0</v>
      </c>
      <c r="P495" s="18">
        <v>0</v>
      </c>
      <c r="Q495" s="18">
        <v>0</v>
      </c>
      <c r="R495" s="6">
        <v>0</v>
      </c>
      <c r="S495" s="13">
        <v>0</v>
      </c>
      <c r="T495" s="11">
        <v>1</v>
      </c>
      <c r="U495" s="18">
        <v>2</v>
      </c>
      <c r="V495" s="18">
        <v>0</v>
      </c>
      <c r="W495" s="18">
        <v>1.2</v>
      </c>
      <c r="X495" s="18">
        <v>500</v>
      </c>
      <c r="Y495" s="18">
        <v>0</v>
      </c>
      <c r="Z495" s="18">
        <v>0</v>
      </c>
      <c r="AA495" s="18">
        <v>0</v>
      </c>
      <c r="AB495" s="18">
        <v>0</v>
      </c>
      <c r="AC495" s="18">
        <v>0</v>
      </c>
      <c r="AD495" s="18">
        <v>6</v>
      </c>
      <c r="AE495" s="18">
        <v>1</v>
      </c>
      <c r="AF495" s="18">
        <v>3</v>
      </c>
      <c r="AG495" s="6">
        <v>2</v>
      </c>
      <c r="AH495" s="6">
        <v>1</v>
      </c>
      <c r="AI495" s="6">
        <v>0</v>
      </c>
      <c r="AJ495" s="6">
        <v>7</v>
      </c>
      <c r="AK495" s="18">
        <v>0</v>
      </c>
      <c r="AL495" s="18">
        <v>0</v>
      </c>
      <c r="AM495" s="18">
        <v>6</v>
      </c>
      <c r="AN495" s="18">
        <v>0.25</v>
      </c>
      <c r="AO495" s="18">
        <v>6000</v>
      </c>
      <c r="AP495" s="18">
        <v>0</v>
      </c>
      <c r="AQ495" s="18">
        <v>0</v>
      </c>
      <c r="AR495" s="6">
        <v>0</v>
      </c>
      <c r="AS495" s="18">
        <v>92014001</v>
      </c>
      <c r="AT495" s="19" t="s">
        <v>253</v>
      </c>
      <c r="AU495" s="18" t="s">
        <v>254</v>
      </c>
      <c r="AV495" s="18">
        <v>10002001</v>
      </c>
      <c r="AW495" s="18">
        <v>21101040</v>
      </c>
      <c r="AX495" s="19" t="s">
        <v>225</v>
      </c>
      <c r="AY495" s="19" t="s">
        <v>599</v>
      </c>
      <c r="AZ495" s="13">
        <v>0</v>
      </c>
      <c r="BA495" s="13">
        <v>0</v>
      </c>
      <c r="BB495" s="62" t="str">
        <f>"对目标区域持续造成伤害,在此范围内的敌方目标每秒造成2次"&amp;W495*100&amp;"%攻击伤害+"&amp;X495&amp;"点固定伤害,目标移动速度降低75%,持续6秒,当在施法过程中进行移动会中断此技能施放"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495" s="18">
        <v>0</v>
      </c>
      <c r="BD495" s="11">
        <v>0</v>
      </c>
      <c r="BE495" s="18">
        <v>0</v>
      </c>
      <c r="BF495" s="18">
        <v>0</v>
      </c>
      <c r="BG495" s="18">
        <v>0</v>
      </c>
      <c r="BH495" s="18">
        <v>0</v>
      </c>
      <c r="BI495" s="9">
        <v>0</v>
      </c>
      <c r="BJ495" s="6">
        <v>0</v>
      </c>
      <c r="BK495" s="6">
        <v>0</v>
      </c>
      <c r="BL495" s="6">
        <v>0</v>
      </c>
      <c r="BM495" s="6">
        <v>0</v>
      </c>
      <c r="BN495" s="6">
        <v>0</v>
      </c>
    </row>
    <row r="496" spans="1:66" ht="20.100000000000001" customHeight="1">
      <c r="C496" s="11">
        <v>62021302</v>
      </c>
      <c r="D496" s="19" t="s">
        <v>252</v>
      </c>
      <c r="E496" s="11">
        <v>1</v>
      </c>
      <c r="F496" s="11">
        <v>62021401</v>
      </c>
      <c r="G496" s="18">
        <f t="shared" ref="G496:G497" si="61">C497</f>
        <v>62021303</v>
      </c>
      <c r="H496" s="13">
        <v>0</v>
      </c>
      <c r="I496" s="11">
        <v>27</v>
      </c>
      <c r="J496" s="11">
        <v>2</v>
      </c>
      <c r="K496" s="11">
        <v>0</v>
      </c>
      <c r="L496" s="18">
        <v>0</v>
      </c>
      <c r="M496" s="18">
        <v>0</v>
      </c>
      <c r="N496" s="18">
        <v>1</v>
      </c>
      <c r="O496" s="18">
        <v>0</v>
      </c>
      <c r="P496" s="18">
        <v>0</v>
      </c>
      <c r="Q496" s="18">
        <v>0</v>
      </c>
      <c r="R496" s="6">
        <v>0</v>
      </c>
      <c r="S496" s="13">
        <v>0</v>
      </c>
      <c r="T496" s="11">
        <v>1</v>
      </c>
      <c r="U496" s="18">
        <v>2</v>
      </c>
      <c r="V496" s="18">
        <v>0</v>
      </c>
      <c r="W496" s="18">
        <v>1.2</v>
      </c>
      <c r="X496" s="18">
        <v>500</v>
      </c>
      <c r="Y496" s="18">
        <v>0</v>
      </c>
      <c r="Z496" s="18">
        <v>0</v>
      </c>
      <c r="AA496" s="18">
        <v>0</v>
      </c>
      <c r="AB496" s="18">
        <v>0</v>
      </c>
      <c r="AC496" s="18">
        <v>0</v>
      </c>
      <c r="AD496" s="18">
        <v>6</v>
      </c>
      <c r="AE496" s="18">
        <v>1</v>
      </c>
      <c r="AF496" s="18">
        <v>3</v>
      </c>
      <c r="AG496" s="6">
        <v>2</v>
      </c>
      <c r="AH496" s="6">
        <v>1</v>
      </c>
      <c r="AI496" s="6">
        <v>0</v>
      </c>
      <c r="AJ496" s="6">
        <v>7</v>
      </c>
      <c r="AK496" s="18">
        <v>0</v>
      </c>
      <c r="AL496" s="18">
        <v>0</v>
      </c>
      <c r="AM496" s="18">
        <v>6</v>
      </c>
      <c r="AN496" s="18">
        <v>0.25</v>
      </c>
      <c r="AO496" s="18">
        <v>6000</v>
      </c>
      <c r="AP496" s="18">
        <v>0</v>
      </c>
      <c r="AQ496" s="18">
        <v>0</v>
      </c>
      <c r="AR496" s="6">
        <v>0</v>
      </c>
      <c r="AS496" s="18">
        <v>92014001</v>
      </c>
      <c r="AT496" s="19" t="s">
        <v>253</v>
      </c>
      <c r="AU496" s="18" t="s">
        <v>254</v>
      </c>
      <c r="AV496" s="18">
        <v>10002001</v>
      </c>
      <c r="AW496" s="18">
        <v>21101040</v>
      </c>
      <c r="AX496" s="19" t="s">
        <v>225</v>
      </c>
      <c r="AY496" s="19" t="s">
        <v>599</v>
      </c>
      <c r="AZ496" s="13">
        <v>0</v>
      </c>
      <c r="BA496" s="13">
        <v>0</v>
      </c>
      <c r="BB496" s="62" t="str">
        <f t="shared" ref="BB496:BB500" si="62">"对目标区域持续造成伤害,在此范围内的敌方目标每秒造成2次"&amp;W496*100&amp;"%攻击伤害+"&amp;X496&amp;"点固定伤害,目标移动速度降低75%,持续6秒,当在施法过程中进行移动会中断此技能施放"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496" s="18">
        <v>0</v>
      </c>
      <c r="BD496" s="11">
        <v>0</v>
      </c>
      <c r="BE496" s="18">
        <v>0</v>
      </c>
      <c r="BF496" s="18">
        <v>0</v>
      </c>
      <c r="BG496" s="18">
        <v>0</v>
      </c>
      <c r="BH496" s="18">
        <v>0</v>
      </c>
      <c r="BI496" s="9">
        <v>0</v>
      </c>
      <c r="BJ496" s="6">
        <v>0</v>
      </c>
      <c r="BK496" s="6">
        <v>0</v>
      </c>
      <c r="BL496" s="6">
        <v>0</v>
      </c>
      <c r="BM496" s="6">
        <v>0</v>
      </c>
      <c r="BN496" s="6">
        <v>0</v>
      </c>
    </row>
    <row r="497" spans="3:66" ht="20.100000000000001" customHeight="1">
      <c r="C497" s="11">
        <v>62021303</v>
      </c>
      <c r="D497" s="19" t="s">
        <v>252</v>
      </c>
      <c r="E497" s="11">
        <v>2</v>
      </c>
      <c r="F497" s="11">
        <v>62021401</v>
      </c>
      <c r="G497" s="18">
        <f t="shared" si="61"/>
        <v>62021304</v>
      </c>
      <c r="H497" s="13">
        <v>0</v>
      </c>
      <c r="I497" s="11">
        <v>32</v>
      </c>
      <c r="J497" s="11">
        <v>2</v>
      </c>
      <c r="K497" s="11">
        <v>0</v>
      </c>
      <c r="L497" s="18">
        <v>0</v>
      </c>
      <c r="M497" s="18">
        <v>0</v>
      </c>
      <c r="N497" s="18">
        <v>1</v>
      </c>
      <c r="O497" s="18">
        <v>0</v>
      </c>
      <c r="P497" s="18">
        <v>0</v>
      </c>
      <c r="Q497" s="18">
        <v>0</v>
      </c>
      <c r="R497" s="6">
        <v>0</v>
      </c>
      <c r="S497" s="13">
        <v>0</v>
      </c>
      <c r="T497" s="11">
        <v>1</v>
      </c>
      <c r="U497" s="18">
        <v>2</v>
      </c>
      <c r="V497" s="18">
        <v>0</v>
      </c>
      <c r="W497" s="18">
        <v>1.2</v>
      </c>
      <c r="X497" s="18">
        <v>750</v>
      </c>
      <c r="Y497" s="18">
        <v>0</v>
      </c>
      <c r="Z497" s="18">
        <v>0</v>
      </c>
      <c r="AA497" s="18">
        <v>0</v>
      </c>
      <c r="AB497" s="18">
        <v>0</v>
      </c>
      <c r="AC497" s="18">
        <v>0</v>
      </c>
      <c r="AD497" s="18">
        <v>6</v>
      </c>
      <c r="AE497" s="18">
        <v>1</v>
      </c>
      <c r="AF497" s="18">
        <v>3</v>
      </c>
      <c r="AG497" s="6">
        <v>2</v>
      </c>
      <c r="AH497" s="6">
        <v>1</v>
      </c>
      <c r="AI497" s="6">
        <v>0</v>
      </c>
      <c r="AJ497" s="6">
        <v>7</v>
      </c>
      <c r="AK497" s="18">
        <v>0</v>
      </c>
      <c r="AL497" s="18">
        <v>0</v>
      </c>
      <c r="AM497" s="18">
        <v>6</v>
      </c>
      <c r="AN497" s="18">
        <v>0.25</v>
      </c>
      <c r="AO497" s="18">
        <v>6000</v>
      </c>
      <c r="AP497" s="18">
        <v>0</v>
      </c>
      <c r="AQ497" s="18">
        <v>0</v>
      </c>
      <c r="AR497" s="6">
        <v>0</v>
      </c>
      <c r="AS497" s="18">
        <v>92014001</v>
      </c>
      <c r="AT497" s="19" t="s">
        <v>253</v>
      </c>
      <c r="AU497" s="18" t="s">
        <v>254</v>
      </c>
      <c r="AV497" s="18">
        <v>10002001</v>
      </c>
      <c r="AW497" s="18">
        <v>21101040</v>
      </c>
      <c r="AX497" s="19" t="s">
        <v>225</v>
      </c>
      <c r="AY497" s="19" t="s">
        <v>599</v>
      </c>
      <c r="AZ497" s="13">
        <v>0</v>
      </c>
      <c r="BA497" s="13">
        <v>0</v>
      </c>
      <c r="BB497" s="62" t="str">
        <f t="shared" si="62"/>
        <v>对目标区域持续造成伤害,在此范围内的敌方目标每秒造成2次120%攻击伤害+750点固定伤害,目标移动速度降低75%,持续6秒,当在施法过程中进行移动会中断此技能施放</v>
      </c>
      <c r="BC497" s="18">
        <v>0</v>
      </c>
      <c r="BD497" s="11">
        <v>0</v>
      </c>
      <c r="BE497" s="18">
        <v>0</v>
      </c>
      <c r="BF497" s="18">
        <v>0</v>
      </c>
      <c r="BG497" s="18">
        <v>0</v>
      </c>
      <c r="BH497" s="18">
        <v>0</v>
      </c>
      <c r="BI497" s="9">
        <v>0</v>
      </c>
      <c r="BJ497" s="6">
        <v>0</v>
      </c>
      <c r="BK497" s="6">
        <v>0</v>
      </c>
      <c r="BL497" s="6">
        <v>0</v>
      </c>
      <c r="BM497" s="6">
        <v>0</v>
      </c>
      <c r="BN497" s="6">
        <v>0</v>
      </c>
    </row>
    <row r="498" spans="3:66" ht="20.100000000000001" customHeight="1">
      <c r="C498" s="11">
        <v>62021304</v>
      </c>
      <c r="D498" s="19" t="s">
        <v>252</v>
      </c>
      <c r="E498" s="11">
        <v>3</v>
      </c>
      <c r="F498" s="11">
        <v>62021401</v>
      </c>
      <c r="G498" s="11">
        <v>0</v>
      </c>
      <c r="H498" s="13">
        <v>0</v>
      </c>
      <c r="I498" s="18">
        <v>0</v>
      </c>
      <c r="J498" s="11">
        <v>0</v>
      </c>
      <c r="K498" s="11">
        <v>0</v>
      </c>
      <c r="L498" s="18">
        <v>0</v>
      </c>
      <c r="M498" s="18">
        <v>0</v>
      </c>
      <c r="N498" s="18">
        <v>1</v>
      </c>
      <c r="O498" s="18">
        <v>0</v>
      </c>
      <c r="P498" s="18">
        <v>0</v>
      </c>
      <c r="Q498" s="18">
        <v>0</v>
      </c>
      <c r="R498" s="6">
        <v>0</v>
      </c>
      <c r="S498" s="13">
        <v>0</v>
      </c>
      <c r="T498" s="11">
        <v>1</v>
      </c>
      <c r="U498" s="18">
        <v>2</v>
      </c>
      <c r="V498" s="18">
        <v>0</v>
      </c>
      <c r="W498" s="18">
        <v>1.2</v>
      </c>
      <c r="X498" s="18">
        <v>1000</v>
      </c>
      <c r="Y498" s="18">
        <v>0</v>
      </c>
      <c r="Z498" s="18">
        <v>0</v>
      </c>
      <c r="AA498" s="18">
        <v>0</v>
      </c>
      <c r="AB498" s="18">
        <v>0</v>
      </c>
      <c r="AC498" s="18">
        <v>0</v>
      </c>
      <c r="AD498" s="18">
        <v>6</v>
      </c>
      <c r="AE498" s="18">
        <v>1</v>
      </c>
      <c r="AF498" s="18">
        <v>3</v>
      </c>
      <c r="AG498" s="6">
        <v>2</v>
      </c>
      <c r="AH498" s="6">
        <v>1</v>
      </c>
      <c r="AI498" s="6">
        <v>0</v>
      </c>
      <c r="AJ498" s="6">
        <v>7</v>
      </c>
      <c r="AK498" s="18">
        <v>0</v>
      </c>
      <c r="AL498" s="18">
        <v>0</v>
      </c>
      <c r="AM498" s="18">
        <v>6</v>
      </c>
      <c r="AN498" s="18">
        <v>0.25</v>
      </c>
      <c r="AO498" s="18">
        <v>6000</v>
      </c>
      <c r="AP498" s="18">
        <v>0</v>
      </c>
      <c r="AQ498" s="18">
        <v>0</v>
      </c>
      <c r="AR498" s="6">
        <v>0</v>
      </c>
      <c r="AS498" s="18">
        <v>92014001</v>
      </c>
      <c r="AT498" s="19" t="s">
        <v>253</v>
      </c>
      <c r="AU498" s="18" t="s">
        <v>254</v>
      </c>
      <c r="AV498" s="18">
        <v>10002001</v>
      </c>
      <c r="AW498" s="18">
        <v>21101040</v>
      </c>
      <c r="AX498" s="19" t="s">
        <v>225</v>
      </c>
      <c r="AY498" s="19" t="s">
        <v>599</v>
      </c>
      <c r="AZ498" s="13">
        <v>0</v>
      </c>
      <c r="BA498" s="13">
        <v>0</v>
      </c>
      <c r="BB498" s="62" t="str">
        <f t="shared" si="62"/>
        <v>对目标区域持续造成伤害,在此范围内的敌方目标每秒造成2次120%攻击伤害+1000点固定伤害,目标移动速度降低75%,持续6秒,当在施法过程中进行移动会中断此技能施放</v>
      </c>
      <c r="BC498" s="18">
        <v>0</v>
      </c>
      <c r="BD498" s="11">
        <v>0</v>
      </c>
      <c r="BE498" s="18">
        <v>0</v>
      </c>
      <c r="BF498" s="18">
        <v>0</v>
      </c>
      <c r="BG498" s="18">
        <v>0</v>
      </c>
      <c r="BH498" s="18">
        <v>0</v>
      </c>
      <c r="BI498" s="9">
        <v>0</v>
      </c>
      <c r="BJ498" s="6">
        <v>0</v>
      </c>
      <c r="BK498" s="6">
        <v>0</v>
      </c>
      <c r="BL498" s="6">
        <v>0</v>
      </c>
      <c r="BM498" s="6">
        <v>0</v>
      </c>
      <c r="BN498" s="6">
        <v>0</v>
      </c>
    </row>
    <row r="499" spans="3:66" ht="20.100000000000001" customHeight="1">
      <c r="C499" s="11">
        <v>62021305</v>
      </c>
      <c r="D499" s="19" t="s">
        <v>252</v>
      </c>
      <c r="E499" s="11">
        <v>4</v>
      </c>
      <c r="F499" s="11">
        <v>62021401</v>
      </c>
      <c r="G499" s="11">
        <v>0</v>
      </c>
      <c r="H499" s="13">
        <v>0</v>
      </c>
      <c r="I499" s="18">
        <v>0</v>
      </c>
      <c r="J499" s="11">
        <v>0</v>
      </c>
      <c r="K499" s="11">
        <v>0</v>
      </c>
      <c r="L499" s="18">
        <v>0</v>
      </c>
      <c r="M499" s="18">
        <v>0</v>
      </c>
      <c r="N499" s="18">
        <v>1</v>
      </c>
      <c r="O499" s="18">
        <v>0</v>
      </c>
      <c r="P499" s="18">
        <v>0</v>
      </c>
      <c r="Q499" s="18">
        <v>0</v>
      </c>
      <c r="R499" s="6">
        <v>0</v>
      </c>
      <c r="S499" s="13">
        <v>0</v>
      </c>
      <c r="T499" s="11">
        <v>1</v>
      </c>
      <c r="U499" s="18">
        <v>2</v>
      </c>
      <c r="V499" s="18">
        <v>0</v>
      </c>
      <c r="W499" s="18">
        <v>1.2</v>
      </c>
      <c r="X499" s="18">
        <v>1250</v>
      </c>
      <c r="Y499" s="18">
        <v>0</v>
      </c>
      <c r="Z499" s="18">
        <v>0</v>
      </c>
      <c r="AA499" s="18">
        <v>0</v>
      </c>
      <c r="AB499" s="18">
        <v>0</v>
      </c>
      <c r="AC499" s="18">
        <v>0</v>
      </c>
      <c r="AD499" s="18">
        <v>6</v>
      </c>
      <c r="AE499" s="18">
        <v>1</v>
      </c>
      <c r="AF499" s="18">
        <v>3</v>
      </c>
      <c r="AG499" s="6">
        <v>2</v>
      </c>
      <c r="AH499" s="6">
        <v>1</v>
      </c>
      <c r="AI499" s="6">
        <v>0</v>
      </c>
      <c r="AJ499" s="6">
        <v>7</v>
      </c>
      <c r="AK499" s="18">
        <v>0</v>
      </c>
      <c r="AL499" s="18">
        <v>0</v>
      </c>
      <c r="AM499" s="18">
        <v>6</v>
      </c>
      <c r="AN499" s="18">
        <v>0.25</v>
      </c>
      <c r="AO499" s="18">
        <v>6000</v>
      </c>
      <c r="AP499" s="18">
        <v>0</v>
      </c>
      <c r="AQ499" s="18">
        <v>0</v>
      </c>
      <c r="AR499" s="6">
        <v>0</v>
      </c>
      <c r="AS499" s="18">
        <v>92014001</v>
      </c>
      <c r="AT499" s="19" t="s">
        <v>253</v>
      </c>
      <c r="AU499" s="18" t="s">
        <v>254</v>
      </c>
      <c r="AV499" s="18">
        <v>10002001</v>
      </c>
      <c r="AW499" s="18">
        <v>21101040</v>
      </c>
      <c r="AX499" s="19" t="s">
        <v>225</v>
      </c>
      <c r="AY499" s="19" t="s">
        <v>599</v>
      </c>
      <c r="AZ499" s="13">
        <v>0</v>
      </c>
      <c r="BA499" s="13">
        <v>0</v>
      </c>
      <c r="BB499" s="62" t="str">
        <f t="shared" si="62"/>
        <v>对目标区域持续造成伤害,在此范围内的敌方目标每秒造成2次120%攻击伤害+1250点固定伤害,目标移动速度降低75%,持续6秒,当在施法过程中进行移动会中断此技能施放</v>
      </c>
      <c r="BC499" s="18">
        <v>0</v>
      </c>
      <c r="BD499" s="11">
        <v>0</v>
      </c>
      <c r="BE499" s="18">
        <v>0</v>
      </c>
      <c r="BF499" s="18">
        <v>0</v>
      </c>
      <c r="BG499" s="18">
        <v>0</v>
      </c>
      <c r="BH499" s="18">
        <v>0</v>
      </c>
      <c r="BI499" s="9">
        <v>0</v>
      </c>
      <c r="BJ499" s="6">
        <v>0</v>
      </c>
      <c r="BK499" s="6">
        <v>0</v>
      </c>
      <c r="BL499" s="6">
        <v>0</v>
      </c>
      <c r="BM499" s="6">
        <v>0</v>
      </c>
      <c r="BN499" s="6">
        <v>0</v>
      </c>
    </row>
    <row r="500" spans="3:66" ht="20.100000000000001" customHeight="1">
      <c r="C500" s="11">
        <v>62021306</v>
      </c>
      <c r="D500" s="19" t="s">
        <v>252</v>
      </c>
      <c r="E500" s="11">
        <v>5</v>
      </c>
      <c r="F500" s="11">
        <v>62021401</v>
      </c>
      <c r="G500" s="11">
        <v>0</v>
      </c>
      <c r="H500" s="13">
        <v>0</v>
      </c>
      <c r="I500" s="18">
        <v>0</v>
      </c>
      <c r="J500" s="11">
        <v>0</v>
      </c>
      <c r="K500" s="11">
        <v>0</v>
      </c>
      <c r="L500" s="18">
        <v>0</v>
      </c>
      <c r="M500" s="18">
        <v>0</v>
      </c>
      <c r="N500" s="18">
        <v>1</v>
      </c>
      <c r="O500" s="18">
        <v>0</v>
      </c>
      <c r="P500" s="18">
        <v>0</v>
      </c>
      <c r="Q500" s="18">
        <v>0</v>
      </c>
      <c r="R500" s="6">
        <v>0</v>
      </c>
      <c r="S500" s="13">
        <v>0</v>
      </c>
      <c r="T500" s="11">
        <v>1</v>
      </c>
      <c r="U500" s="18">
        <v>2</v>
      </c>
      <c r="V500" s="18">
        <v>0</v>
      </c>
      <c r="W500" s="18">
        <v>1.2</v>
      </c>
      <c r="X500" s="18">
        <v>1500</v>
      </c>
      <c r="Y500" s="18">
        <v>0</v>
      </c>
      <c r="Z500" s="18">
        <v>0</v>
      </c>
      <c r="AA500" s="18">
        <v>0</v>
      </c>
      <c r="AB500" s="18">
        <v>0</v>
      </c>
      <c r="AC500" s="18">
        <v>0</v>
      </c>
      <c r="AD500" s="18">
        <v>6</v>
      </c>
      <c r="AE500" s="18">
        <v>1</v>
      </c>
      <c r="AF500" s="18">
        <v>3</v>
      </c>
      <c r="AG500" s="6">
        <v>2</v>
      </c>
      <c r="AH500" s="6">
        <v>1</v>
      </c>
      <c r="AI500" s="6">
        <v>0</v>
      </c>
      <c r="AJ500" s="6">
        <v>7</v>
      </c>
      <c r="AK500" s="18">
        <v>0</v>
      </c>
      <c r="AL500" s="18">
        <v>0</v>
      </c>
      <c r="AM500" s="18">
        <v>6</v>
      </c>
      <c r="AN500" s="18">
        <v>0.25</v>
      </c>
      <c r="AO500" s="18">
        <v>6000</v>
      </c>
      <c r="AP500" s="18">
        <v>0</v>
      </c>
      <c r="AQ500" s="18">
        <v>0</v>
      </c>
      <c r="AR500" s="6">
        <v>0</v>
      </c>
      <c r="AS500" s="18">
        <v>92014001</v>
      </c>
      <c r="AT500" s="19" t="s">
        <v>253</v>
      </c>
      <c r="AU500" s="18" t="s">
        <v>254</v>
      </c>
      <c r="AV500" s="18">
        <v>10002001</v>
      </c>
      <c r="AW500" s="18">
        <v>21101040</v>
      </c>
      <c r="AX500" s="19" t="s">
        <v>225</v>
      </c>
      <c r="AY500" s="19" t="s">
        <v>599</v>
      </c>
      <c r="AZ500" s="13">
        <v>0</v>
      </c>
      <c r="BA500" s="13">
        <v>0</v>
      </c>
      <c r="BB500" s="62" t="str">
        <f t="shared" si="62"/>
        <v>对目标区域持续造成伤害,在此范围内的敌方目标每秒造成2次120%攻击伤害+1500点固定伤害,目标移动速度降低75%,持续6秒,当在施法过程中进行移动会中断此技能施放</v>
      </c>
      <c r="BC500" s="18">
        <v>0</v>
      </c>
      <c r="BD500" s="11">
        <v>0</v>
      </c>
      <c r="BE500" s="18">
        <v>0</v>
      </c>
      <c r="BF500" s="18">
        <v>0</v>
      </c>
      <c r="BG500" s="18">
        <v>0</v>
      </c>
      <c r="BH500" s="18">
        <v>0</v>
      </c>
      <c r="BI500" s="9">
        <v>0</v>
      </c>
      <c r="BJ500" s="6">
        <v>0</v>
      </c>
      <c r="BK500" s="6">
        <v>0</v>
      </c>
      <c r="BL500" s="6">
        <v>0</v>
      </c>
      <c r="BM500" s="6">
        <v>0</v>
      </c>
      <c r="BN500" s="6">
        <v>0</v>
      </c>
    </row>
    <row r="501" spans="3:66" ht="20.100000000000001" customHeight="1">
      <c r="C501" s="11">
        <v>62021401</v>
      </c>
      <c r="D501" s="12" t="s">
        <v>600</v>
      </c>
      <c r="E501" s="18">
        <v>0</v>
      </c>
      <c r="F501" s="11">
        <v>62021501</v>
      </c>
      <c r="G501" s="11">
        <v>62021402</v>
      </c>
      <c r="H501" s="13">
        <v>0</v>
      </c>
      <c r="I501" s="11">
        <v>35</v>
      </c>
      <c r="J501" s="11">
        <v>5</v>
      </c>
      <c r="K501" s="18">
        <v>0</v>
      </c>
      <c r="L501" s="11">
        <v>0</v>
      </c>
      <c r="M501" s="11">
        <v>0</v>
      </c>
      <c r="N501" s="11">
        <v>1</v>
      </c>
      <c r="O501" s="11">
        <v>0</v>
      </c>
      <c r="P501" s="11">
        <v>0</v>
      </c>
      <c r="Q501" s="11">
        <v>0</v>
      </c>
      <c r="R501" s="6">
        <v>0</v>
      </c>
      <c r="S501" s="11">
        <v>0</v>
      </c>
      <c r="T501" s="11">
        <v>1</v>
      </c>
      <c r="U501" s="11">
        <v>2</v>
      </c>
      <c r="V501" s="11">
        <v>0</v>
      </c>
      <c r="W501" s="11">
        <v>0</v>
      </c>
      <c r="X501" s="11">
        <v>0</v>
      </c>
      <c r="Y501" s="11">
        <v>0</v>
      </c>
      <c r="Z501" s="11">
        <v>0</v>
      </c>
      <c r="AA501" s="11">
        <v>0</v>
      </c>
      <c r="AB501" s="11">
        <v>0</v>
      </c>
      <c r="AC501" s="11">
        <v>0</v>
      </c>
      <c r="AD501" s="11">
        <v>50</v>
      </c>
      <c r="AE501" s="11">
        <v>0</v>
      </c>
      <c r="AF501" s="11">
        <v>0</v>
      </c>
      <c r="AG501" s="6">
        <v>2</v>
      </c>
      <c r="AH501" s="6">
        <v>2</v>
      </c>
      <c r="AI501" s="6">
        <v>0</v>
      </c>
      <c r="AJ501" s="6">
        <v>1.5</v>
      </c>
      <c r="AK501" s="11">
        <v>0</v>
      </c>
      <c r="AL501" s="11">
        <v>0.5</v>
      </c>
      <c r="AM501" s="11">
        <v>0</v>
      </c>
      <c r="AN501" s="18">
        <v>0.25</v>
      </c>
      <c r="AO501" s="11">
        <v>3000</v>
      </c>
      <c r="AP501" s="11">
        <v>0</v>
      </c>
      <c r="AQ501" s="11">
        <v>0</v>
      </c>
      <c r="AR501" s="6">
        <v>0</v>
      </c>
      <c r="AS501" s="11" t="s">
        <v>150</v>
      </c>
      <c r="AT501" s="12" t="s">
        <v>151</v>
      </c>
      <c r="AU501" s="11" t="s">
        <v>380</v>
      </c>
      <c r="AV501" s="18">
        <v>0</v>
      </c>
      <c r="AW501" s="18">
        <v>21101051</v>
      </c>
      <c r="AX501" s="12" t="s">
        <v>601</v>
      </c>
      <c r="AY501" s="107" t="s">
        <v>602</v>
      </c>
      <c r="AZ501" s="13">
        <v>0</v>
      </c>
      <c r="BA501" s="13">
        <v>0</v>
      </c>
      <c r="BB501" s="37" t="s">
        <v>603</v>
      </c>
      <c r="BC501" s="11">
        <v>0</v>
      </c>
      <c r="BD501" s="11">
        <v>0</v>
      </c>
      <c r="BE501" s="11">
        <v>0</v>
      </c>
      <c r="BF501" s="11">
        <v>0</v>
      </c>
      <c r="BG501" s="11">
        <v>0</v>
      </c>
      <c r="BH501" s="11">
        <v>0</v>
      </c>
      <c r="BI501" s="9">
        <v>0</v>
      </c>
      <c r="BJ501" s="6">
        <v>0</v>
      </c>
      <c r="BK501" s="6">
        <v>0</v>
      </c>
      <c r="BL501" s="6">
        <v>0</v>
      </c>
      <c r="BM501" s="6">
        <v>0</v>
      </c>
      <c r="BN501" s="6">
        <v>0</v>
      </c>
    </row>
    <row r="502" spans="3:66" ht="20.100000000000001" customHeight="1">
      <c r="C502" s="11">
        <v>62021402</v>
      </c>
      <c r="D502" s="12" t="s">
        <v>600</v>
      </c>
      <c r="E502" s="18">
        <v>1</v>
      </c>
      <c r="F502" s="11">
        <v>62021501</v>
      </c>
      <c r="G502" s="11">
        <v>62021403</v>
      </c>
      <c r="H502" s="13">
        <v>0</v>
      </c>
      <c r="I502" s="11">
        <v>42</v>
      </c>
      <c r="J502" s="11">
        <v>2</v>
      </c>
      <c r="K502" s="18">
        <v>0</v>
      </c>
      <c r="L502" s="11">
        <v>0</v>
      </c>
      <c r="M502" s="11">
        <v>0</v>
      </c>
      <c r="N502" s="11">
        <v>1</v>
      </c>
      <c r="O502" s="11">
        <v>0</v>
      </c>
      <c r="P502" s="11">
        <v>0</v>
      </c>
      <c r="Q502" s="11">
        <v>0</v>
      </c>
      <c r="R502" s="6">
        <v>0</v>
      </c>
      <c r="S502" s="11">
        <v>0</v>
      </c>
      <c r="T502" s="11">
        <v>1</v>
      </c>
      <c r="U502" s="11">
        <v>2</v>
      </c>
      <c r="V502" s="11">
        <v>0</v>
      </c>
      <c r="W502" s="11">
        <v>0</v>
      </c>
      <c r="X502" s="11">
        <v>0</v>
      </c>
      <c r="Y502" s="11">
        <v>0</v>
      </c>
      <c r="Z502" s="11">
        <v>0</v>
      </c>
      <c r="AA502" s="11">
        <v>0</v>
      </c>
      <c r="AB502" s="11">
        <v>0</v>
      </c>
      <c r="AC502" s="11">
        <v>0</v>
      </c>
      <c r="AD502" s="11">
        <v>50</v>
      </c>
      <c r="AE502" s="11">
        <v>0</v>
      </c>
      <c r="AF502" s="11">
        <v>0</v>
      </c>
      <c r="AG502" s="6">
        <v>2</v>
      </c>
      <c r="AH502" s="6">
        <v>2</v>
      </c>
      <c r="AI502" s="6">
        <v>0</v>
      </c>
      <c r="AJ502" s="6">
        <v>1.5</v>
      </c>
      <c r="AK502" s="11">
        <v>0</v>
      </c>
      <c r="AL502" s="11">
        <v>0.5</v>
      </c>
      <c r="AM502" s="11">
        <v>0</v>
      </c>
      <c r="AN502" s="18">
        <v>0.25</v>
      </c>
      <c r="AO502" s="11">
        <v>3000</v>
      </c>
      <c r="AP502" s="11">
        <v>0</v>
      </c>
      <c r="AQ502" s="11">
        <v>0</v>
      </c>
      <c r="AR502" s="6">
        <v>0</v>
      </c>
      <c r="AS502" s="11" t="s">
        <v>150</v>
      </c>
      <c r="AT502" s="12" t="s">
        <v>151</v>
      </c>
      <c r="AU502" s="11" t="s">
        <v>380</v>
      </c>
      <c r="AV502" s="18">
        <v>0</v>
      </c>
      <c r="AW502" s="18">
        <v>21101051</v>
      </c>
      <c r="AX502" s="12" t="s">
        <v>601</v>
      </c>
      <c r="AY502" s="107" t="s">
        <v>602</v>
      </c>
      <c r="AZ502" s="13">
        <v>0</v>
      </c>
      <c r="BA502" s="13">
        <v>0</v>
      </c>
      <c r="BB502" s="37" t="s">
        <v>603</v>
      </c>
      <c r="BC502" s="11">
        <v>0</v>
      </c>
      <c r="BD502" s="11">
        <v>0</v>
      </c>
      <c r="BE502" s="11">
        <v>0</v>
      </c>
      <c r="BF502" s="11">
        <v>0</v>
      </c>
      <c r="BG502" s="11">
        <v>0</v>
      </c>
      <c r="BH502" s="11">
        <v>0</v>
      </c>
      <c r="BI502" s="9">
        <v>0</v>
      </c>
      <c r="BJ502" s="6">
        <v>0</v>
      </c>
      <c r="BK502" s="6">
        <v>0</v>
      </c>
      <c r="BL502" s="6">
        <v>0</v>
      </c>
      <c r="BM502" s="6">
        <v>0</v>
      </c>
      <c r="BN502" s="6">
        <v>0</v>
      </c>
    </row>
    <row r="503" spans="3:66" ht="20.100000000000001" customHeight="1">
      <c r="C503" s="11">
        <v>62021403</v>
      </c>
      <c r="D503" s="12" t="s">
        <v>600</v>
      </c>
      <c r="E503" s="18">
        <v>2</v>
      </c>
      <c r="F503" s="11">
        <v>62021501</v>
      </c>
      <c r="G503" s="11">
        <v>62021404</v>
      </c>
      <c r="H503" s="13">
        <v>0</v>
      </c>
      <c r="I503" s="11">
        <v>47</v>
      </c>
      <c r="J503" s="11">
        <v>2</v>
      </c>
      <c r="K503" s="18">
        <v>0</v>
      </c>
      <c r="L503" s="11">
        <v>0</v>
      </c>
      <c r="M503" s="11">
        <v>0</v>
      </c>
      <c r="N503" s="11">
        <v>1</v>
      </c>
      <c r="O503" s="11">
        <v>0</v>
      </c>
      <c r="P503" s="11">
        <v>0</v>
      </c>
      <c r="Q503" s="11">
        <v>0</v>
      </c>
      <c r="R503" s="6">
        <v>0</v>
      </c>
      <c r="S503" s="11">
        <v>0</v>
      </c>
      <c r="T503" s="11">
        <v>1</v>
      </c>
      <c r="U503" s="11">
        <v>2</v>
      </c>
      <c r="V503" s="11">
        <v>0</v>
      </c>
      <c r="W503" s="11">
        <v>0</v>
      </c>
      <c r="X503" s="11">
        <v>0</v>
      </c>
      <c r="Y503" s="11">
        <v>0</v>
      </c>
      <c r="Z503" s="11">
        <v>0</v>
      </c>
      <c r="AA503" s="11">
        <v>0</v>
      </c>
      <c r="AB503" s="11">
        <v>0</v>
      </c>
      <c r="AC503" s="11">
        <v>0</v>
      </c>
      <c r="AD503" s="11">
        <v>50</v>
      </c>
      <c r="AE503" s="11">
        <v>0</v>
      </c>
      <c r="AF503" s="11">
        <v>0</v>
      </c>
      <c r="AG503" s="6">
        <v>2</v>
      </c>
      <c r="AH503" s="6">
        <v>2</v>
      </c>
      <c r="AI503" s="6">
        <v>0</v>
      </c>
      <c r="AJ503" s="6">
        <v>1.5</v>
      </c>
      <c r="AK503" s="11">
        <v>0</v>
      </c>
      <c r="AL503" s="11">
        <v>0.5</v>
      </c>
      <c r="AM503" s="11">
        <v>0</v>
      </c>
      <c r="AN503" s="18">
        <v>0.25</v>
      </c>
      <c r="AO503" s="11">
        <v>3000</v>
      </c>
      <c r="AP503" s="11">
        <v>0</v>
      </c>
      <c r="AQ503" s="11">
        <v>0</v>
      </c>
      <c r="AR503" s="6">
        <v>0</v>
      </c>
      <c r="AS503" s="11" t="s">
        <v>150</v>
      </c>
      <c r="AT503" s="12" t="s">
        <v>151</v>
      </c>
      <c r="AU503" s="11" t="s">
        <v>380</v>
      </c>
      <c r="AV503" s="18">
        <v>0</v>
      </c>
      <c r="AW503" s="18">
        <v>21101051</v>
      </c>
      <c r="AX503" s="12" t="s">
        <v>601</v>
      </c>
      <c r="AY503" s="107" t="s">
        <v>604</v>
      </c>
      <c r="AZ503" s="13">
        <v>0</v>
      </c>
      <c r="BA503" s="13">
        <v>0</v>
      </c>
      <c r="BB503" s="37" t="s">
        <v>605</v>
      </c>
      <c r="BC503" s="11">
        <v>0</v>
      </c>
      <c r="BD503" s="11">
        <v>0</v>
      </c>
      <c r="BE503" s="11">
        <v>0</v>
      </c>
      <c r="BF503" s="11">
        <v>0</v>
      </c>
      <c r="BG503" s="11">
        <v>0</v>
      </c>
      <c r="BH503" s="11">
        <v>0</v>
      </c>
      <c r="BI503" s="9">
        <v>0</v>
      </c>
      <c r="BJ503" s="6">
        <v>0</v>
      </c>
      <c r="BK503" s="6">
        <v>0</v>
      </c>
      <c r="BL503" s="6">
        <v>0</v>
      </c>
      <c r="BM503" s="6">
        <v>0</v>
      </c>
      <c r="BN503" s="6">
        <v>0</v>
      </c>
    </row>
    <row r="504" spans="3:66" ht="19.5" customHeight="1">
      <c r="C504" s="11">
        <v>62021404</v>
      </c>
      <c r="D504" s="12" t="s">
        <v>600</v>
      </c>
      <c r="E504" s="18">
        <v>3</v>
      </c>
      <c r="F504" s="11">
        <v>62021501</v>
      </c>
      <c r="G504" s="11">
        <v>0</v>
      </c>
      <c r="H504" s="13">
        <v>0</v>
      </c>
      <c r="I504" s="11">
        <v>1</v>
      </c>
      <c r="J504" s="11">
        <v>0</v>
      </c>
      <c r="K504" s="18">
        <v>0</v>
      </c>
      <c r="L504" s="11">
        <v>0</v>
      </c>
      <c r="M504" s="11">
        <v>0</v>
      </c>
      <c r="N504" s="11">
        <v>1</v>
      </c>
      <c r="O504" s="11">
        <v>0</v>
      </c>
      <c r="P504" s="11">
        <v>0</v>
      </c>
      <c r="Q504" s="11">
        <v>0</v>
      </c>
      <c r="R504" s="6">
        <v>0</v>
      </c>
      <c r="S504" s="11">
        <v>0</v>
      </c>
      <c r="T504" s="11">
        <v>1</v>
      </c>
      <c r="U504" s="11">
        <v>2</v>
      </c>
      <c r="V504" s="11">
        <v>0</v>
      </c>
      <c r="W504" s="11">
        <v>0</v>
      </c>
      <c r="X504" s="11">
        <v>0</v>
      </c>
      <c r="Y504" s="11">
        <v>0</v>
      </c>
      <c r="Z504" s="11">
        <v>0</v>
      </c>
      <c r="AA504" s="11">
        <v>0</v>
      </c>
      <c r="AB504" s="11">
        <v>0</v>
      </c>
      <c r="AC504" s="11">
        <v>0</v>
      </c>
      <c r="AD504" s="11">
        <v>50</v>
      </c>
      <c r="AE504" s="11">
        <v>0</v>
      </c>
      <c r="AF504" s="11">
        <v>0</v>
      </c>
      <c r="AG504" s="6">
        <v>2</v>
      </c>
      <c r="AH504" s="6">
        <v>2</v>
      </c>
      <c r="AI504" s="6">
        <v>0</v>
      </c>
      <c r="AJ504" s="6">
        <v>1.5</v>
      </c>
      <c r="AK504" s="11">
        <v>0</v>
      </c>
      <c r="AL504" s="11">
        <v>0.5</v>
      </c>
      <c r="AM504" s="11">
        <v>0</v>
      </c>
      <c r="AN504" s="18">
        <v>0.25</v>
      </c>
      <c r="AO504" s="11">
        <v>3000</v>
      </c>
      <c r="AP504" s="11">
        <v>0</v>
      </c>
      <c r="AQ504" s="11">
        <v>0</v>
      </c>
      <c r="AR504" s="6">
        <v>0</v>
      </c>
      <c r="AS504" s="11" t="s">
        <v>150</v>
      </c>
      <c r="AT504" s="12" t="s">
        <v>151</v>
      </c>
      <c r="AU504" s="11" t="s">
        <v>380</v>
      </c>
      <c r="AV504" s="18">
        <v>0</v>
      </c>
      <c r="AW504" s="18">
        <v>21101051</v>
      </c>
      <c r="AX504" s="12" t="s">
        <v>601</v>
      </c>
      <c r="AY504" s="107" t="s">
        <v>606</v>
      </c>
      <c r="AZ504" s="13">
        <v>0</v>
      </c>
      <c r="BA504" s="13">
        <v>0</v>
      </c>
      <c r="BB504" s="37" t="s">
        <v>607</v>
      </c>
      <c r="BC504" s="11">
        <v>0</v>
      </c>
      <c r="BD504" s="11">
        <v>0</v>
      </c>
      <c r="BE504" s="11">
        <v>0</v>
      </c>
      <c r="BF504" s="11">
        <v>0</v>
      </c>
      <c r="BG504" s="11">
        <v>0</v>
      </c>
      <c r="BH504" s="11">
        <v>0</v>
      </c>
      <c r="BI504" s="9">
        <v>0</v>
      </c>
      <c r="BJ504" s="6">
        <v>0</v>
      </c>
      <c r="BK504" s="6">
        <v>0</v>
      </c>
      <c r="BL504" s="6">
        <v>0</v>
      </c>
      <c r="BM504" s="6">
        <v>0</v>
      </c>
      <c r="BN504" s="6">
        <v>0</v>
      </c>
    </row>
    <row r="505" spans="3:66" ht="19.5" customHeight="1">
      <c r="C505" s="11">
        <v>62021405</v>
      </c>
      <c r="D505" s="12" t="s">
        <v>600</v>
      </c>
      <c r="E505" s="18">
        <v>4</v>
      </c>
      <c r="F505" s="11">
        <v>62021501</v>
      </c>
      <c r="G505" s="11">
        <v>0</v>
      </c>
      <c r="H505" s="13">
        <v>0</v>
      </c>
      <c r="I505" s="11">
        <v>1</v>
      </c>
      <c r="J505" s="11">
        <v>0</v>
      </c>
      <c r="K505" s="18">
        <v>0</v>
      </c>
      <c r="L505" s="11">
        <v>0</v>
      </c>
      <c r="M505" s="11">
        <v>0</v>
      </c>
      <c r="N505" s="11">
        <v>1</v>
      </c>
      <c r="O505" s="11">
        <v>0</v>
      </c>
      <c r="P505" s="11">
        <v>0</v>
      </c>
      <c r="Q505" s="11">
        <v>0</v>
      </c>
      <c r="R505" s="6">
        <v>0</v>
      </c>
      <c r="S505" s="11">
        <v>0</v>
      </c>
      <c r="T505" s="11">
        <v>1</v>
      </c>
      <c r="U505" s="11">
        <v>2</v>
      </c>
      <c r="V505" s="11">
        <v>0</v>
      </c>
      <c r="W505" s="11">
        <v>0</v>
      </c>
      <c r="X505" s="11">
        <v>0</v>
      </c>
      <c r="Y505" s="11">
        <v>0</v>
      </c>
      <c r="Z505" s="11">
        <v>0</v>
      </c>
      <c r="AA505" s="11">
        <v>0</v>
      </c>
      <c r="AB505" s="11">
        <v>0</v>
      </c>
      <c r="AC505" s="11">
        <v>0</v>
      </c>
      <c r="AD505" s="11">
        <v>50</v>
      </c>
      <c r="AE505" s="11">
        <v>0</v>
      </c>
      <c r="AF505" s="11">
        <v>0</v>
      </c>
      <c r="AG505" s="6">
        <v>2</v>
      </c>
      <c r="AH505" s="6">
        <v>2</v>
      </c>
      <c r="AI505" s="6">
        <v>0</v>
      </c>
      <c r="AJ505" s="6">
        <v>1.5</v>
      </c>
      <c r="AK505" s="11">
        <v>0</v>
      </c>
      <c r="AL505" s="11">
        <v>0.5</v>
      </c>
      <c r="AM505" s="11">
        <v>0</v>
      </c>
      <c r="AN505" s="18">
        <v>0.25</v>
      </c>
      <c r="AO505" s="11">
        <v>3000</v>
      </c>
      <c r="AP505" s="11">
        <v>0</v>
      </c>
      <c r="AQ505" s="11">
        <v>0</v>
      </c>
      <c r="AR505" s="6">
        <v>0</v>
      </c>
      <c r="AS505" s="11" t="s">
        <v>150</v>
      </c>
      <c r="AT505" s="12" t="s">
        <v>151</v>
      </c>
      <c r="AU505" s="11" t="s">
        <v>380</v>
      </c>
      <c r="AV505" s="18">
        <v>0</v>
      </c>
      <c r="AW505" s="18">
        <v>21101051</v>
      </c>
      <c r="AX505" s="12" t="s">
        <v>601</v>
      </c>
      <c r="AY505" s="107" t="s">
        <v>608</v>
      </c>
      <c r="AZ505" s="13">
        <v>0</v>
      </c>
      <c r="BA505" s="13">
        <v>0</v>
      </c>
      <c r="BB505" s="37" t="s">
        <v>609</v>
      </c>
      <c r="BC505" s="11">
        <v>0</v>
      </c>
      <c r="BD505" s="11">
        <v>0</v>
      </c>
      <c r="BE505" s="11">
        <v>0</v>
      </c>
      <c r="BF505" s="11">
        <v>0</v>
      </c>
      <c r="BG505" s="11">
        <v>0</v>
      </c>
      <c r="BH505" s="11">
        <v>0</v>
      </c>
      <c r="BI505" s="9">
        <v>0</v>
      </c>
      <c r="BJ505" s="6">
        <v>0</v>
      </c>
      <c r="BK505" s="6">
        <v>0</v>
      </c>
      <c r="BL505" s="6">
        <v>0</v>
      </c>
      <c r="BM505" s="6">
        <v>0</v>
      </c>
      <c r="BN505" s="6">
        <v>0</v>
      </c>
    </row>
    <row r="506" spans="3:66" ht="19.5" customHeight="1">
      <c r="C506" s="11">
        <v>62021406</v>
      </c>
      <c r="D506" s="12" t="s">
        <v>600</v>
      </c>
      <c r="E506" s="18">
        <v>5</v>
      </c>
      <c r="F506" s="11">
        <v>62021501</v>
      </c>
      <c r="G506" s="18">
        <v>0</v>
      </c>
      <c r="H506" s="13">
        <v>0</v>
      </c>
      <c r="I506" s="11">
        <v>1</v>
      </c>
      <c r="J506" s="11">
        <v>0</v>
      </c>
      <c r="K506" s="18">
        <v>0</v>
      </c>
      <c r="L506" s="11">
        <v>0</v>
      </c>
      <c r="M506" s="11">
        <v>0</v>
      </c>
      <c r="N506" s="11">
        <v>1</v>
      </c>
      <c r="O506" s="11">
        <v>0</v>
      </c>
      <c r="P506" s="11">
        <v>0</v>
      </c>
      <c r="Q506" s="11">
        <v>0</v>
      </c>
      <c r="R506" s="6">
        <v>0</v>
      </c>
      <c r="S506" s="11">
        <v>0</v>
      </c>
      <c r="T506" s="11">
        <v>1</v>
      </c>
      <c r="U506" s="11">
        <v>2</v>
      </c>
      <c r="V506" s="11">
        <v>0</v>
      </c>
      <c r="W506" s="11">
        <v>0</v>
      </c>
      <c r="X506" s="11">
        <v>0</v>
      </c>
      <c r="Y506" s="11">
        <v>0</v>
      </c>
      <c r="Z506" s="11">
        <v>0</v>
      </c>
      <c r="AA506" s="11">
        <v>0</v>
      </c>
      <c r="AB506" s="11">
        <v>0</v>
      </c>
      <c r="AC506" s="11">
        <v>0</v>
      </c>
      <c r="AD506" s="11">
        <v>50</v>
      </c>
      <c r="AE506" s="11">
        <v>0</v>
      </c>
      <c r="AF506" s="11">
        <v>0</v>
      </c>
      <c r="AG506" s="6">
        <v>2</v>
      </c>
      <c r="AH506" s="6">
        <v>2</v>
      </c>
      <c r="AI506" s="6">
        <v>0</v>
      </c>
      <c r="AJ506" s="6">
        <v>1.5</v>
      </c>
      <c r="AK506" s="11">
        <v>0</v>
      </c>
      <c r="AL506" s="11">
        <v>0.5</v>
      </c>
      <c r="AM506" s="11">
        <v>0</v>
      </c>
      <c r="AN506" s="18">
        <v>0.25</v>
      </c>
      <c r="AO506" s="11">
        <v>3000</v>
      </c>
      <c r="AP506" s="11">
        <v>0</v>
      </c>
      <c r="AQ506" s="11">
        <v>0</v>
      </c>
      <c r="AR506" s="6">
        <v>0</v>
      </c>
      <c r="AS506" s="11" t="s">
        <v>150</v>
      </c>
      <c r="AT506" s="12" t="s">
        <v>151</v>
      </c>
      <c r="AU506" s="11" t="s">
        <v>380</v>
      </c>
      <c r="AV506" s="18">
        <v>0</v>
      </c>
      <c r="AW506" s="18">
        <v>21101051</v>
      </c>
      <c r="AX506" s="12" t="s">
        <v>601</v>
      </c>
      <c r="AY506" s="107" t="s">
        <v>610</v>
      </c>
      <c r="AZ506" s="13">
        <v>0</v>
      </c>
      <c r="BA506" s="13">
        <v>0</v>
      </c>
      <c r="BB506" s="37" t="s">
        <v>611</v>
      </c>
      <c r="BC506" s="11">
        <v>0</v>
      </c>
      <c r="BD506" s="11">
        <v>0</v>
      </c>
      <c r="BE506" s="11">
        <v>0</v>
      </c>
      <c r="BF506" s="11">
        <v>0</v>
      </c>
      <c r="BG506" s="11">
        <v>0</v>
      </c>
      <c r="BH506" s="11">
        <v>0</v>
      </c>
      <c r="BI506" s="9">
        <v>0</v>
      </c>
      <c r="BJ506" s="6">
        <v>0</v>
      </c>
      <c r="BK506" s="6">
        <v>0</v>
      </c>
      <c r="BL506" s="6">
        <v>0</v>
      </c>
      <c r="BM506" s="6">
        <v>0</v>
      </c>
      <c r="BN506" s="6">
        <v>0</v>
      </c>
    </row>
    <row r="507" spans="3:66" ht="20.100000000000001" customHeight="1">
      <c r="C507" s="11">
        <v>62021511</v>
      </c>
      <c r="D507" s="19" t="s">
        <v>612</v>
      </c>
      <c r="E507" s="11">
        <v>1</v>
      </c>
      <c r="F507" s="18">
        <v>61021101</v>
      </c>
      <c r="G507" s="18">
        <v>0</v>
      </c>
      <c r="H507" s="13">
        <v>0</v>
      </c>
      <c r="I507" s="11">
        <v>1</v>
      </c>
      <c r="J507" s="11">
        <v>0</v>
      </c>
      <c r="K507" s="11">
        <v>0</v>
      </c>
      <c r="L507" s="18">
        <v>0</v>
      </c>
      <c r="M507" s="18">
        <v>0</v>
      </c>
      <c r="N507" s="18">
        <v>2</v>
      </c>
      <c r="O507" s="18">
        <v>2</v>
      </c>
      <c r="P507" s="18">
        <v>1</v>
      </c>
      <c r="Q507" s="18">
        <v>0</v>
      </c>
      <c r="R507" s="6">
        <v>0</v>
      </c>
      <c r="S507" s="13">
        <v>0</v>
      </c>
      <c r="T507" s="11">
        <v>1</v>
      </c>
      <c r="U507" s="18">
        <v>2</v>
      </c>
      <c r="V507" s="18">
        <v>0</v>
      </c>
      <c r="W507" s="18">
        <v>0</v>
      </c>
      <c r="X507" s="18">
        <v>0</v>
      </c>
      <c r="Y507" s="18">
        <v>0</v>
      </c>
      <c r="Z507" s="18">
        <v>0</v>
      </c>
      <c r="AA507" s="18">
        <v>0</v>
      </c>
      <c r="AB507" s="18">
        <v>0</v>
      </c>
      <c r="AC507" s="18">
        <v>0</v>
      </c>
      <c r="AD507" s="18">
        <v>9999999</v>
      </c>
      <c r="AE507" s="18">
        <v>0</v>
      </c>
      <c r="AF507" s="18">
        <v>0</v>
      </c>
      <c r="AG507" s="6">
        <v>2</v>
      </c>
      <c r="AH507" s="6">
        <v>0</v>
      </c>
      <c r="AI507" s="6">
        <v>0</v>
      </c>
      <c r="AJ507" s="6">
        <v>0</v>
      </c>
      <c r="AK507" s="18">
        <v>0</v>
      </c>
      <c r="AL507" s="18">
        <v>0</v>
      </c>
      <c r="AM507" s="18">
        <v>0</v>
      </c>
      <c r="AN507" s="18">
        <v>0</v>
      </c>
      <c r="AO507" s="18">
        <v>1000</v>
      </c>
      <c r="AP507" s="18">
        <v>0</v>
      </c>
      <c r="AQ507" s="18">
        <v>0</v>
      </c>
      <c r="AR507" s="6">
        <v>0</v>
      </c>
      <c r="AS507" s="18" t="s">
        <v>150</v>
      </c>
      <c r="AT507" s="19" t="s">
        <v>151</v>
      </c>
      <c r="AU507" s="18" t="s">
        <v>242</v>
      </c>
      <c r="AV507" s="18">
        <v>0</v>
      </c>
      <c r="AW507" s="18">
        <v>21101050</v>
      </c>
      <c r="AX507" s="19" t="s">
        <v>152</v>
      </c>
      <c r="AY507" s="19" t="s">
        <v>150</v>
      </c>
      <c r="AZ507" s="13">
        <v>0</v>
      </c>
      <c r="BA507" s="13">
        <v>0</v>
      </c>
      <c r="BB507" s="62" t="s">
        <v>243</v>
      </c>
      <c r="BC507" s="18">
        <v>0</v>
      </c>
      <c r="BD507" s="11">
        <v>0</v>
      </c>
      <c r="BE507" s="18">
        <v>0</v>
      </c>
      <c r="BF507" s="18">
        <v>0</v>
      </c>
      <c r="BG507" s="18">
        <v>0</v>
      </c>
      <c r="BH507" s="18">
        <v>0</v>
      </c>
      <c r="BI507" s="9">
        <v>0</v>
      </c>
      <c r="BJ507" s="6">
        <v>0</v>
      </c>
      <c r="BK507" s="6">
        <v>0</v>
      </c>
      <c r="BL507" s="6">
        <v>0</v>
      </c>
      <c r="BM507" s="6">
        <v>0</v>
      </c>
      <c r="BN507" s="6">
        <v>0</v>
      </c>
    </row>
    <row r="508" spans="3:66" ht="19.5" customHeight="1">
      <c r="C508" s="11">
        <v>62021512</v>
      </c>
      <c r="D508" s="19" t="s">
        <v>613</v>
      </c>
      <c r="E508" s="11">
        <v>1</v>
      </c>
      <c r="F508" s="18">
        <v>62021301</v>
      </c>
      <c r="G508" s="18">
        <v>0</v>
      </c>
      <c r="H508" s="13">
        <v>0</v>
      </c>
      <c r="I508" s="11">
        <v>1</v>
      </c>
      <c r="J508" s="18">
        <v>0</v>
      </c>
      <c r="K508" s="11">
        <v>0</v>
      </c>
      <c r="L508" s="18">
        <v>0</v>
      </c>
      <c r="M508" s="18">
        <v>0</v>
      </c>
      <c r="N508" s="18">
        <v>2</v>
      </c>
      <c r="O508" s="18">
        <v>10</v>
      </c>
      <c r="P508" s="18">
        <v>0.8</v>
      </c>
      <c r="Q508" s="18">
        <v>0</v>
      </c>
      <c r="R508" s="6">
        <v>0</v>
      </c>
      <c r="S508" s="13">
        <v>0</v>
      </c>
      <c r="T508" s="11">
        <v>1</v>
      </c>
      <c r="U508" s="18">
        <v>2</v>
      </c>
      <c r="V508" s="18">
        <v>0</v>
      </c>
      <c r="W508" s="18">
        <v>2.5</v>
      </c>
      <c r="X508" s="18">
        <v>1500</v>
      </c>
      <c r="Y508" s="18">
        <v>0</v>
      </c>
      <c r="Z508" s="18">
        <v>0</v>
      </c>
      <c r="AA508" s="18">
        <v>0</v>
      </c>
      <c r="AB508" s="18">
        <v>0</v>
      </c>
      <c r="AC508" s="18">
        <v>0</v>
      </c>
      <c r="AD508" s="18">
        <v>5</v>
      </c>
      <c r="AE508" s="18">
        <v>1</v>
      </c>
      <c r="AF508" s="18">
        <v>2</v>
      </c>
      <c r="AG508" s="6">
        <v>2</v>
      </c>
      <c r="AH508" s="6">
        <v>2</v>
      </c>
      <c r="AI508" s="6">
        <v>0</v>
      </c>
      <c r="AJ508" s="6">
        <v>4</v>
      </c>
      <c r="AK508" s="18">
        <v>0</v>
      </c>
      <c r="AL508" s="18">
        <v>0</v>
      </c>
      <c r="AM508" s="18">
        <v>0</v>
      </c>
      <c r="AN508" s="18">
        <v>0</v>
      </c>
      <c r="AO508" s="18">
        <v>30000</v>
      </c>
      <c r="AP508" s="18">
        <v>0.5</v>
      </c>
      <c r="AQ508" s="18">
        <v>10</v>
      </c>
      <c r="AR508" s="6">
        <v>0</v>
      </c>
      <c r="AS508" s="18">
        <v>92002001</v>
      </c>
      <c r="AT508" s="19" t="s">
        <v>151</v>
      </c>
      <c r="AU508" s="18" t="s">
        <v>380</v>
      </c>
      <c r="AV508" s="18">
        <v>10003002</v>
      </c>
      <c r="AW508" s="18">
        <v>21101030</v>
      </c>
      <c r="AX508" s="19" t="s">
        <v>539</v>
      </c>
      <c r="AY508" s="19">
        <v>0</v>
      </c>
      <c r="AZ508" s="13">
        <v>0</v>
      </c>
      <c r="BA508" s="13">
        <v>0</v>
      </c>
      <c r="BB508" s="62" t="str">
        <f t="shared" ref="BB508" si="63">"立即对指定前方区域释放冲击波,冲击波对触碰的怪物造成"&amp;W508*100&amp;"%攻击伤害+"&amp;X508&amp;"点固定伤害"</f>
        <v>立即对指定前方区域释放冲击波,冲击波对触碰的怪物造成250%攻击伤害+1500点固定伤害</v>
      </c>
      <c r="BC508" s="18">
        <v>0</v>
      </c>
      <c r="BD508" s="11">
        <v>0</v>
      </c>
      <c r="BE508" s="18">
        <v>0</v>
      </c>
      <c r="BF508" s="18">
        <v>0</v>
      </c>
      <c r="BG508" s="18">
        <v>0</v>
      </c>
      <c r="BH508" s="18">
        <v>0</v>
      </c>
      <c r="BI508" s="9">
        <v>0</v>
      </c>
      <c r="BJ508" s="6">
        <v>0</v>
      </c>
      <c r="BK508" s="6">
        <v>0</v>
      </c>
      <c r="BL508" s="6">
        <v>0</v>
      </c>
      <c r="BM508" s="6">
        <v>0</v>
      </c>
      <c r="BN508" s="6">
        <v>0</v>
      </c>
    </row>
    <row r="509" spans="3:66" ht="19.5" customHeight="1">
      <c r="C509" s="11">
        <v>62021513</v>
      </c>
      <c r="D509" s="19" t="s">
        <v>614</v>
      </c>
      <c r="E509" s="11">
        <v>1</v>
      </c>
      <c r="F509" s="18">
        <v>62011101</v>
      </c>
      <c r="G509" s="11">
        <v>0</v>
      </c>
      <c r="H509" s="13">
        <v>0</v>
      </c>
      <c r="I509" s="11">
        <v>1</v>
      </c>
      <c r="J509" s="11">
        <v>0</v>
      </c>
      <c r="K509" s="11">
        <v>0</v>
      </c>
      <c r="L509" s="18">
        <v>0</v>
      </c>
      <c r="M509" s="18">
        <v>0</v>
      </c>
      <c r="N509" s="18">
        <v>2</v>
      </c>
      <c r="O509" s="18">
        <v>10</v>
      </c>
      <c r="P509" s="18">
        <v>0.8</v>
      </c>
      <c r="Q509" s="18">
        <v>0</v>
      </c>
      <c r="R509" s="6">
        <v>0</v>
      </c>
      <c r="S509" s="13">
        <v>0</v>
      </c>
      <c r="T509" s="11">
        <v>1</v>
      </c>
      <c r="U509" s="18">
        <v>2</v>
      </c>
      <c r="V509" s="18">
        <v>0</v>
      </c>
      <c r="W509" s="18">
        <v>2.5</v>
      </c>
      <c r="X509" s="18">
        <v>1000</v>
      </c>
      <c r="Y509" s="18">
        <v>0</v>
      </c>
      <c r="Z509" s="18">
        <v>0</v>
      </c>
      <c r="AA509" s="18">
        <v>0</v>
      </c>
      <c r="AB509" s="18">
        <v>0</v>
      </c>
      <c r="AC509" s="18">
        <v>0</v>
      </c>
      <c r="AD509" s="18">
        <v>8</v>
      </c>
      <c r="AE509" s="18">
        <v>1</v>
      </c>
      <c r="AF509" s="18">
        <v>3</v>
      </c>
      <c r="AG509" s="6">
        <v>2</v>
      </c>
      <c r="AH509" s="6">
        <v>1</v>
      </c>
      <c r="AI509" s="6">
        <v>0</v>
      </c>
      <c r="AJ509" s="6">
        <v>6</v>
      </c>
      <c r="AK509" s="18">
        <v>0</v>
      </c>
      <c r="AL509" s="18">
        <v>0</v>
      </c>
      <c r="AM509" s="18">
        <v>0</v>
      </c>
      <c r="AN509" s="18">
        <v>0.25</v>
      </c>
      <c r="AO509" s="18">
        <v>3000</v>
      </c>
      <c r="AP509" s="18">
        <v>0.5</v>
      </c>
      <c r="AQ509" s="18">
        <v>0</v>
      </c>
      <c r="AR509" s="6">
        <v>0</v>
      </c>
      <c r="AS509" s="18">
        <v>0</v>
      </c>
      <c r="AT509" s="19" t="s">
        <v>151</v>
      </c>
      <c r="AU509" s="18" t="s">
        <v>588</v>
      </c>
      <c r="AV509" s="18">
        <v>10000006</v>
      </c>
      <c r="AW509" s="18">
        <v>21100010</v>
      </c>
      <c r="AX509" s="19" t="s">
        <v>152</v>
      </c>
      <c r="AY509" s="19">
        <v>0</v>
      </c>
      <c r="AZ509" s="13">
        <v>0</v>
      </c>
      <c r="BA509" s="13">
        <v>0</v>
      </c>
      <c r="BB509" s="62" t="str">
        <f t="shared" ref="BB509" si="64">"立即对目标范围内的怪物造成"&amp;W509*100&amp;"%攻击伤害+"&amp;X509&amp;"点固定伤害"</f>
        <v>立即对目标范围内的怪物造成250%攻击伤害+1000点固定伤害</v>
      </c>
      <c r="BC509" s="18">
        <v>0</v>
      </c>
      <c r="BD509" s="11">
        <v>0</v>
      </c>
      <c r="BE509" s="18">
        <v>0</v>
      </c>
      <c r="BF509" s="18">
        <v>0</v>
      </c>
      <c r="BG509" s="18">
        <v>0</v>
      </c>
      <c r="BH509" s="18">
        <v>0</v>
      </c>
      <c r="BI509" s="9">
        <v>0</v>
      </c>
      <c r="BJ509" s="6">
        <v>0</v>
      </c>
      <c r="BK509" s="6">
        <v>0</v>
      </c>
      <c r="BL509" s="6">
        <v>0</v>
      </c>
      <c r="BM509" s="6">
        <v>0</v>
      </c>
      <c r="BN509" s="6">
        <v>0</v>
      </c>
    </row>
    <row r="510" spans="3:66" ht="20.100000000000001" customHeight="1">
      <c r="C510" s="18">
        <v>62022101</v>
      </c>
      <c r="D510" s="7" t="s">
        <v>615</v>
      </c>
      <c r="E510" s="11">
        <v>0</v>
      </c>
      <c r="F510" s="18">
        <v>62022101</v>
      </c>
      <c r="G510" s="18">
        <v>62022102</v>
      </c>
      <c r="H510" s="6">
        <v>0</v>
      </c>
      <c r="I510" s="11">
        <v>20</v>
      </c>
      <c r="J510" s="11">
        <v>5</v>
      </c>
      <c r="K510" s="11">
        <v>0</v>
      </c>
      <c r="L510" s="6">
        <v>0</v>
      </c>
      <c r="M510" s="6">
        <v>0</v>
      </c>
      <c r="N510" s="6">
        <v>1</v>
      </c>
      <c r="O510" s="6">
        <v>0</v>
      </c>
      <c r="P510" s="6">
        <v>0</v>
      </c>
      <c r="Q510" s="6">
        <v>0</v>
      </c>
      <c r="R510" s="6">
        <v>0</v>
      </c>
      <c r="S510" s="6">
        <v>0</v>
      </c>
      <c r="T510" s="11">
        <v>1</v>
      </c>
      <c r="U510" s="6">
        <v>2</v>
      </c>
      <c r="V510" s="6">
        <v>0</v>
      </c>
      <c r="W510" s="18">
        <v>2.5</v>
      </c>
      <c r="X510" s="18">
        <v>1050</v>
      </c>
      <c r="Y510" s="6">
        <v>0</v>
      </c>
      <c r="Z510" s="6">
        <v>0</v>
      </c>
      <c r="AA510" s="6">
        <v>0</v>
      </c>
      <c r="AB510" s="6">
        <v>0</v>
      </c>
      <c r="AC510" s="6">
        <v>0</v>
      </c>
      <c r="AD510" s="6">
        <v>10</v>
      </c>
      <c r="AE510" s="6">
        <v>0</v>
      </c>
      <c r="AF510" s="6">
        <v>0</v>
      </c>
      <c r="AG510" s="6">
        <v>7</v>
      </c>
      <c r="AH510" s="6">
        <v>0</v>
      </c>
      <c r="AI510" s="6">
        <v>0</v>
      </c>
      <c r="AJ510" s="6">
        <v>10</v>
      </c>
      <c r="AK510" s="6">
        <v>0</v>
      </c>
      <c r="AL510" s="6">
        <v>0</v>
      </c>
      <c r="AM510" s="6">
        <v>0</v>
      </c>
      <c r="AN510" s="6">
        <v>0.25</v>
      </c>
      <c r="AO510" s="6">
        <v>1000</v>
      </c>
      <c r="AP510" s="6">
        <v>0</v>
      </c>
      <c r="AQ510" s="6">
        <v>0</v>
      </c>
      <c r="AR510" s="6">
        <v>0</v>
      </c>
      <c r="AS510" s="106" t="s">
        <v>616</v>
      </c>
      <c r="AT510" s="7" t="s">
        <v>192</v>
      </c>
      <c r="AU510" s="6" t="s">
        <v>588</v>
      </c>
      <c r="AV510" s="6">
        <v>21102010</v>
      </c>
      <c r="AW510" s="6">
        <v>0</v>
      </c>
      <c r="AX510" s="7" t="s">
        <v>152</v>
      </c>
      <c r="AY510" s="6">
        <v>0</v>
      </c>
      <c r="AZ510" s="13">
        <v>0</v>
      </c>
      <c r="BA510" s="13">
        <v>0</v>
      </c>
      <c r="BB510" s="62" t="str">
        <f>"立即对当前目标怪物造成"&amp;W510*100&amp;"%攻击伤害+"&amp;X510&amp;"点固定伤害,并使目标眩晕1秒和双防降低30%,持续6秒"</f>
        <v>立即对当前目标怪物造成250%攻击伤害+1050点固定伤害,并使目标眩晕1秒和双防降低30%,持续6秒</v>
      </c>
      <c r="BC510" s="6">
        <v>0</v>
      </c>
      <c r="BD510" s="11">
        <v>0</v>
      </c>
      <c r="BE510" s="6">
        <v>0</v>
      </c>
      <c r="BF510" s="6">
        <v>0</v>
      </c>
      <c r="BG510" s="6">
        <v>0</v>
      </c>
      <c r="BH510" s="6">
        <v>0</v>
      </c>
      <c r="BI510" s="9">
        <v>0</v>
      </c>
      <c r="BJ510" s="6">
        <v>0</v>
      </c>
      <c r="BK510" s="6">
        <v>0</v>
      </c>
      <c r="BL510" s="6">
        <v>0</v>
      </c>
      <c r="BM510" s="6">
        <v>0</v>
      </c>
      <c r="BN510" s="6">
        <v>0</v>
      </c>
    </row>
    <row r="511" spans="3:66" ht="20.100000000000001" customHeight="1">
      <c r="C511" s="18">
        <v>62022102</v>
      </c>
      <c r="D511" s="7" t="s">
        <v>615</v>
      </c>
      <c r="E511" s="11">
        <v>1</v>
      </c>
      <c r="F511" s="18">
        <v>62022101</v>
      </c>
      <c r="G511" s="18">
        <v>62022103</v>
      </c>
      <c r="H511" s="6">
        <v>0</v>
      </c>
      <c r="I511" s="11">
        <v>27</v>
      </c>
      <c r="J511" s="11">
        <v>2</v>
      </c>
      <c r="K511" s="11">
        <v>0</v>
      </c>
      <c r="L511" s="6">
        <v>0</v>
      </c>
      <c r="M511" s="6">
        <v>0</v>
      </c>
      <c r="N511" s="6">
        <v>1</v>
      </c>
      <c r="O511" s="6">
        <v>0</v>
      </c>
      <c r="P511" s="6">
        <v>0</v>
      </c>
      <c r="Q511" s="6">
        <v>0</v>
      </c>
      <c r="R511" s="6">
        <v>0</v>
      </c>
      <c r="S511" s="6">
        <v>0</v>
      </c>
      <c r="T511" s="11">
        <v>1</v>
      </c>
      <c r="U511" s="6">
        <v>2</v>
      </c>
      <c r="V511" s="6">
        <v>0</v>
      </c>
      <c r="W511" s="18">
        <v>2.5</v>
      </c>
      <c r="X511" s="18">
        <v>1050</v>
      </c>
      <c r="Y511" s="6">
        <v>0</v>
      </c>
      <c r="Z511" s="6">
        <v>0</v>
      </c>
      <c r="AA511" s="6">
        <v>0</v>
      </c>
      <c r="AB511" s="6">
        <v>0</v>
      </c>
      <c r="AC511" s="6">
        <v>0</v>
      </c>
      <c r="AD511" s="6">
        <v>10</v>
      </c>
      <c r="AE511" s="6">
        <v>0</v>
      </c>
      <c r="AF511" s="6">
        <v>0</v>
      </c>
      <c r="AG511" s="6">
        <v>7</v>
      </c>
      <c r="AH511" s="6">
        <v>0</v>
      </c>
      <c r="AI511" s="6">
        <v>0</v>
      </c>
      <c r="AJ511" s="6">
        <v>10</v>
      </c>
      <c r="AK511" s="6">
        <v>0</v>
      </c>
      <c r="AL511" s="6">
        <v>0</v>
      </c>
      <c r="AM511" s="6">
        <v>0</v>
      </c>
      <c r="AN511" s="6">
        <v>0.25</v>
      </c>
      <c r="AO511" s="6">
        <v>1000</v>
      </c>
      <c r="AP511" s="6">
        <v>0</v>
      </c>
      <c r="AQ511" s="6">
        <v>0</v>
      </c>
      <c r="AR511" s="6">
        <v>0</v>
      </c>
      <c r="AS511" s="106" t="s">
        <v>616</v>
      </c>
      <c r="AT511" s="7" t="s">
        <v>192</v>
      </c>
      <c r="AU511" s="6" t="s">
        <v>588</v>
      </c>
      <c r="AV511" s="6">
        <v>21102010</v>
      </c>
      <c r="AW511" s="6">
        <v>0</v>
      </c>
      <c r="AX511" s="7" t="s">
        <v>152</v>
      </c>
      <c r="AY511" s="6">
        <v>0</v>
      </c>
      <c r="AZ511" s="13">
        <v>0</v>
      </c>
      <c r="BA511" s="13">
        <v>0</v>
      </c>
      <c r="BB511" s="62" t="str">
        <f t="shared" ref="BB511:BB515" si="65">"立即对当前目标怪物造成"&amp;W511*100&amp;"%攻击伤害+"&amp;X511&amp;"点固定伤害,并使目标眩晕1秒和双防降低30%,持续6秒"</f>
        <v>立即对当前目标怪物造成250%攻击伤害+1050点固定伤害,并使目标眩晕1秒和双防降低30%,持续6秒</v>
      </c>
      <c r="BC511" s="6">
        <v>0</v>
      </c>
      <c r="BD511" s="11">
        <v>0</v>
      </c>
      <c r="BE511" s="6">
        <v>0</v>
      </c>
      <c r="BF511" s="6">
        <v>0</v>
      </c>
      <c r="BG511" s="6">
        <v>0</v>
      </c>
      <c r="BH511" s="6">
        <v>0</v>
      </c>
      <c r="BI511" s="9">
        <v>0</v>
      </c>
      <c r="BJ511" s="6">
        <v>0</v>
      </c>
      <c r="BK511" s="6">
        <v>0</v>
      </c>
      <c r="BL511" s="6">
        <v>0</v>
      </c>
      <c r="BM511" s="6">
        <v>0</v>
      </c>
      <c r="BN511" s="6">
        <v>0</v>
      </c>
    </row>
    <row r="512" spans="3:66" ht="20.100000000000001" customHeight="1">
      <c r="C512" s="18">
        <v>62022103</v>
      </c>
      <c r="D512" s="7" t="s">
        <v>615</v>
      </c>
      <c r="E512" s="11">
        <v>2</v>
      </c>
      <c r="F512" s="18">
        <v>62022101</v>
      </c>
      <c r="G512" s="18">
        <v>62022104</v>
      </c>
      <c r="H512" s="6">
        <v>0</v>
      </c>
      <c r="I512" s="11">
        <v>32</v>
      </c>
      <c r="J512" s="11">
        <v>2</v>
      </c>
      <c r="K512" s="11">
        <v>0</v>
      </c>
      <c r="L512" s="6">
        <v>0</v>
      </c>
      <c r="M512" s="6">
        <v>0</v>
      </c>
      <c r="N512" s="6">
        <v>1</v>
      </c>
      <c r="O512" s="6">
        <v>0</v>
      </c>
      <c r="P512" s="6">
        <v>0</v>
      </c>
      <c r="Q512" s="6">
        <v>0</v>
      </c>
      <c r="R512" s="6">
        <v>0</v>
      </c>
      <c r="S512" s="6">
        <v>0</v>
      </c>
      <c r="T512" s="11">
        <v>1</v>
      </c>
      <c r="U512" s="6">
        <v>2</v>
      </c>
      <c r="V512" s="6">
        <v>0</v>
      </c>
      <c r="W512" s="18">
        <v>2.5</v>
      </c>
      <c r="X512" s="18">
        <v>1400</v>
      </c>
      <c r="Y512" s="6">
        <v>0</v>
      </c>
      <c r="Z512" s="6">
        <v>0</v>
      </c>
      <c r="AA512" s="6">
        <v>0</v>
      </c>
      <c r="AB512" s="6">
        <v>0</v>
      </c>
      <c r="AC512" s="6">
        <v>0</v>
      </c>
      <c r="AD512" s="6">
        <v>10</v>
      </c>
      <c r="AE512" s="6">
        <v>0</v>
      </c>
      <c r="AF512" s="6">
        <v>0</v>
      </c>
      <c r="AG512" s="6">
        <v>7</v>
      </c>
      <c r="AH512" s="6">
        <v>0</v>
      </c>
      <c r="AI512" s="6">
        <v>0</v>
      </c>
      <c r="AJ512" s="6">
        <v>10</v>
      </c>
      <c r="AK512" s="6">
        <v>0</v>
      </c>
      <c r="AL512" s="6">
        <v>0</v>
      </c>
      <c r="AM512" s="6">
        <v>0</v>
      </c>
      <c r="AN512" s="6">
        <v>0.25</v>
      </c>
      <c r="AO512" s="6">
        <v>1000</v>
      </c>
      <c r="AP512" s="6">
        <v>0</v>
      </c>
      <c r="AQ512" s="6">
        <v>0</v>
      </c>
      <c r="AR512" s="6">
        <v>0</v>
      </c>
      <c r="AS512" s="106" t="s">
        <v>616</v>
      </c>
      <c r="AT512" s="7" t="s">
        <v>192</v>
      </c>
      <c r="AU512" s="6" t="s">
        <v>588</v>
      </c>
      <c r="AV512" s="6">
        <v>21102010</v>
      </c>
      <c r="AW512" s="6">
        <v>0</v>
      </c>
      <c r="AX512" s="7" t="s">
        <v>152</v>
      </c>
      <c r="AY512" s="6">
        <v>0</v>
      </c>
      <c r="AZ512" s="13">
        <v>0</v>
      </c>
      <c r="BA512" s="13">
        <v>0</v>
      </c>
      <c r="BB512" s="62" t="str">
        <f t="shared" si="65"/>
        <v>立即对当前目标怪物造成250%攻击伤害+1400点固定伤害,并使目标眩晕1秒和双防降低30%,持续6秒</v>
      </c>
      <c r="BC512" s="6">
        <v>0</v>
      </c>
      <c r="BD512" s="11">
        <v>0</v>
      </c>
      <c r="BE512" s="6">
        <v>0</v>
      </c>
      <c r="BF512" s="6">
        <v>0</v>
      </c>
      <c r="BG512" s="6">
        <v>0</v>
      </c>
      <c r="BH512" s="6">
        <v>0</v>
      </c>
      <c r="BI512" s="9">
        <v>0</v>
      </c>
      <c r="BJ512" s="6">
        <v>0</v>
      </c>
      <c r="BK512" s="6">
        <v>0</v>
      </c>
      <c r="BL512" s="6">
        <v>0</v>
      </c>
      <c r="BM512" s="6">
        <v>0</v>
      </c>
      <c r="BN512" s="6">
        <v>0</v>
      </c>
    </row>
    <row r="513" spans="3:66" ht="20.100000000000001" customHeight="1">
      <c r="C513" s="18">
        <v>62022104</v>
      </c>
      <c r="D513" s="7" t="s">
        <v>615</v>
      </c>
      <c r="E513" s="11">
        <v>3</v>
      </c>
      <c r="F513" s="18">
        <v>62022101</v>
      </c>
      <c r="G513" s="6">
        <v>0</v>
      </c>
      <c r="H513" s="6">
        <v>0</v>
      </c>
      <c r="I513" s="11">
        <v>0</v>
      </c>
      <c r="J513" s="58">
        <v>0</v>
      </c>
      <c r="K513" s="11">
        <v>0</v>
      </c>
      <c r="L513" s="6">
        <v>0</v>
      </c>
      <c r="M513" s="6">
        <v>0</v>
      </c>
      <c r="N513" s="6">
        <v>1</v>
      </c>
      <c r="O513" s="6">
        <v>0</v>
      </c>
      <c r="P513" s="6">
        <v>0</v>
      </c>
      <c r="Q513" s="6">
        <v>0</v>
      </c>
      <c r="R513" s="6">
        <v>0</v>
      </c>
      <c r="S513" s="6">
        <v>0</v>
      </c>
      <c r="T513" s="11">
        <v>1</v>
      </c>
      <c r="U513" s="6">
        <v>2</v>
      </c>
      <c r="V513" s="6">
        <v>0</v>
      </c>
      <c r="W513" s="18">
        <v>2.5</v>
      </c>
      <c r="X513" s="18">
        <v>1750</v>
      </c>
      <c r="Y513" s="6">
        <v>0</v>
      </c>
      <c r="Z513" s="6">
        <v>0</v>
      </c>
      <c r="AA513" s="6">
        <v>0</v>
      </c>
      <c r="AB513" s="6">
        <v>0</v>
      </c>
      <c r="AC513" s="6">
        <v>0</v>
      </c>
      <c r="AD513" s="6">
        <v>10</v>
      </c>
      <c r="AE513" s="6">
        <v>0</v>
      </c>
      <c r="AF513" s="6">
        <v>0</v>
      </c>
      <c r="AG513" s="6">
        <v>7</v>
      </c>
      <c r="AH513" s="6">
        <v>0</v>
      </c>
      <c r="AI513" s="6">
        <v>0</v>
      </c>
      <c r="AJ513" s="6">
        <v>10</v>
      </c>
      <c r="AK513" s="6">
        <v>0</v>
      </c>
      <c r="AL513" s="6">
        <v>0</v>
      </c>
      <c r="AM513" s="6">
        <v>0</v>
      </c>
      <c r="AN513" s="6">
        <v>0.25</v>
      </c>
      <c r="AO513" s="6">
        <v>1000</v>
      </c>
      <c r="AP513" s="6">
        <v>0</v>
      </c>
      <c r="AQ513" s="6">
        <v>0</v>
      </c>
      <c r="AR513" s="6">
        <v>0</v>
      </c>
      <c r="AS513" s="106" t="s">
        <v>616</v>
      </c>
      <c r="AT513" s="7" t="s">
        <v>192</v>
      </c>
      <c r="AU513" s="6" t="s">
        <v>588</v>
      </c>
      <c r="AV513" s="6">
        <v>21102010</v>
      </c>
      <c r="AW513" s="6">
        <v>0</v>
      </c>
      <c r="AX513" s="7" t="s">
        <v>152</v>
      </c>
      <c r="AY513" s="6">
        <v>0</v>
      </c>
      <c r="AZ513" s="13">
        <v>0</v>
      </c>
      <c r="BA513" s="13">
        <v>0</v>
      </c>
      <c r="BB513" s="62" t="str">
        <f t="shared" si="65"/>
        <v>立即对当前目标怪物造成250%攻击伤害+1750点固定伤害,并使目标眩晕1秒和双防降低30%,持续6秒</v>
      </c>
      <c r="BC513" s="6">
        <v>0</v>
      </c>
      <c r="BD513" s="11">
        <v>0</v>
      </c>
      <c r="BE513" s="6">
        <v>0</v>
      </c>
      <c r="BF513" s="6">
        <v>0</v>
      </c>
      <c r="BG513" s="6">
        <v>0</v>
      </c>
      <c r="BH513" s="6">
        <v>0</v>
      </c>
      <c r="BI513" s="9">
        <v>0</v>
      </c>
      <c r="BJ513" s="6">
        <v>0</v>
      </c>
      <c r="BK513" s="6">
        <v>0</v>
      </c>
      <c r="BL513" s="6">
        <v>0</v>
      </c>
      <c r="BM513" s="6">
        <v>0</v>
      </c>
      <c r="BN513" s="6">
        <v>0</v>
      </c>
    </row>
    <row r="514" spans="3:66" ht="20.100000000000001" customHeight="1">
      <c r="C514" s="18">
        <v>62022105</v>
      </c>
      <c r="D514" s="7" t="s">
        <v>615</v>
      </c>
      <c r="E514" s="11">
        <v>4</v>
      </c>
      <c r="F514" s="18">
        <v>62022101</v>
      </c>
      <c r="G514" s="6">
        <v>0</v>
      </c>
      <c r="H514" s="6">
        <v>0</v>
      </c>
      <c r="I514" s="11">
        <v>0</v>
      </c>
      <c r="J514" s="11">
        <v>0</v>
      </c>
      <c r="K514" s="11">
        <v>0</v>
      </c>
      <c r="L514" s="6">
        <v>0</v>
      </c>
      <c r="M514" s="6">
        <v>0</v>
      </c>
      <c r="N514" s="6">
        <v>1</v>
      </c>
      <c r="O514" s="6">
        <v>0</v>
      </c>
      <c r="P514" s="6">
        <v>0</v>
      </c>
      <c r="Q514" s="6">
        <v>0</v>
      </c>
      <c r="R514" s="6">
        <v>0</v>
      </c>
      <c r="S514" s="6">
        <v>0</v>
      </c>
      <c r="T514" s="11">
        <v>1</v>
      </c>
      <c r="U514" s="6">
        <v>2</v>
      </c>
      <c r="V514" s="6">
        <v>0</v>
      </c>
      <c r="W514" s="18">
        <v>2.5</v>
      </c>
      <c r="X514" s="18">
        <v>2100</v>
      </c>
      <c r="Y514" s="6">
        <v>0</v>
      </c>
      <c r="Z514" s="6">
        <v>0</v>
      </c>
      <c r="AA514" s="6">
        <v>0</v>
      </c>
      <c r="AB514" s="6">
        <v>0</v>
      </c>
      <c r="AC514" s="6">
        <v>0</v>
      </c>
      <c r="AD514" s="6">
        <v>10</v>
      </c>
      <c r="AE514" s="6">
        <v>0</v>
      </c>
      <c r="AF514" s="6">
        <v>0</v>
      </c>
      <c r="AG514" s="6">
        <v>7</v>
      </c>
      <c r="AH514" s="6">
        <v>0</v>
      </c>
      <c r="AI514" s="6">
        <v>0</v>
      </c>
      <c r="AJ514" s="6">
        <v>10</v>
      </c>
      <c r="AK514" s="6">
        <v>0</v>
      </c>
      <c r="AL514" s="6">
        <v>0</v>
      </c>
      <c r="AM514" s="6">
        <v>0</v>
      </c>
      <c r="AN514" s="6">
        <v>0.25</v>
      </c>
      <c r="AO514" s="6">
        <v>1000</v>
      </c>
      <c r="AP514" s="6">
        <v>0</v>
      </c>
      <c r="AQ514" s="6">
        <v>0</v>
      </c>
      <c r="AR514" s="6">
        <v>0</v>
      </c>
      <c r="AS514" s="106" t="s">
        <v>616</v>
      </c>
      <c r="AT514" s="7" t="s">
        <v>192</v>
      </c>
      <c r="AU514" s="6" t="s">
        <v>588</v>
      </c>
      <c r="AV514" s="6">
        <v>21102010</v>
      </c>
      <c r="AW514" s="6">
        <v>0</v>
      </c>
      <c r="AX514" s="7" t="s">
        <v>152</v>
      </c>
      <c r="AY514" s="6">
        <v>0</v>
      </c>
      <c r="AZ514" s="13">
        <v>0</v>
      </c>
      <c r="BA514" s="13">
        <v>0</v>
      </c>
      <c r="BB514" s="62" t="str">
        <f t="shared" si="65"/>
        <v>立即对当前目标怪物造成250%攻击伤害+2100点固定伤害,并使目标眩晕1秒和双防降低30%,持续6秒</v>
      </c>
      <c r="BC514" s="6">
        <v>0</v>
      </c>
      <c r="BD514" s="11">
        <v>0</v>
      </c>
      <c r="BE514" s="6">
        <v>0</v>
      </c>
      <c r="BF514" s="6">
        <v>0</v>
      </c>
      <c r="BG514" s="6">
        <v>0</v>
      </c>
      <c r="BH514" s="6">
        <v>0</v>
      </c>
      <c r="BI514" s="9">
        <v>0</v>
      </c>
      <c r="BJ514" s="6">
        <v>0</v>
      </c>
      <c r="BK514" s="6">
        <v>0</v>
      </c>
      <c r="BL514" s="6">
        <v>0</v>
      </c>
      <c r="BM514" s="6">
        <v>0</v>
      </c>
      <c r="BN514" s="6">
        <v>0</v>
      </c>
    </row>
    <row r="515" spans="3:66" ht="20.100000000000001" customHeight="1">
      <c r="C515" s="18">
        <v>62022106</v>
      </c>
      <c r="D515" s="7" t="s">
        <v>615</v>
      </c>
      <c r="E515" s="11">
        <v>5</v>
      </c>
      <c r="F515" s="18">
        <v>62022101</v>
      </c>
      <c r="G515" s="6">
        <v>0</v>
      </c>
      <c r="H515" s="6">
        <v>0</v>
      </c>
      <c r="I515" s="11">
        <v>0</v>
      </c>
      <c r="J515" s="11">
        <v>0</v>
      </c>
      <c r="K515" s="11">
        <v>0</v>
      </c>
      <c r="L515" s="6">
        <v>0</v>
      </c>
      <c r="M515" s="6">
        <v>0</v>
      </c>
      <c r="N515" s="6">
        <v>1</v>
      </c>
      <c r="O515" s="6">
        <v>0</v>
      </c>
      <c r="P515" s="6">
        <v>0</v>
      </c>
      <c r="Q515" s="6">
        <v>0</v>
      </c>
      <c r="R515" s="6">
        <v>0</v>
      </c>
      <c r="S515" s="6">
        <v>0</v>
      </c>
      <c r="T515" s="11">
        <v>1</v>
      </c>
      <c r="U515" s="6">
        <v>2</v>
      </c>
      <c r="V515" s="6">
        <v>0</v>
      </c>
      <c r="W515" s="18">
        <v>2.5</v>
      </c>
      <c r="X515" s="18">
        <v>2450</v>
      </c>
      <c r="Y515" s="6">
        <v>0</v>
      </c>
      <c r="Z515" s="6">
        <v>0</v>
      </c>
      <c r="AA515" s="6">
        <v>0</v>
      </c>
      <c r="AB515" s="6">
        <v>0</v>
      </c>
      <c r="AC515" s="6">
        <v>0</v>
      </c>
      <c r="AD515" s="6">
        <v>10</v>
      </c>
      <c r="AE515" s="6">
        <v>0</v>
      </c>
      <c r="AF515" s="6">
        <v>0</v>
      </c>
      <c r="AG515" s="6">
        <v>7</v>
      </c>
      <c r="AH515" s="6">
        <v>0</v>
      </c>
      <c r="AI515" s="6">
        <v>0</v>
      </c>
      <c r="AJ515" s="6">
        <v>10</v>
      </c>
      <c r="AK515" s="6">
        <v>0</v>
      </c>
      <c r="AL515" s="6">
        <v>0</v>
      </c>
      <c r="AM515" s="6">
        <v>0</v>
      </c>
      <c r="AN515" s="6">
        <v>0.25</v>
      </c>
      <c r="AO515" s="6">
        <v>1000</v>
      </c>
      <c r="AP515" s="6">
        <v>0</v>
      </c>
      <c r="AQ515" s="6">
        <v>0</v>
      </c>
      <c r="AR515" s="6">
        <v>0</v>
      </c>
      <c r="AS515" s="106" t="s">
        <v>616</v>
      </c>
      <c r="AT515" s="7" t="s">
        <v>192</v>
      </c>
      <c r="AU515" s="6" t="s">
        <v>588</v>
      </c>
      <c r="AV515" s="6">
        <v>21102010</v>
      </c>
      <c r="AW515" s="6">
        <v>0</v>
      </c>
      <c r="AX515" s="7" t="s">
        <v>152</v>
      </c>
      <c r="AY515" s="6">
        <v>0</v>
      </c>
      <c r="AZ515" s="13">
        <v>0</v>
      </c>
      <c r="BA515" s="13">
        <v>0</v>
      </c>
      <c r="BB515" s="62" t="str">
        <f t="shared" si="65"/>
        <v>立即对当前目标怪物造成250%攻击伤害+2450点固定伤害,并使目标眩晕1秒和双防降低30%,持续6秒</v>
      </c>
      <c r="BC515" s="6">
        <v>0</v>
      </c>
      <c r="BD515" s="11">
        <v>0</v>
      </c>
      <c r="BE515" s="6">
        <v>0</v>
      </c>
      <c r="BF515" s="6">
        <v>0</v>
      </c>
      <c r="BG515" s="6">
        <v>0</v>
      </c>
      <c r="BH515" s="6">
        <v>0</v>
      </c>
      <c r="BI515" s="9">
        <v>0</v>
      </c>
      <c r="BJ515" s="6">
        <v>0</v>
      </c>
      <c r="BK515" s="6">
        <v>0</v>
      </c>
      <c r="BL515" s="6">
        <v>0</v>
      </c>
      <c r="BM515" s="6">
        <v>0</v>
      </c>
      <c r="BN515" s="6">
        <v>0</v>
      </c>
    </row>
    <row r="516" spans="3:66" ht="20.100000000000001" customHeight="1">
      <c r="C516" s="18">
        <v>62022201</v>
      </c>
      <c r="D516" s="19" t="s">
        <v>617</v>
      </c>
      <c r="E516" s="11">
        <v>0</v>
      </c>
      <c r="F516" s="18">
        <v>62022201</v>
      </c>
      <c r="G516" s="18">
        <f>C517</f>
        <v>62022202</v>
      </c>
      <c r="H516" s="13">
        <v>0</v>
      </c>
      <c r="I516" s="11">
        <f t="shared" ref="I516:I518" si="66">I510+5</f>
        <v>25</v>
      </c>
      <c r="J516" s="11">
        <v>5</v>
      </c>
      <c r="K516" s="11">
        <v>0</v>
      </c>
      <c r="L516" s="18">
        <v>0</v>
      </c>
      <c r="M516" s="18">
        <v>0</v>
      </c>
      <c r="N516" s="18">
        <v>1</v>
      </c>
      <c r="O516" s="18">
        <v>0</v>
      </c>
      <c r="P516" s="18">
        <v>0</v>
      </c>
      <c r="Q516" s="18">
        <v>0</v>
      </c>
      <c r="R516" s="6">
        <v>0</v>
      </c>
      <c r="S516" s="13">
        <v>0</v>
      </c>
      <c r="T516" s="11">
        <v>1</v>
      </c>
      <c r="U516" s="18">
        <v>2</v>
      </c>
      <c r="V516" s="18">
        <v>0</v>
      </c>
      <c r="W516" s="18">
        <v>1</v>
      </c>
      <c r="X516" s="18">
        <v>750</v>
      </c>
      <c r="Y516" s="18">
        <v>0</v>
      </c>
      <c r="Z516" s="18">
        <v>0</v>
      </c>
      <c r="AA516" s="18">
        <v>0</v>
      </c>
      <c r="AB516" s="18">
        <v>0</v>
      </c>
      <c r="AC516" s="18">
        <v>0</v>
      </c>
      <c r="AD516" s="6">
        <v>9</v>
      </c>
      <c r="AE516" s="18">
        <v>1</v>
      </c>
      <c r="AF516" s="18">
        <v>3</v>
      </c>
      <c r="AG516" s="6">
        <v>2</v>
      </c>
      <c r="AH516" s="6">
        <v>1</v>
      </c>
      <c r="AI516" s="6">
        <v>0</v>
      </c>
      <c r="AJ516" s="6">
        <v>6</v>
      </c>
      <c r="AK516" s="18">
        <v>0</v>
      </c>
      <c r="AL516" s="18">
        <v>0</v>
      </c>
      <c r="AM516" s="18">
        <v>0</v>
      </c>
      <c r="AN516" s="6">
        <v>0.25</v>
      </c>
      <c r="AO516" s="18">
        <v>6000</v>
      </c>
      <c r="AP516" s="18">
        <v>0.5</v>
      </c>
      <c r="AQ516" s="18">
        <v>0</v>
      </c>
      <c r="AR516" s="6">
        <v>0</v>
      </c>
      <c r="AS516" s="18">
        <v>92023001</v>
      </c>
      <c r="AT516" s="19" t="s">
        <v>151</v>
      </c>
      <c r="AU516" s="18" t="s">
        <v>548</v>
      </c>
      <c r="AV516" s="18">
        <v>10002001</v>
      </c>
      <c r="AW516" s="18">
        <v>21102020</v>
      </c>
      <c r="AX516" s="19" t="s">
        <v>225</v>
      </c>
      <c r="AY516" s="19" t="s">
        <v>255</v>
      </c>
      <c r="AZ516" s="13">
        <v>0</v>
      </c>
      <c r="BA516" s="13">
        <v>0</v>
      </c>
      <c r="BB516" s="62" t="str">
        <f>"对目标区域释放法术,在此范围内的目标每秒造成"&amp;W516*100&amp;"%攻击伤害+"&amp;X516&amp;"点固定伤害,并将目标移动速度降低50%,持续6秒"</f>
        <v>对目标区域释放法术,在此范围内的目标每秒造成100%攻击伤害+750点固定伤害,并将目标移动速度降低50%,持续6秒</v>
      </c>
      <c r="BC516" s="18">
        <v>0</v>
      </c>
      <c r="BD516" s="11">
        <v>0</v>
      </c>
      <c r="BE516" s="18">
        <v>0</v>
      </c>
      <c r="BF516" s="18">
        <v>0</v>
      </c>
      <c r="BG516" s="18">
        <v>0</v>
      </c>
      <c r="BH516" s="18">
        <v>0</v>
      </c>
      <c r="BI516" s="9">
        <v>0</v>
      </c>
      <c r="BJ516" s="6">
        <v>0</v>
      </c>
      <c r="BK516" s="6">
        <v>0</v>
      </c>
      <c r="BL516" s="6">
        <v>0</v>
      </c>
      <c r="BM516" s="6">
        <v>0</v>
      </c>
      <c r="BN516" s="6">
        <v>0</v>
      </c>
    </row>
    <row r="517" spans="3:66" ht="20.100000000000001" customHeight="1">
      <c r="C517" s="18">
        <v>62022202</v>
      </c>
      <c r="D517" s="19" t="s">
        <v>617</v>
      </c>
      <c r="E517" s="11">
        <v>1</v>
      </c>
      <c r="F517" s="18">
        <v>62022201</v>
      </c>
      <c r="G517" s="18">
        <f t="shared" ref="G517:G518" si="67">C518</f>
        <v>62022203</v>
      </c>
      <c r="H517" s="13">
        <v>0</v>
      </c>
      <c r="I517" s="11">
        <f t="shared" si="66"/>
        <v>32</v>
      </c>
      <c r="J517" s="11">
        <v>2</v>
      </c>
      <c r="K517" s="11">
        <v>0</v>
      </c>
      <c r="L517" s="18">
        <v>0</v>
      </c>
      <c r="M517" s="18">
        <v>0</v>
      </c>
      <c r="N517" s="18">
        <v>1</v>
      </c>
      <c r="O517" s="18">
        <v>0</v>
      </c>
      <c r="P517" s="18">
        <v>0</v>
      </c>
      <c r="Q517" s="18">
        <v>0</v>
      </c>
      <c r="R517" s="6">
        <v>0</v>
      </c>
      <c r="S517" s="13">
        <v>0</v>
      </c>
      <c r="T517" s="11">
        <v>1</v>
      </c>
      <c r="U517" s="18">
        <v>2</v>
      </c>
      <c r="V517" s="18">
        <v>0</v>
      </c>
      <c r="W517" s="18">
        <v>1</v>
      </c>
      <c r="X517" s="18">
        <v>750</v>
      </c>
      <c r="Y517" s="18">
        <v>0</v>
      </c>
      <c r="Z517" s="18">
        <v>0</v>
      </c>
      <c r="AA517" s="18">
        <v>0</v>
      </c>
      <c r="AB517" s="18">
        <v>0</v>
      </c>
      <c r="AC517" s="18">
        <v>0</v>
      </c>
      <c r="AD517" s="6">
        <v>9</v>
      </c>
      <c r="AE517" s="18">
        <v>1</v>
      </c>
      <c r="AF517" s="18">
        <v>3</v>
      </c>
      <c r="AG517" s="6">
        <v>2</v>
      </c>
      <c r="AH517" s="6">
        <v>1</v>
      </c>
      <c r="AI517" s="6">
        <v>0</v>
      </c>
      <c r="AJ517" s="6">
        <v>6</v>
      </c>
      <c r="AK517" s="18">
        <v>0</v>
      </c>
      <c r="AL517" s="18">
        <v>0</v>
      </c>
      <c r="AM517" s="18">
        <v>0</v>
      </c>
      <c r="AN517" s="6">
        <v>0.25</v>
      </c>
      <c r="AO517" s="18">
        <v>6000</v>
      </c>
      <c r="AP517" s="18">
        <v>0.5</v>
      </c>
      <c r="AQ517" s="18">
        <v>0</v>
      </c>
      <c r="AR517" s="6">
        <v>0</v>
      </c>
      <c r="AS517" s="18">
        <v>92023001</v>
      </c>
      <c r="AT517" s="19" t="s">
        <v>151</v>
      </c>
      <c r="AU517" s="18" t="s">
        <v>548</v>
      </c>
      <c r="AV517" s="18">
        <v>10002001</v>
      </c>
      <c r="AW517" s="18">
        <v>21102020</v>
      </c>
      <c r="AX517" s="19" t="s">
        <v>225</v>
      </c>
      <c r="AY517" s="19" t="s">
        <v>255</v>
      </c>
      <c r="AZ517" s="13">
        <v>0</v>
      </c>
      <c r="BA517" s="13">
        <v>0</v>
      </c>
      <c r="BB517" s="62" t="str">
        <f t="shared" ref="BB517:BB521" si="68">"对目标区域释放法术,在此范围内的目标每秒造成"&amp;W517*100&amp;"%攻击伤害+"&amp;X517&amp;"点固定伤害,并将目标移动速度降低50%,持续6秒"</f>
        <v>对目标区域释放法术,在此范围内的目标每秒造成100%攻击伤害+750点固定伤害,并将目标移动速度降低50%,持续6秒</v>
      </c>
      <c r="BC517" s="18">
        <v>0</v>
      </c>
      <c r="BD517" s="11">
        <v>0</v>
      </c>
      <c r="BE517" s="18">
        <v>0</v>
      </c>
      <c r="BF517" s="18">
        <v>0</v>
      </c>
      <c r="BG517" s="18">
        <v>0</v>
      </c>
      <c r="BH517" s="18">
        <v>0</v>
      </c>
      <c r="BI517" s="9">
        <v>0</v>
      </c>
      <c r="BJ517" s="6">
        <v>0</v>
      </c>
      <c r="BK517" s="6">
        <v>0</v>
      </c>
      <c r="BL517" s="6">
        <v>0</v>
      </c>
      <c r="BM517" s="6">
        <v>0</v>
      </c>
      <c r="BN517" s="6">
        <v>0</v>
      </c>
    </row>
    <row r="518" spans="3:66" ht="20.100000000000001" customHeight="1">
      <c r="C518" s="18">
        <v>62022203</v>
      </c>
      <c r="D518" s="19" t="s">
        <v>617</v>
      </c>
      <c r="E518" s="11">
        <v>2</v>
      </c>
      <c r="F518" s="18">
        <v>62022201</v>
      </c>
      <c r="G518" s="18">
        <f t="shared" si="67"/>
        <v>62022204</v>
      </c>
      <c r="H518" s="13">
        <v>0</v>
      </c>
      <c r="I518" s="11">
        <f t="shared" si="66"/>
        <v>37</v>
      </c>
      <c r="J518" s="11">
        <v>2</v>
      </c>
      <c r="K518" s="11">
        <v>0</v>
      </c>
      <c r="L518" s="18">
        <v>0</v>
      </c>
      <c r="M518" s="18">
        <v>0</v>
      </c>
      <c r="N518" s="18">
        <v>1</v>
      </c>
      <c r="O518" s="18">
        <v>0</v>
      </c>
      <c r="P518" s="18">
        <v>0</v>
      </c>
      <c r="Q518" s="18">
        <v>0</v>
      </c>
      <c r="R518" s="6">
        <v>0</v>
      </c>
      <c r="S518" s="13">
        <v>0</v>
      </c>
      <c r="T518" s="11">
        <v>1</v>
      </c>
      <c r="U518" s="18">
        <v>2</v>
      </c>
      <c r="V518" s="18">
        <v>0</v>
      </c>
      <c r="W518" s="18">
        <v>1</v>
      </c>
      <c r="X518" s="18">
        <v>1000</v>
      </c>
      <c r="Y518" s="18">
        <v>0</v>
      </c>
      <c r="Z518" s="18">
        <v>0</v>
      </c>
      <c r="AA518" s="18">
        <v>0</v>
      </c>
      <c r="AB518" s="18">
        <v>0</v>
      </c>
      <c r="AC518" s="18">
        <v>0</v>
      </c>
      <c r="AD518" s="6">
        <v>9</v>
      </c>
      <c r="AE518" s="18">
        <v>1</v>
      </c>
      <c r="AF518" s="18">
        <v>3</v>
      </c>
      <c r="AG518" s="6">
        <v>2</v>
      </c>
      <c r="AH518" s="6">
        <v>1</v>
      </c>
      <c r="AI518" s="6">
        <v>0</v>
      </c>
      <c r="AJ518" s="6">
        <v>6</v>
      </c>
      <c r="AK518" s="18">
        <v>0</v>
      </c>
      <c r="AL518" s="18">
        <v>0</v>
      </c>
      <c r="AM518" s="18">
        <v>0</v>
      </c>
      <c r="AN518" s="6">
        <v>0.25</v>
      </c>
      <c r="AO518" s="18">
        <v>6000</v>
      </c>
      <c r="AP518" s="18">
        <v>0.5</v>
      </c>
      <c r="AQ518" s="18">
        <v>0</v>
      </c>
      <c r="AR518" s="6">
        <v>0</v>
      </c>
      <c r="AS518" s="18">
        <v>92023001</v>
      </c>
      <c r="AT518" s="19" t="s">
        <v>151</v>
      </c>
      <c r="AU518" s="18" t="s">
        <v>548</v>
      </c>
      <c r="AV518" s="18">
        <v>10002001</v>
      </c>
      <c r="AW518" s="18">
        <v>21102020</v>
      </c>
      <c r="AX518" s="19" t="s">
        <v>225</v>
      </c>
      <c r="AY518" s="19" t="s">
        <v>255</v>
      </c>
      <c r="AZ518" s="13">
        <v>0</v>
      </c>
      <c r="BA518" s="13">
        <v>0</v>
      </c>
      <c r="BB518" s="62" t="str">
        <f t="shared" si="68"/>
        <v>对目标区域释放法术,在此范围内的目标每秒造成100%攻击伤害+1000点固定伤害,并将目标移动速度降低50%,持续6秒</v>
      </c>
      <c r="BC518" s="18">
        <v>0</v>
      </c>
      <c r="BD518" s="11">
        <v>0</v>
      </c>
      <c r="BE518" s="18">
        <v>0</v>
      </c>
      <c r="BF518" s="18">
        <v>0</v>
      </c>
      <c r="BG518" s="18">
        <v>0</v>
      </c>
      <c r="BH518" s="18">
        <v>0</v>
      </c>
      <c r="BI518" s="9">
        <v>0</v>
      </c>
      <c r="BJ518" s="6">
        <v>0</v>
      </c>
      <c r="BK518" s="6">
        <v>0</v>
      </c>
      <c r="BL518" s="6">
        <v>0</v>
      </c>
      <c r="BM518" s="6">
        <v>0</v>
      </c>
      <c r="BN518" s="6">
        <v>0</v>
      </c>
    </row>
    <row r="519" spans="3:66" ht="20.100000000000001" customHeight="1">
      <c r="C519" s="18">
        <v>62022204</v>
      </c>
      <c r="D519" s="19" t="s">
        <v>617</v>
      </c>
      <c r="E519" s="11">
        <v>3</v>
      </c>
      <c r="F519" s="18">
        <v>62022201</v>
      </c>
      <c r="G519" s="11">
        <v>0</v>
      </c>
      <c r="H519" s="13">
        <v>0</v>
      </c>
      <c r="I519" s="11">
        <v>0</v>
      </c>
      <c r="J519" s="11">
        <v>0</v>
      </c>
      <c r="K519" s="11">
        <v>0</v>
      </c>
      <c r="L519" s="18">
        <v>0</v>
      </c>
      <c r="M519" s="18">
        <v>0</v>
      </c>
      <c r="N519" s="18">
        <v>1</v>
      </c>
      <c r="O519" s="18">
        <v>0</v>
      </c>
      <c r="P519" s="18">
        <v>0</v>
      </c>
      <c r="Q519" s="18">
        <v>0</v>
      </c>
      <c r="R519" s="6">
        <v>0</v>
      </c>
      <c r="S519" s="13">
        <v>0</v>
      </c>
      <c r="T519" s="11">
        <v>1</v>
      </c>
      <c r="U519" s="18">
        <v>2</v>
      </c>
      <c r="V519" s="18">
        <v>0</v>
      </c>
      <c r="W519" s="18">
        <v>1</v>
      </c>
      <c r="X519" s="18">
        <v>1250</v>
      </c>
      <c r="Y519" s="18">
        <v>0</v>
      </c>
      <c r="Z519" s="18">
        <v>0</v>
      </c>
      <c r="AA519" s="18">
        <v>0</v>
      </c>
      <c r="AB519" s="18">
        <v>0</v>
      </c>
      <c r="AC519" s="18">
        <v>0</v>
      </c>
      <c r="AD519" s="6">
        <v>9</v>
      </c>
      <c r="AE519" s="18">
        <v>1</v>
      </c>
      <c r="AF519" s="18">
        <v>3</v>
      </c>
      <c r="AG519" s="6">
        <v>2</v>
      </c>
      <c r="AH519" s="6">
        <v>1</v>
      </c>
      <c r="AI519" s="6">
        <v>0</v>
      </c>
      <c r="AJ519" s="6">
        <v>6</v>
      </c>
      <c r="AK519" s="18">
        <v>0</v>
      </c>
      <c r="AL519" s="18">
        <v>0</v>
      </c>
      <c r="AM519" s="18">
        <v>0</v>
      </c>
      <c r="AN519" s="6">
        <v>0.25</v>
      </c>
      <c r="AO519" s="18">
        <v>6000</v>
      </c>
      <c r="AP519" s="18">
        <v>0.5</v>
      </c>
      <c r="AQ519" s="18">
        <v>0</v>
      </c>
      <c r="AR519" s="6">
        <v>0</v>
      </c>
      <c r="AS519" s="18">
        <v>92023001</v>
      </c>
      <c r="AT519" s="19" t="s">
        <v>151</v>
      </c>
      <c r="AU519" s="18" t="s">
        <v>548</v>
      </c>
      <c r="AV519" s="18">
        <v>10002001</v>
      </c>
      <c r="AW519" s="18">
        <v>21102020</v>
      </c>
      <c r="AX519" s="19" t="s">
        <v>225</v>
      </c>
      <c r="AY519" s="19" t="s">
        <v>255</v>
      </c>
      <c r="AZ519" s="13">
        <v>0</v>
      </c>
      <c r="BA519" s="13">
        <v>0</v>
      </c>
      <c r="BB519" s="62" t="str">
        <f t="shared" si="68"/>
        <v>对目标区域释放法术,在此范围内的目标每秒造成100%攻击伤害+1250点固定伤害,并将目标移动速度降低50%,持续6秒</v>
      </c>
      <c r="BC519" s="18">
        <v>0</v>
      </c>
      <c r="BD519" s="11">
        <v>0</v>
      </c>
      <c r="BE519" s="18">
        <v>0</v>
      </c>
      <c r="BF519" s="18">
        <v>0</v>
      </c>
      <c r="BG519" s="18">
        <v>0</v>
      </c>
      <c r="BH519" s="18">
        <v>0</v>
      </c>
      <c r="BI519" s="9">
        <v>0</v>
      </c>
      <c r="BJ519" s="6">
        <v>0</v>
      </c>
      <c r="BK519" s="6">
        <v>0</v>
      </c>
      <c r="BL519" s="6">
        <v>0</v>
      </c>
      <c r="BM519" s="6">
        <v>0</v>
      </c>
      <c r="BN519" s="6">
        <v>0</v>
      </c>
    </row>
    <row r="520" spans="3:66" ht="20.100000000000001" customHeight="1">
      <c r="C520" s="18">
        <v>62022205</v>
      </c>
      <c r="D520" s="19" t="s">
        <v>617</v>
      </c>
      <c r="E520" s="11">
        <v>4</v>
      </c>
      <c r="F520" s="18">
        <v>62022201</v>
      </c>
      <c r="G520" s="11">
        <v>0</v>
      </c>
      <c r="H520" s="13">
        <v>0</v>
      </c>
      <c r="I520" s="11">
        <v>0</v>
      </c>
      <c r="J520" s="11">
        <v>0</v>
      </c>
      <c r="K520" s="11">
        <v>0</v>
      </c>
      <c r="L520" s="18">
        <v>0</v>
      </c>
      <c r="M520" s="18">
        <v>0</v>
      </c>
      <c r="N520" s="18">
        <v>1</v>
      </c>
      <c r="O520" s="18">
        <v>0</v>
      </c>
      <c r="P520" s="18">
        <v>0</v>
      </c>
      <c r="Q520" s="18">
        <v>0</v>
      </c>
      <c r="R520" s="6">
        <v>0</v>
      </c>
      <c r="S520" s="13">
        <v>0</v>
      </c>
      <c r="T520" s="11">
        <v>1</v>
      </c>
      <c r="U520" s="18">
        <v>2</v>
      </c>
      <c r="V520" s="18">
        <v>0</v>
      </c>
      <c r="W520" s="18">
        <v>1</v>
      </c>
      <c r="X520" s="18">
        <v>1500</v>
      </c>
      <c r="Y520" s="18">
        <v>0</v>
      </c>
      <c r="Z520" s="18">
        <v>0</v>
      </c>
      <c r="AA520" s="18">
        <v>0</v>
      </c>
      <c r="AB520" s="18">
        <v>0</v>
      </c>
      <c r="AC520" s="18">
        <v>0</v>
      </c>
      <c r="AD520" s="6">
        <v>9</v>
      </c>
      <c r="AE520" s="18">
        <v>1</v>
      </c>
      <c r="AF520" s="18">
        <v>3</v>
      </c>
      <c r="AG520" s="6">
        <v>2</v>
      </c>
      <c r="AH520" s="6">
        <v>1</v>
      </c>
      <c r="AI520" s="6">
        <v>0</v>
      </c>
      <c r="AJ520" s="6">
        <v>6</v>
      </c>
      <c r="AK520" s="18">
        <v>0</v>
      </c>
      <c r="AL520" s="18">
        <v>0</v>
      </c>
      <c r="AM520" s="18">
        <v>0</v>
      </c>
      <c r="AN520" s="6">
        <v>0.25</v>
      </c>
      <c r="AO520" s="18">
        <v>6000</v>
      </c>
      <c r="AP520" s="18">
        <v>0.5</v>
      </c>
      <c r="AQ520" s="18">
        <v>0</v>
      </c>
      <c r="AR520" s="6">
        <v>0</v>
      </c>
      <c r="AS520" s="18">
        <v>92023001</v>
      </c>
      <c r="AT520" s="19" t="s">
        <v>151</v>
      </c>
      <c r="AU520" s="18" t="s">
        <v>548</v>
      </c>
      <c r="AV520" s="18">
        <v>10002001</v>
      </c>
      <c r="AW520" s="18">
        <v>21102020</v>
      </c>
      <c r="AX520" s="19" t="s">
        <v>225</v>
      </c>
      <c r="AY520" s="19" t="s">
        <v>255</v>
      </c>
      <c r="AZ520" s="13">
        <v>0</v>
      </c>
      <c r="BA520" s="13">
        <v>0</v>
      </c>
      <c r="BB520" s="62" t="str">
        <f t="shared" si="68"/>
        <v>对目标区域释放法术,在此范围内的目标每秒造成100%攻击伤害+1500点固定伤害,并将目标移动速度降低50%,持续6秒</v>
      </c>
      <c r="BC520" s="18">
        <v>0</v>
      </c>
      <c r="BD520" s="11">
        <v>0</v>
      </c>
      <c r="BE520" s="18">
        <v>0</v>
      </c>
      <c r="BF520" s="18">
        <v>0</v>
      </c>
      <c r="BG520" s="18">
        <v>0</v>
      </c>
      <c r="BH520" s="18">
        <v>0</v>
      </c>
      <c r="BI520" s="9">
        <v>0</v>
      </c>
      <c r="BJ520" s="6">
        <v>0</v>
      </c>
      <c r="BK520" s="6">
        <v>0</v>
      </c>
      <c r="BL520" s="6">
        <v>0</v>
      </c>
      <c r="BM520" s="6">
        <v>0</v>
      </c>
      <c r="BN520" s="6">
        <v>0</v>
      </c>
    </row>
    <row r="521" spans="3:66" ht="20.100000000000001" customHeight="1">
      <c r="C521" s="18">
        <v>62022206</v>
      </c>
      <c r="D521" s="19" t="s">
        <v>617</v>
      </c>
      <c r="E521" s="11">
        <v>5</v>
      </c>
      <c r="F521" s="18">
        <v>62022201</v>
      </c>
      <c r="G521" s="11">
        <v>0</v>
      </c>
      <c r="H521" s="13">
        <v>0</v>
      </c>
      <c r="I521" s="11">
        <v>0</v>
      </c>
      <c r="J521" s="11">
        <v>0</v>
      </c>
      <c r="K521" s="11">
        <v>0</v>
      </c>
      <c r="L521" s="18">
        <v>0</v>
      </c>
      <c r="M521" s="18">
        <v>0</v>
      </c>
      <c r="N521" s="18">
        <v>1</v>
      </c>
      <c r="O521" s="18">
        <v>0</v>
      </c>
      <c r="P521" s="18">
        <v>0</v>
      </c>
      <c r="Q521" s="18">
        <v>0</v>
      </c>
      <c r="R521" s="6">
        <v>0</v>
      </c>
      <c r="S521" s="13">
        <v>0</v>
      </c>
      <c r="T521" s="11">
        <v>1</v>
      </c>
      <c r="U521" s="18">
        <v>2</v>
      </c>
      <c r="V521" s="18">
        <v>0</v>
      </c>
      <c r="W521" s="18">
        <v>1</v>
      </c>
      <c r="X521" s="18">
        <v>1750</v>
      </c>
      <c r="Y521" s="18">
        <v>0</v>
      </c>
      <c r="Z521" s="18">
        <v>0</v>
      </c>
      <c r="AA521" s="18">
        <v>0</v>
      </c>
      <c r="AB521" s="18">
        <v>0</v>
      </c>
      <c r="AC521" s="18">
        <v>0</v>
      </c>
      <c r="AD521" s="6">
        <v>9</v>
      </c>
      <c r="AE521" s="18">
        <v>1</v>
      </c>
      <c r="AF521" s="18">
        <v>3</v>
      </c>
      <c r="AG521" s="6">
        <v>2</v>
      </c>
      <c r="AH521" s="6">
        <v>1</v>
      </c>
      <c r="AI521" s="6">
        <v>0</v>
      </c>
      <c r="AJ521" s="6">
        <v>6</v>
      </c>
      <c r="AK521" s="18">
        <v>0</v>
      </c>
      <c r="AL521" s="18">
        <v>0</v>
      </c>
      <c r="AM521" s="18">
        <v>0</v>
      </c>
      <c r="AN521" s="6">
        <v>0.25</v>
      </c>
      <c r="AO521" s="18">
        <v>6000</v>
      </c>
      <c r="AP521" s="18">
        <v>0.5</v>
      </c>
      <c r="AQ521" s="18">
        <v>0</v>
      </c>
      <c r="AR521" s="6">
        <v>0</v>
      </c>
      <c r="AS521" s="18">
        <v>92023001</v>
      </c>
      <c r="AT521" s="19" t="s">
        <v>151</v>
      </c>
      <c r="AU521" s="18" t="s">
        <v>548</v>
      </c>
      <c r="AV521" s="18">
        <v>10002001</v>
      </c>
      <c r="AW521" s="18">
        <v>21102020</v>
      </c>
      <c r="AX521" s="19" t="s">
        <v>225</v>
      </c>
      <c r="AY521" s="19" t="s">
        <v>255</v>
      </c>
      <c r="AZ521" s="13">
        <v>0</v>
      </c>
      <c r="BA521" s="13">
        <v>0</v>
      </c>
      <c r="BB521" s="62" t="str">
        <f t="shared" si="68"/>
        <v>对目标区域释放法术,在此范围内的目标每秒造成100%攻击伤害+1750点固定伤害,并将目标移动速度降低50%,持续6秒</v>
      </c>
      <c r="BC521" s="18">
        <v>0</v>
      </c>
      <c r="BD521" s="11">
        <v>0</v>
      </c>
      <c r="BE521" s="18">
        <v>0</v>
      </c>
      <c r="BF521" s="18">
        <v>0</v>
      </c>
      <c r="BG521" s="18">
        <v>0</v>
      </c>
      <c r="BH521" s="18">
        <v>0</v>
      </c>
      <c r="BI521" s="9">
        <v>0</v>
      </c>
      <c r="BJ521" s="6">
        <v>0</v>
      </c>
      <c r="BK521" s="6">
        <v>0</v>
      </c>
      <c r="BL521" s="6">
        <v>0</v>
      </c>
      <c r="BM521" s="6">
        <v>0</v>
      </c>
      <c r="BN521" s="6">
        <v>0</v>
      </c>
    </row>
    <row r="522" spans="3:66" ht="20.100000000000001" customHeight="1">
      <c r="C522" s="18">
        <v>62022301</v>
      </c>
      <c r="D522" s="7" t="s">
        <v>618</v>
      </c>
      <c r="E522" s="11">
        <v>0</v>
      </c>
      <c r="F522" s="18">
        <v>62022301</v>
      </c>
      <c r="G522" s="18">
        <v>62022302</v>
      </c>
      <c r="H522" s="6">
        <v>0</v>
      </c>
      <c r="I522" s="11">
        <f t="shared" ref="I522:I524" si="69">I516+5</f>
        <v>30</v>
      </c>
      <c r="J522" s="18">
        <v>5</v>
      </c>
      <c r="K522" s="11">
        <v>0</v>
      </c>
      <c r="L522" s="6">
        <v>0</v>
      </c>
      <c r="M522" s="6">
        <v>0</v>
      </c>
      <c r="N522" s="6">
        <v>1</v>
      </c>
      <c r="O522" s="6">
        <v>0</v>
      </c>
      <c r="P522" s="6">
        <v>0</v>
      </c>
      <c r="Q522" s="6">
        <v>0</v>
      </c>
      <c r="R522" s="6">
        <v>0</v>
      </c>
      <c r="S522" s="6">
        <v>0</v>
      </c>
      <c r="T522" s="11">
        <v>1</v>
      </c>
      <c r="U522" s="6">
        <v>2</v>
      </c>
      <c r="V522" s="6">
        <v>0</v>
      </c>
      <c r="W522" s="18">
        <v>1.75</v>
      </c>
      <c r="X522" s="18">
        <v>1500</v>
      </c>
      <c r="Y522" s="6">
        <v>0</v>
      </c>
      <c r="Z522" s="6">
        <v>0</v>
      </c>
      <c r="AA522" s="6">
        <v>0</v>
      </c>
      <c r="AB522" s="6">
        <v>0</v>
      </c>
      <c r="AC522" s="6">
        <v>0</v>
      </c>
      <c r="AD522" s="6">
        <v>15</v>
      </c>
      <c r="AE522" s="6">
        <v>0</v>
      </c>
      <c r="AF522" s="6">
        <v>0</v>
      </c>
      <c r="AG522" s="6">
        <v>7</v>
      </c>
      <c r="AH522" s="6">
        <v>0</v>
      </c>
      <c r="AI522" s="6">
        <v>0</v>
      </c>
      <c r="AJ522" s="6">
        <v>10</v>
      </c>
      <c r="AK522" s="6">
        <v>0</v>
      </c>
      <c r="AL522" s="6">
        <v>0</v>
      </c>
      <c r="AM522" s="6">
        <v>0</v>
      </c>
      <c r="AN522" s="6">
        <v>0.25</v>
      </c>
      <c r="AO522" s="6">
        <v>1000</v>
      </c>
      <c r="AP522" s="6">
        <v>0</v>
      </c>
      <c r="AQ522" s="6">
        <v>0</v>
      </c>
      <c r="AR522" s="6">
        <v>0</v>
      </c>
      <c r="AS522" s="18">
        <v>92022001</v>
      </c>
      <c r="AT522" s="7" t="s">
        <v>192</v>
      </c>
      <c r="AU522" s="6" t="s">
        <v>619</v>
      </c>
      <c r="AV522" s="6" t="s">
        <v>150</v>
      </c>
      <c r="AW522" s="6">
        <v>0</v>
      </c>
      <c r="AX522" s="7" t="s">
        <v>152</v>
      </c>
      <c r="AY522" s="6">
        <v>0</v>
      </c>
      <c r="AZ522" s="13">
        <v>0</v>
      </c>
      <c r="BA522" s="13">
        <v>0</v>
      </c>
      <c r="BB522" s="62" t="str">
        <f>"给目标释放一个持续6秒的灼烧效果,此效果每2秒会自动释放一个范围伤害,对敌方目标造成"&amp;W528*100&amp;"%攻击伤害+"&amp;X528&amp;"点固定伤害"</f>
        <v>给目标释放一个持续6秒的灼烧效果,此效果每2秒会自动释放一个范围伤害,对敌方目标造成175%攻击伤害+1500点固定伤害</v>
      </c>
      <c r="BC522" s="6">
        <v>0</v>
      </c>
      <c r="BD522" s="11">
        <v>0</v>
      </c>
      <c r="BE522" s="6">
        <v>0</v>
      </c>
      <c r="BF522" s="6">
        <v>0</v>
      </c>
      <c r="BG522" s="6">
        <v>0</v>
      </c>
      <c r="BH522" s="6">
        <v>0</v>
      </c>
      <c r="BI522" s="9">
        <v>0</v>
      </c>
      <c r="BJ522" s="6">
        <v>0</v>
      </c>
      <c r="BK522" s="6">
        <v>0</v>
      </c>
      <c r="BL522" s="6">
        <v>0</v>
      </c>
      <c r="BM522" s="6">
        <v>0</v>
      </c>
      <c r="BN522" s="6">
        <v>0</v>
      </c>
    </row>
    <row r="523" spans="3:66" ht="20.100000000000001" customHeight="1">
      <c r="C523" s="18">
        <v>62022302</v>
      </c>
      <c r="D523" s="7" t="s">
        <v>618</v>
      </c>
      <c r="E523" s="11">
        <v>1</v>
      </c>
      <c r="F523" s="18">
        <v>62022301</v>
      </c>
      <c r="G523" s="18">
        <v>62022303</v>
      </c>
      <c r="H523" s="6">
        <v>0</v>
      </c>
      <c r="I523" s="11">
        <f t="shared" si="69"/>
        <v>37</v>
      </c>
      <c r="J523" s="18">
        <v>2</v>
      </c>
      <c r="K523" s="11">
        <v>0</v>
      </c>
      <c r="L523" s="6">
        <v>0</v>
      </c>
      <c r="M523" s="6">
        <v>0</v>
      </c>
      <c r="N523" s="6">
        <v>1</v>
      </c>
      <c r="O523" s="6">
        <v>0</v>
      </c>
      <c r="P523" s="6">
        <v>0</v>
      </c>
      <c r="Q523" s="6">
        <v>0</v>
      </c>
      <c r="R523" s="6">
        <v>0</v>
      </c>
      <c r="S523" s="6">
        <v>0</v>
      </c>
      <c r="T523" s="11">
        <v>1</v>
      </c>
      <c r="U523" s="6">
        <v>2</v>
      </c>
      <c r="V523" s="6">
        <v>0</v>
      </c>
      <c r="W523" s="18">
        <v>1.75</v>
      </c>
      <c r="X523" s="18">
        <v>1500</v>
      </c>
      <c r="Y523" s="6">
        <v>0</v>
      </c>
      <c r="Z523" s="6">
        <v>0</v>
      </c>
      <c r="AA523" s="6">
        <v>0</v>
      </c>
      <c r="AB523" s="6">
        <v>0</v>
      </c>
      <c r="AC523" s="6">
        <v>0</v>
      </c>
      <c r="AD523" s="6">
        <v>15</v>
      </c>
      <c r="AE523" s="6">
        <v>0</v>
      </c>
      <c r="AF523" s="6">
        <v>0</v>
      </c>
      <c r="AG523" s="6">
        <v>7</v>
      </c>
      <c r="AH523" s="6">
        <v>0</v>
      </c>
      <c r="AI523" s="6">
        <v>0</v>
      </c>
      <c r="AJ523" s="6">
        <v>10</v>
      </c>
      <c r="AK523" s="6">
        <v>0</v>
      </c>
      <c r="AL523" s="6">
        <v>0</v>
      </c>
      <c r="AM523" s="6">
        <v>0</v>
      </c>
      <c r="AN523" s="6">
        <v>0.25</v>
      </c>
      <c r="AO523" s="6">
        <v>1000</v>
      </c>
      <c r="AP523" s="6">
        <v>0</v>
      </c>
      <c r="AQ523" s="6">
        <v>0</v>
      </c>
      <c r="AR523" s="6">
        <v>0</v>
      </c>
      <c r="AS523" s="18">
        <v>92022001</v>
      </c>
      <c r="AT523" s="7" t="s">
        <v>192</v>
      </c>
      <c r="AU523" s="6" t="s">
        <v>619</v>
      </c>
      <c r="AV523" s="6" t="s">
        <v>150</v>
      </c>
      <c r="AW523" s="6">
        <v>0</v>
      </c>
      <c r="AX523" s="7" t="s">
        <v>152</v>
      </c>
      <c r="AY523" s="6">
        <v>0</v>
      </c>
      <c r="AZ523" s="13">
        <v>0</v>
      </c>
      <c r="BA523" s="13">
        <v>0</v>
      </c>
      <c r="BB523" s="62" t="str">
        <f t="shared" ref="BB523:BB527" si="70">"给目标释放一个持续6秒的灼烧效果,此效果每2秒会自动释放一个范围伤害,对敌方目标造成"&amp;W529*100&amp;"%攻击伤害+"&amp;X529&amp;"点固定伤害"</f>
        <v>给目标释放一个持续6秒的灼烧效果,此效果每2秒会自动释放一个范围伤害,对敌方目标造成175%攻击伤害+1500点固定伤害</v>
      </c>
      <c r="BC523" s="6">
        <v>0</v>
      </c>
      <c r="BD523" s="11">
        <v>0</v>
      </c>
      <c r="BE523" s="6">
        <v>0</v>
      </c>
      <c r="BF523" s="6">
        <v>0</v>
      </c>
      <c r="BG523" s="6">
        <v>0</v>
      </c>
      <c r="BH523" s="6">
        <v>0</v>
      </c>
      <c r="BI523" s="9">
        <v>0</v>
      </c>
      <c r="BJ523" s="6">
        <v>0</v>
      </c>
      <c r="BK523" s="6">
        <v>0</v>
      </c>
      <c r="BL523" s="6">
        <v>0</v>
      </c>
      <c r="BM523" s="6">
        <v>0</v>
      </c>
      <c r="BN523" s="6">
        <v>0</v>
      </c>
    </row>
    <row r="524" spans="3:66" ht="20.100000000000001" customHeight="1">
      <c r="C524" s="18">
        <v>62022303</v>
      </c>
      <c r="D524" s="7" t="s">
        <v>618</v>
      </c>
      <c r="E524" s="11">
        <v>2</v>
      </c>
      <c r="F524" s="18">
        <v>62022301</v>
      </c>
      <c r="G524" s="18">
        <v>62022304</v>
      </c>
      <c r="H524" s="6">
        <v>0</v>
      </c>
      <c r="I524" s="11">
        <f t="shared" si="69"/>
        <v>42</v>
      </c>
      <c r="J524" s="18">
        <v>2</v>
      </c>
      <c r="K524" s="11">
        <v>0</v>
      </c>
      <c r="L524" s="6">
        <v>0</v>
      </c>
      <c r="M524" s="6">
        <v>0</v>
      </c>
      <c r="N524" s="6">
        <v>1</v>
      </c>
      <c r="O524" s="6">
        <v>0</v>
      </c>
      <c r="P524" s="6">
        <v>0</v>
      </c>
      <c r="Q524" s="6">
        <v>0</v>
      </c>
      <c r="R524" s="6">
        <v>0</v>
      </c>
      <c r="S524" s="6">
        <v>0</v>
      </c>
      <c r="T524" s="11">
        <v>1</v>
      </c>
      <c r="U524" s="6">
        <v>2</v>
      </c>
      <c r="V524" s="6">
        <v>0</v>
      </c>
      <c r="W524" s="18">
        <v>1.75</v>
      </c>
      <c r="X524" s="18">
        <v>2000</v>
      </c>
      <c r="Y524" s="6">
        <v>0</v>
      </c>
      <c r="Z524" s="6">
        <v>0</v>
      </c>
      <c r="AA524" s="6">
        <v>0</v>
      </c>
      <c r="AB524" s="6">
        <v>0</v>
      </c>
      <c r="AC524" s="6">
        <v>0</v>
      </c>
      <c r="AD524" s="6">
        <v>15</v>
      </c>
      <c r="AE524" s="6">
        <v>0</v>
      </c>
      <c r="AF524" s="6">
        <v>0</v>
      </c>
      <c r="AG524" s="6">
        <v>7</v>
      </c>
      <c r="AH524" s="6">
        <v>0</v>
      </c>
      <c r="AI524" s="6">
        <v>0</v>
      </c>
      <c r="AJ524" s="6">
        <v>10</v>
      </c>
      <c r="AK524" s="6">
        <v>0</v>
      </c>
      <c r="AL524" s="6">
        <v>0</v>
      </c>
      <c r="AM524" s="6">
        <v>0</v>
      </c>
      <c r="AN524" s="6">
        <v>0.25</v>
      </c>
      <c r="AO524" s="6">
        <v>1000</v>
      </c>
      <c r="AP524" s="6">
        <v>0</v>
      </c>
      <c r="AQ524" s="6">
        <v>0</v>
      </c>
      <c r="AR524" s="6">
        <v>0</v>
      </c>
      <c r="AS524" s="18">
        <v>92022002</v>
      </c>
      <c r="AT524" s="7" t="s">
        <v>192</v>
      </c>
      <c r="AU524" s="6" t="s">
        <v>619</v>
      </c>
      <c r="AV524" s="6" t="s">
        <v>150</v>
      </c>
      <c r="AW524" s="6">
        <v>0</v>
      </c>
      <c r="AX524" s="7" t="s">
        <v>152</v>
      </c>
      <c r="AY524" s="6">
        <v>0</v>
      </c>
      <c r="AZ524" s="13">
        <v>0</v>
      </c>
      <c r="BA524" s="13">
        <v>0</v>
      </c>
      <c r="BB524" s="62" t="str">
        <f t="shared" si="70"/>
        <v>给目标释放一个持续6秒的灼烧效果,此效果每2秒会自动释放一个范围伤害,对敌方目标造成175%攻击伤害+2000点固定伤害</v>
      </c>
      <c r="BC524" s="6">
        <v>0</v>
      </c>
      <c r="BD524" s="11">
        <v>0</v>
      </c>
      <c r="BE524" s="6">
        <v>0</v>
      </c>
      <c r="BF524" s="6">
        <v>0</v>
      </c>
      <c r="BG524" s="6">
        <v>0</v>
      </c>
      <c r="BH524" s="6">
        <v>0</v>
      </c>
      <c r="BI524" s="9">
        <v>0</v>
      </c>
      <c r="BJ524" s="6">
        <v>0</v>
      </c>
      <c r="BK524" s="6">
        <v>0</v>
      </c>
      <c r="BL524" s="6">
        <v>0</v>
      </c>
      <c r="BM524" s="6">
        <v>0</v>
      </c>
      <c r="BN524" s="6">
        <v>0</v>
      </c>
    </row>
    <row r="525" spans="3:66" ht="20.100000000000001" customHeight="1">
      <c r="C525" s="18">
        <v>62022304</v>
      </c>
      <c r="D525" s="7" t="s">
        <v>618</v>
      </c>
      <c r="E525" s="11">
        <v>3</v>
      </c>
      <c r="F525" s="18">
        <v>62022301</v>
      </c>
      <c r="G525" s="6">
        <v>0</v>
      </c>
      <c r="H525" s="6">
        <v>0</v>
      </c>
      <c r="I525" s="18">
        <v>0</v>
      </c>
      <c r="J525" s="18">
        <v>0</v>
      </c>
      <c r="K525" s="11">
        <v>0</v>
      </c>
      <c r="L525" s="6">
        <v>0</v>
      </c>
      <c r="M525" s="6">
        <v>0</v>
      </c>
      <c r="N525" s="6">
        <v>1</v>
      </c>
      <c r="O525" s="6">
        <v>0</v>
      </c>
      <c r="P525" s="6">
        <v>0</v>
      </c>
      <c r="Q525" s="6">
        <v>0</v>
      </c>
      <c r="R525" s="6">
        <v>0</v>
      </c>
      <c r="S525" s="6">
        <v>0</v>
      </c>
      <c r="T525" s="11">
        <v>1</v>
      </c>
      <c r="U525" s="6">
        <v>2</v>
      </c>
      <c r="V525" s="6">
        <v>0</v>
      </c>
      <c r="W525" s="18">
        <v>1.75</v>
      </c>
      <c r="X525" s="18">
        <v>2500</v>
      </c>
      <c r="Y525" s="6">
        <v>0</v>
      </c>
      <c r="Z525" s="6">
        <v>0</v>
      </c>
      <c r="AA525" s="6">
        <v>0</v>
      </c>
      <c r="AB525" s="6">
        <v>0</v>
      </c>
      <c r="AC525" s="6">
        <v>0</v>
      </c>
      <c r="AD525" s="6">
        <v>15</v>
      </c>
      <c r="AE525" s="6">
        <v>0</v>
      </c>
      <c r="AF525" s="6">
        <v>0</v>
      </c>
      <c r="AG525" s="6">
        <v>7</v>
      </c>
      <c r="AH525" s="6">
        <v>0</v>
      </c>
      <c r="AI525" s="6">
        <v>0</v>
      </c>
      <c r="AJ525" s="6">
        <v>10</v>
      </c>
      <c r="AK525" s="6">
        <v>0</v>
      </c>
      <c r="AL525" s="6">
        <v>0</v>
      </c>
      <c r="AM525" s="6">
        <v>0</v>
      </c>
      <c r="AN525" s="6">
        <v>0.25</v>
      </c>
      <c r="AO525" s="6">
        <v>1000</v>
      </c>
      <c r="AP525" s="6">
        <v>0</v>
      </c>
      <c r="AQ525" s="6">
        <v>0</v>
      </c>
      <c r="AR525" s="6">
        <v>0</v>
      </c>
      <c r="AS525" s="18">
        <v>92022003</v>
      </c>
      <c r="AT525" s="7" t="s">
        <v>192</v>
      </c>
      <c r="AU525" s="6" t="s">
        <v>619</v>
      </c>
      <c r="AV525" s="6" t="s">
        <v>150</v>
      </c>
      <c r="AW525" s="6">
        <v>0</v>
      </c>
      <c r="AX525" s="7" t="s">
        <v>152</v>
      </c>
      <c r="AY525" s="6">
        <v>0</v>
      </c>
      <c r="AZ525" s="13">
        <v>0</v>
      </c>
      <c r="BA525" s="13">
        <v>0</v>
      </c>
      <c r="BB525" s="62" t="str">
        <f t="shared" si="70"/>
        <v>给目标释放一个持续6秒的灼烧效果,此效果每2秒会自动释放一个范围伤害,对敌方目标造成175%攻击伤害+2500点固定伤害</v>
      </c>
      <c r="BC525" s="6">
        <v>0</v>
      </c>
      <c r="BD525" s="11">
        <v>0</v>
      </c>
      <c r="BE525" s="6">
        <v>0</v>
      </c>
      <c r="BF525" s="6">
        <v>0</v>
      </c>
      <c r="BG525" s="6">
        <v>0</v>
      </c>
      <c r="BH525" s="6">
        <v>0</v>
      </c>
      <c r="BI525" s="9">
        <v>0</v>
      </c>
      <c r="BJ525" s="6">
        <v>0</v>
      </c>
      <c r="BK525" s="6">
        <v>0</v>
      </c>
      <c r="BL525" s="6">
        <v>0</v>
      </c>
      <c r="BM525" s="6">
        <v>0</v>
      </c>
      <c r="BN525" s="6">
        <v>0</v>
      </c>
    </row>
    <row r="526" spans="3:66" ht="20.100000000000001" customHeight="1">
      <c r="C526" s="18">
        <v>62022305</v>
      </c>
      <c r="D526" s="7" t="s">
        <v>618</v>
      </c>
      <c r="E526" s="11">
        <v>4</v>
      </c>
      <c r="F526" s="18">
        <v>62022301</v>
      </c>
      <c r="G526" s="6">
        <v>0</v>
      </c>
      <c r="H526" s="6">
        <v>0</v>
      </c>
      <c r="I526" s="18">
        <v>0</v>
      </c>
      <c r="J526" s="18">
        <v>0</v>
      </c>
      <c r="K526" s="11">
        <v>0</v>
      </c>
      <c r="L526" s="6">
        <v>0</v>
      </c>
      <c r="M526" s="6">
        <v>0</v>
      </c>
      <c r="N526" s="6">
        <v>1</v>
      </c>
      <c r="O526" s="6">
        <v>0</v>
      </c>
      <c r="P526" s="6">
        <v>0</v>
      </c>
      <c r="Q526" s="6">
        <v>0</v>
      </c>
      <c r="R526" s="6">
        <v>0</v>
      </c>
      <c r="S526" s="6">
        <v>0</v>
      </c>
      <c r="T526" s="11">
        <v>1</v>
      </c>
      <c r="U526" s="6">
        <v>2</v>
      </c>
      <c r="V526" s="6">
        <v>0</v>
      </c>
      <c r="W526" s="18">
        <v>1.75</v>
      </c>
      <c r="X526" s="18">
        <v>3000</v>
      </c>
      <c r="Y526" s="6">
        <v>0</v>
      </c>
      <c r="Z526" s="6">
        <v>0</v>
      </c>
      <c r="AA526" s="6">
        <v>0</v>
      </c>
      <c r="AB526" s="6">
        <v>0</v>
      </c>
      <c r="AC526" s="6">
        <v>0</v>
      </c>
      <c r="AD526" s="6">
        <v>15</v>
      </c>
      <c r="AE526" s="6">
        <v>0</v>
      </c>
      <c r="AF526" s="6">
        <v>0</v>
      </c>
      <c r="AG526" s="6">
        <v>7</v>
      </c>
      <c r="AH526" s="6">
        <v>0</v>
      </c>
      <c r="AI526" s="6">
        <v>0</v>
      </c>
      <c r="AJ526" s="6">
        <v>10</v>
      </c>
      <c r="AK526" s="6">
        <v>0</v>
      </c>
      <c r="AL526" s="6">
        <v>0</v>
      </c>
      <c r="AM526" s="6">
        <v>0</v>
      </c>
      <c r="AN526" s="6">
        <v>0.25</v>
      </c>
      <c r="AO526" s="6">
        <v>1000</v>
      </c>
      <c r="AP526" s="6">
        <v>0</v>
      </c>
      <c r="AQ526" s="6">
        <v>0</v>
      </c>
      <c r="AR526" s="6">
        <v>0</v>
      </c>
      <c r="AS526" s="18">
        <v>92022004</v>
      </c>
      <c r="AT526" s="7" t="s">
        <v>192</v>
      </c>
      <c r="AU526" s="6" t="s">
        <v>619</v>
      </c>
      <c r="AV526" s="6" t="s">
        <v>150</v>
      </c>
      <c r="AW526" s="6">
        <v>0</v>
      </c>
      <c r="AX526" s="7" t="s">
        <v>152</v>
      </c>
      <c r="AY526" s="6">
        <v>0</v>
      </c>
      <c r="AZ526" s="13">
        <v>0</v>
      </c>
      <c r="BA526" s="13">
        <v>0</v>
      </c>
      <c r="BB526" s="62" t="str">
        <f t="shared" si="70"/>
        <v>给目标释放一个持续6秒的灼烧效果,此效果每2秒会自动释放一个范围伤害,对敌方目标造成175%攻击伤害+3000点固定伤害</v>
      </c>
      <c r="BC526" s="6">
        <v>0</v>
      </c>
      <c r="BD526" s="11">
        <v>0</v>
      </c>
      <c r="BE526" s="6">
        <v>0</v>
      </c>
      <c r="BF526" s="6">
        <v>0</v>
      </c>
      <c r="BG526" s="6">
        <v>0</v>
      </c>
      <c r="BH526" s="6">
        <v>0</v>
      </c>
      <c r="BI526" s="9">
        <v>0</v>
      </c>
      <c r="BJ526" s="6">
        <v>0</v>
      </c>
      <c r="BK526" s="6">
        <v>0</v>
      </c>
      <c r="BL526" s="6">
        <v>0</v>
      </c>
      <c r="BM526" s="6">
        <v>0</v>
      </c>
      <c r="BN526" s="6">
        <v>0</v>
      </c>
    </row>
    <row r="527" spans="3:66" ht="20.100000000000001" customHeight="1">
      <c r="C527" s="18">
        <v>62022306</v>
      </c>
      <c r="D527" s="7" t="s">
        <v>618</v>
      </c>
      <c r="E527" s="11">
        <v>5</v>
      </c>
      <c r="F527" s="18">
        <v>62022301</v>
      </c>
      <c r="G527" s="6">
        <v>0</v>
      </c>
      <c r="H527" s="6">
        <v>0</v>
      </c>
      <c r="I527" s="18">
        <v>0</v>
      </c>
      <c r="J527" s="18">
        <v>0</v>
      </c>
      <c r="K527" s="11">
        <v>0</v>
      </c>
      <c r="L527" s="6">
        <v>0</v>
      </c>
      <c r="M527" s="6">
        <v>0</v>
      </c>
      <c r="N527" s="6">
        <v>1</v>
      </c>
      <c r="O527" s="6">
        <v>0</v>
      </c>
      <c r="P527" s="6">
        <v>0</v>
      </c>
      <c r="Q527" s="6">
        <v>0</v>
      </c>
      <c r="R527" s="6">
        <v>0</v>
      </c>
      <c r="S527" s="6">
        <v>0</v>
      </c>
      <c r="T527" s="11">
        <v>1</v>
      </c>
      <c r="U527" s="6">
        <v>2</v>
      </c>
      <c r="V527" s="6">
        <v>0</v>
      </c>
      <c r="W527" s="18">
        <v>1.75</v>
      </c>
      <c r="X527" s="18">
        <v>3500</v>
      </c>
      <c r="Y527" s="6">
        <v>0</v>
      </c>
      <c r="Z527" s="6">
        <v>0</v>
      </c>
      <c r="AA527" s="6">
        <v>0</v>
      </c>
      <c r="AB527" s="6">
        <v>0</v>
      </c>
      <c r="AC527" s="6">
        <v>0</v>
      </c>
      <c r="AD527" s="6">
        <v>15</v>
      </c>
      <c r="AE527" s="6">
        <v>0</v>
      </c>
      <c r="AF527" s="6">
        <v>0</v>
      </c>
      <c r="AG527" s="6">
        <v>7</v>
      </c>
      <c r="AH527" s="6">
        <v>0</v>
      </c>
      <c r="AI527" s="6">
        <v>0</v>
      </c>
      <c r="AJ527" s="6">
        <v>10</v>
      </c>
      <c r="AK527" s="6">
        <v>0</v>
      </c>
      <c r="AL527" s="6">
        <v>0</v>
      </c>
      <c r="AM527" s="6">
        <v>0</v>
      </c>
      <c r="AN527" s="6">
        <v>0.25</v>
      </c>
      <c r="AO527" s="6">
        <v>1000</v>
      </c>
      <c r="AP527" s="6">
        <v>0</v>
      </c>
      <c r="AQ527" s="6">
        <v>0</v>
      </c>
      <c r="AR527" s="6">
        <v>0</v>
      </c>
      <c r="AS527" s="18">
        <v>92022005</v>
      </c>
      <c r="AT527" s="7" t="s">
        <v>192</v>
      </c>
      <c r="AU527" s="6" t="s">
        <v>619</v>
      </c>
      <c r="AV527" s="6" t="s">
        <v>150</v>
      </c>
      <c r="AW527" s="6">
        <v>0</v>
      </c>
      <c r="AX527" s="7" t="s">
        <v>152</v>
      </c>
      <c r="AY527" s="6">
        <v>0</v>
      </c>
      <c r="AZ527" s="13">
        <v>0</v>
      </c>
      <c r="BA527" s="13">
        <v>0</v>
      </c>
      <c r="BB527" s="62" t="str">
        <f t="shared" si="70"/>
        <v>给目标释放一个持续6秒的灼烧效果,此效果每2秒会自动释放一个范围伤害,对敌方目标造成350%攻击伤害+1500点固定伤害</v>
      </c>
      <c r="BC527" s="6">
        <v>0</v>
      </c>
      <c r="BD527" s="11">
        <v>0</v>
      </c>
      <c r="BE527" s="6">
        <v>0</v>
      </c>
      <c r="BF527" s="6">
        <v>0</v>
      </c>
      <c r="BG527" s="6">
        <v>0</v>
      </c>
      <c r="BH527" s="6">
        <v>0</v>
      </c>
      <c r="BI527" s="9">
        <v>0</v>
      </c>
      <c r="BJ527" s="6">
        <v>0</v>
      </c>
      <c r="BK527" s="6">
        <v>0</v>
      </c>
      <c r="BL527" s="6">
        <v>0</v>
      </c>
      <c r="BM527" s="6">
        <v>0</v>
      </c>
      <c r="BN527" s="6">
        <v>0</v>
      </c>
    </row>
    <row r="528" spans="3:66" ht="19.5" customHeight="1">
      <c r="C528" s="18">
        <v>62022311</v>
      </c>
      <c r="D528" s="19" t="s">
        <v>620</v>
      </c>
      <c r="E528" s="11">
        <v>0</v>
      </c>
      <c r="F528" s="18">
        <v>62022401</v>
      </c>
      <c r="G528" s="18">
        <f>C529</f>
        <v>62022312</v>
      </c>
      <c r="H528" s="13">
        <v>0</v>
      </c>
      <c r="I528" s="11">
        <f t="shared" ref="I528:I530" si="71">I522+5</f>
        <v>35</v>
      </c>
      <c r="J528" s="18">
        <v>0</v>
      </c>
      <c r="K528" s="11">
        <v>0</v>
      </c>
      <c r="L528" s="18">
        <v>0</v>
      </c>
      <c r="M528" s="18">
        <v>0</v>
      </c>
      <c r="N528" s="18">
        <v>1</v>
      </c>
      <c r="O528" s="18">
        <v>0</v>
      </c>
      <c r="P528" s="18">
        <v>0</v>
      </c>
      <c r="Q528" s="18">
        <v>0</v>
      </c>
      <c r="R528" s="6">
        <v>0</v>
      </c>
      <c r="S528" s="13">
        <v>0</v>
      </c>
      <c r="T528" s="11">
        <v>1</v>
      </c>
      <c r="U528" s="18">
        <v>2</v>
      </c>
      <c r="V528" s="18">
        <v>0</v>
      </c>
      <c r="W528" s="18">
        <v>1.75</v>
      </c>
      <c r="X528" s="18">
        <v>1500</v>
      </c>
      <c r="Y528" s="18">
        <v>0</v>
      </c>
      <c r="Z528" s="18">
        <v>0</v>
      </c>
      <c r="AA528" s="18">
        <v>0</v>
      </c>
      <c r="AB528" s="18">
        <v>1</v>
      </c>
      <c r="AC528" s="18">
        <v>0</v>
      </c>
      <c r="AD528" s="18">
        <v>1</v>
      </c>
      <c r="AE528" s="18">
        <v>1</v>
      </c>
      <c r="AF528" s="18">
        <v>3</v>
      </c>
      <c r="AG528" s="6">
        <v>2</v>
      </c>
      <c r="AH528" s="6">
        <v>1</v>
      </c>
      <c r="AI528" s="6">
        <v>0</v>
      </c>
      <c r="AJ528" s="6">
        <v>6</v>
      </c>
      <c r="AK528" s="18">
        <v>0</v>
      </c>
      <c r="AL528" s="18">
        <v>0</v>
      </c>
      <c r="AM528" s="18">
        <v>0</v>
      </c>
      <c r="AN528" s="18">
        <v>0</v>
      </c>
      <c r="AO528" s="18">
        <v>30000</v>
      </c>
      <c r="AP528" s="18">
        <v>0</v>
      </c>
      <c r="AQ528" s="18">
        <v>0</v>
      </c>
      <c r="AR528" s="6">
        <v>0</v>
      </c>
      <c r="AS528" s="18">
        <v>0</v>
      </c>
      <c r="AT528" s="19" t="s">
        <v>151</v>
      </c>
      <c r="AU528" s="18" t="s">
        <v>621</v>
      </c>
      <c r="AV528" s="18">
        <v>10003002</v>
      </c>
      <c r="AW528" s="18">
        <v>21102031</v>
      </c>
      <c r="AX528" s="19" t="s">
        <v>152</v>
      </c>
      <c r="AY528" s="19">
        <v>0</v>
      </c>
      <c r="AZ528" s="13">
        <v>0</v>
      </c>
      <c r="BA528" s="13">
        <v>0</v>
      </c>
      <c r="BB528" s="62"/>
      <c r="BC528" s="18">
        <v>0</v>
      </c>
      <c r="BD528" s="11">
        <v>0</v>
      </c>
      <c r="BE528" s="18">
        <v>0</v>
      </c>
      <c r="BF528" s="18">
        <v>0</v>
      </c>
      <c r="BG528" s="18">
        <v>0</v>
      </c>
      <c r="BH528" s="18">
        <v>0</v>
      </c>
      <c r="BI528" s="9">
        <v>0</v>
      </c>
      <c r="BJ528" s="6">
        <v>0</v>
      </c>
      <c r="BK528" s="6">
        <v>0</v>
      </c>
      <c r="BL528" s="6">
        <v>0</v>
      </c>
      <c r="BM528" s="6">
        <v>0</v>
      </c>
      <c r="BN528" s="6">
        <v>0</v>
      </c>
    </row>
    <row r="529" spans="3:66" ht="19.5" customHeight="1">
      <c r="C529" s="18">
        <v>62022312</v>
      </c>
      <c r="D529" s="19" t="s">
        <v>620</v>
      </c>
      <c r="E529" s="11">
        <v>1</v>
      </c>
      <c r="F529" s="18">
        <v>62022401</v>
      </c>
      <c r="G529" s="18">
        <f t="shared" ref="G529:G530" si="72">C530</f>
        <v>62022313</v>
      </c>
      <c r="H529" s="13">
        <v>0</v>
      </c>
      <c r="I529" s="11">
        <f t="shared" si="71"/>
        <v>42</v>
      </c>
      <c r="J529" s="18">
        <v>0</v>
      </c>
      <c r="K529" s="11">
        <v>0</v>
      </c>
      <c r="L529" s="18">
        <v>0</v>
      </c>
      <c r="M529" s="18">
        <v>0</v>
      </c>
      <c r="N529" s="18">
        <v>1</v>
      </c>
      <c r="O529" s="18">
        <v>0</v>
      </c>
      <c r="P529" s="18">
        <v>0</v>
      </c>
      <c r="Q529" s="18">
        <v>0</v>
      </c>
      <c r="R529" s="6">
        <v>0</v>
      </c>
      <c r="S529" s="13">
        <v>0</v>
      </c>
      <c r="T529" s="11">
        <v>1</v>
      </c>
      <c r="U529" s="18">
        <v>2</v>
      </c>
      <c r="V529" s="18">
        <v>0</v>
      </c>
      <c r="W529" s="18">
        <v>1.75</v>
      </c>
      <c r="X529" s="18">
        <v>1500</v>
      </c>
      <c r="Y529" s="18">
        <v>0</v>
      </c>
      <c r="Z529" s="18">
        <v>0</v>
      </c>
      <c r="AA529" s="18">
        <v>0</v>
      </c>
      <c r="AB529" s="18">
        <v>1</v>
      </c>
      <c r="AC529" s="18">
        <v>0</v>
      </c>
      <c r="AD529" s="18">
        <v>1</v>
      </c>
      <c r="AE529" s="18">
        <v>1</v>
      </c>
      <c r="AF529" s="18">
        <v>3</v>
      </c>
      <c r="AG529" s="6">
        <v>2</v>
      </c>
      <c r="AH529" s="6">
        <v>1</v>
      </c>
      <c r="AI529" s="6">
        <v>0</v>
      </c>
      <c r="AJ529" s="6">
        <v>6</v>
      </c>
      <c r="AK529" s="18">
        <v>0</v>
      </c>
      <c r="AL529" s="18">
        <v>0</v>
      </c>
      <c r="AM529" s="18">
        <v>0</v>
      </c>
      <c r="AN529" s="18">
        <v>0</v>
      </c>
      <c r="AO529" s="18">
        <v>30000</v>
      </c>
      <c r="AP529" s="18">
        <v>0</v>
      </c>
      <c r="AQ529" s="18">
        <v>0</v>
      </c>
      <c r="AR529" s="6">
        <v>0</v>
      </c>
      <c r="AS529" s="18">
        <v>0</v>
      </c>
      <c r="AT529" s="19" t="s">
        <v>151</v>
      </c>
      <c r="AU529" s="18" t="s">
        <v>621</v>
      </c>
      <c r="AV529" s="18">
        <v>10003002</v>
      </c>
      <c r="AW529" s="18">
        <v>21102031</v>
      </c>
      <c r="AX529" s="19" t="s">
        <v>152</v>
      </c>
      <c r="AY529" s="19">
        <v>0</v>
      </c>
      <c r="AZ529" s="13">
        <v>0</v>
      </c>
      <c r="BA529" s="13">
        <v>0</v>
      </c>
      <c r="BB529" s="62"/>
      <c r="BC529" s="18">
        <v>0</v>
      </c>
      <c r="BD529" s="11">
        <v>0</v>
      </c>
      <c r="BE529" s="18">
        <v>0</v>
      </c>
      <c r="BF529" s="18">
        <v>0</v>
      </c>
      <c r="BG529" s="18">
        <v>0</v>
      </c>
      <c r="BH529" s="18">
        <v>0</v>
      </c>
      <c r="BI529" s="9">
        <v>0</v>
      </c>
      <c r="BJ529" s="6">
        <v>0</v>
      </c>
      <c r="BK529" s="6">
        <v>0</v>
      </c>
      <c r="BL529" s="6">
        <v>0</v>
      </c>
      <c r="BM529" s="6">
        <v>0</v>
      </c>
      <c r="BN529" s="6">
        <v>0</v>
      </c>
    </row>
    <row r="530" spans="3:66" ht="19.5" customHeight="1">
      <c r="C530" s="18">
        <v>62022313</v>
      </c>
      <c r="D530" s="19" t="s">
        <v>620</v>
      </c>
      <c r="E530" s="11">
        <v>2</v>
      </c>
      <c r="F530" s="18">
        <v>62022401</v>
      </c>
      <c r="G530" s="18">
        <f t="shared" si="72"/>
        <v>62022314</v>
      </c>
      <c r="H530" s="13">
        <v>0</v>
      </c>
      <c r="I530" s="11">
        <f t="shared" si="71"/>
        <v>47</v>
      </c>
      <c r="J530" s="18">
        <v>0</v>
      </c>
      <c r="K530" s="11">
        <v>0</v>
      </c>
      <c r="L530" s="18">
        <v>0</v>
      </c>
      <c r="M530" s="18">
        <v>0</v>
      </c>
      <c r="N530" s="18">
        <v>1</v>
      </c>
      <c r="O530" s="18">
        <v>0</v>
      </c>
      <c r="P530" s="18">
        <v>0</v>
      </c>
      <c r="Q530" s="18">
        <v>0</v>
      </c>
      <c r="R530" s="6">
        <v>0</v>
      </c>
      <c r="S530" s="13">
        <v>0</v>
      </c>
      <c r="T530" s="11">
        <v>1</v>
      </c>
      <c r="U530" s="18">
        <v>2</v>
      </c>
      <c r="V530" s="18">
        <v>0</v>
      </c>
      <c r="W530" s="18">
        <v>1.75</v>
      </c>
      <c r="X530" s="18">
        <v>2000</v>
      </c>
      <c r="Y530" s="18">
        <v>0</v>
      </c>
      <c r="Z530" s="18">
        <v>0</v>
      </c>
      <c r="AA530" s="18">
        <v>0</v>
      </c>
      <c r="AB530" s="18">
        <v>1</v>
      </c>
      <c r="AC530" s="18">
        <v>0</v>
      </c>
      <c r="AD530" s="18">
        <v>1</v>
      </c>
      <c r="AE530" s="18">
        <v>1</v>
      </c>
      <c r="AF530" s="18">
        <v>3</v>
      </c>
      <c r="AG530" s="6">
        <v>2</v>
      </c>
      <c r="AH530" s="6">
        <v>1</v>
      </c>
      <c r="AI530" s="6">
        <v>0</v>
      </c>
      <c r="AJ530" s="6">
        <v>6</v>
      </c>
      <c r="AK530" s="18">
        <v>0</v>
      </c>
      <c r="AL530" s="18">
        <v>0</v>
      </c>
      <c r="AM530" s="18">
        <v>0</v>
      </c>
      <c r="AN530" s="18">
        <v>0</v>
      </c>
      <c r="AO530" s="18">
        <v>30000</v>
      </c>
      <c r="AP530" s="18">
        <v>0</v>
      </c>
      <c r="AQ530" s="18">
        <v>0</v>
      </c>
      <c r="AR530" s="6">
        <v>0</v>
      </c>
      <c r="AS530" s="18">
        <v>0</v>
      </c>
      <c r="AT530" s="19" t="s">
        <v>151</v>
      </c>
      <c r="AU530" s="18" t="s">
        <v>621</v>
      </c>
      <c r="AV530" s="18">
        <v>10003002</v>
      </c>
      <c r="AW530" s="18">
        <v>21102031</v>
      </c>
      <c r="AX530" s="19" t="s">
        <v>152</v>
      </c>
      <c r="AY530" s="19">
        <v>0</v>
      </c>
      <c r="AZ530" s="13">
        <v>0</v>
      </c>
      <c r="BA530" s="13">
        <v>0</v>
      </c>
      <c r="BB530" s="62"/>
      <c r="BC530" s="18">
        <v>0</v>
      </c>
      <c r="BD530" s="11">
        <v>0</v>
      </c>
      <c r="BE530" s="18">
        <v>0</v>
      </c>
      <c r="BF530" s="18">
        <v>0</v>
      </c>
      <c r="BG530" s="18">
        <v>0</v>
      </c>
      <c r="BH530" s="18">
        <v>0</v>
      </c>
      <c r="BI530" s="9">
        <v>0</v>
      </c>
      <c r="BJ530" s="6">
        <v>0</v>
      </c>
      <c r="BK530" s="6">
        <v>0</v>
      </c>
      <c r="BL530" s="6">
        <v>0</v>
      </c>
      <c r="BM530" s="6">
        <v>0</v>
      </c>
      <c r="BN530" s="6">
        <v>0</v>
      </c>
    </row>
    <row r="531" spans="3:66" ht="19.5" customHeight="1">
      <c r="C531" s="18">
        <v>62022314</v>
      </c>
      <c r="D531" s="19" t="s">
        <v>620</v>
      </c>
      <c r="E531" s="11">
        <v>3</v>
      </c>
      <c r="F531" s="18">
        <v>62022401</v>
      </c>
      <c r="G531" s="18">
        <v>0</v>
      </c>
      <c r="H531" s="13">
        <v>0</v>
      </c>
      <c r="I531" s="18">
        <v>0</v>
      </c>
      <c r="J531" s="18">
        <v>0</v>
      </c>
      <c r="K531" s="11">
        <v>0</v>
      </c>
      <c r="L531" s="18">
        <v>0</v>
      </c>
      <c r="M531" s="18">
        <v>0</v>
      </c>
      <c r="N531" s="18">
        <v>1</v>
      </c>
      <c r="O531" s="18">
        <v>0</v>
      </c>
      <c r="P531" s="18">
        <v>0</v>
      </c>
      <c r="Q531" s="18">
        <v>0</v>
      </c>
      <c r="R531" s="6">
        <v>0</v>
      </c>
      <c r="S531" s="13">
        <v>0</v>
      </c>
      <c r="T531" s="11">
        <v>1</v>
      </c>
      <c r="U531" s="18">
        <v>2</v>
      </c>
      <c r="V531" s="18">
        <v>0</v>
      </c>
      <c r="W531" s="18">
        <v>1.75</v>
      </c>
      <c r="X531" s="18">
        <v>2500</v>
      </c>
      <c r="Y531" s="18">
        <v>0</v>
      </c>
      <c r="Z531" s="18">
        <v>0</v>
      </c>
      <c r="AA531" s="18">
        <v>0</v>
      </c>
      <c r="AB531" s="18">
        <v>1</v>
      </c>
      <c r="AC531" s="18">
        <v>0</v>
      </c>
      <c r="AD531" s="18">
        <v>1</v>
      </c>
      <c r="AE531" s="18">
        <v>1</v>
      </c>
      <c r="AF531" s="18">
        <v>3</v>
      </c>
      <c r="AG531" s="6">
        <v>2</v>
      </c>
      <c r="AH531" s="6">
        <v>1</v>
      </c>
      <c r="AI531" s="6">
        <v>0</v>
      </c>
      <c r="AJ531" s="6">
        <v>6</v>
      </c>
      <c r="AK531" s="18">
        <v>0</v>
      </c>
      <c r="AL531" s="18">
        <v>0</v>
      </c>
      <c r="AM531" s="18">
        <v>0</v>
      </c>
      <c r="AN531" s="18">
        <v>0</v>
      </c>
      <c r="AO531" s="18">
        <v>30000</v>
      </c>
      <c r="AP531" s="18">
        <v>0</v>
      </c>
      <c r="AQ531" s="18">
        <v>0</v>
      </c>
      <c r="AR531" s="6">
        <v>0</v>
      </c>
      <c r="AS531" s="18">
        <v>0</v>
      </c>
      <c r="AT531" s="19" t="s">
        <v>151</v>
      </c>
      <c r="AU531" s="18" t="s">
        <v>621</v>
      </c>
      <c r="AV531" s="18">
        <v>10003002</v>
      </c>
      <c r="AW531" s="18">
        <v>21102031</v>
      </c>
      <c r="AX531" s="19" t="s">
        <v>152</v>
      </c>
      <c r="AY531" s="19">
        <v>0</v>
      </c>
      <c r="AZ531" s="13">
        <v>0</v>
      </c>
      <c r="BA531" s="13">
        <v>0</v>
      </c>
      <c r="BB531" s="62"/>
      <c r="BC531" s="18">
        <v>0</v>
      </c>
      <c r="BD531" s="11">
        <v>0</v>
      </c>
      <c r="BE531" s="18">
        <v>0</v>
      </c>
      <c r="BF531" s="18">
        <v>0</v>
      </c>
      <c r="BG531" s="18">
        <v>0</v>
      </c>
      <c r="BH531" s="18">
        <v>0</v>
      </c>
      <c r="BI531" s="9">
        <v>0</v>
      </c>
      <c r="BJ531" s="6">
        <v>0</v>
      </c>
      <c r="BK531" s="6">
        <v>0</v>
      </c>
      <c r="BL531" s="6">
        <v>0</v>
      </c>
      <c r="BM531" s="6">
        <v>0</v>
      </c>
      <c r="BN531" s="6">
        <v>0</v>
      </c>
    </row>
    <row r="532" spans="3:66" ht="19.5" customHeight="1">
      <c r="C532" s="18">
        <v>62022315</v>
      </c>
      <c r="D532" s="19" t="s">
        <v>620</v>
      </c>
      <c r="E532" s="11">
        <v>4</v>
      </c>
      <c r="F532" s="18">
        <v>62022401</v>
      </c>
      <c r="G532" s="18">
        <v>0</v>
      </c>
      <c r="H532" s="13">
        <v>0</v>
      </c>
      <c r="I532" s="18">
        <v>0</v>
      </c>
      <c r="J532" s="18">
        <v>0</v>
      </c>
      <c r="K532" s="11">
        <v>0</v>
      </c>
      <c r="L532" s="18">
        <v>0</v>
      </c>
      <c r="M532" s="18">
        <v>0</v>
      </c>
      <c r="N532" s="18">
        <v>1</v>
      </c>
      <c r="O532" s="18">
        <v>0</v>
      </c>
      <c r="P532" s="18">
        <v>0</v>
      </c>
      <c r="Q532" s="18">
        <v>0</v>
      </c>
      <c r="R532" s="6">
        <v>0</v>
      </c>
      <c r="S532" s="13">
        <v>0</v>
      </c>
      <c r="T532" s="11">
        <v>1</v>
      </c>
      <c r="U532" s="18">
        <v>2</v>
      </c>
      <c r="V532" s="18">
        <v>0</v>
      </c>
      <c r="W532" s="18">
        <v>1.75</v>
      </c>
      <c r="X532" s="18">
        <v>3000</v>
      </c>
      <c r="Y532" s="18">
        <v>0</v>
      </c>
      <c r="Z532" s="18">
        <v>0</v>
      </c>
      <c r="AA532" s="18">
        <v>0</v>
      </c>
      <c r="AB532" s="18">
        <v>1</v>
      </c>
      <c r="AC532" s="18">
        <v>0</v>
      </c>
      <c r="AD532" s="18">
        <v>1</v>
      </c>
      <c r="AE532" s="18">
        <v>1</v>
      </c>
      <c r="AF532" s="18">
        <v>3</v>
      </c>
      <c r="AG532" s="6">
        <v>2</v>
      </c>
      <c r="AH532" s="6">
        <v>1</v>
      </c>
      <c r="AI532" s="6">
        <v>0</v>
      </c>
      <c r="AJ532" s="6">
        <v>6</v>
      </c>
      <c r="AK532" s="18">
        <v>0</v>
      </c>
      <c r="AL532" s="18">
        <v>0</v>
      </c>
      <c r="AM532" s="18">
        <v>0</v>
      </c>
      <c r="AN532" s="18">
        <v>0</v>
      </c>
      <c r="AO532" s="18">
        <v>30000</v>
      </c>
      <c r="AP532" s="18">
        <v>0</v>
      </c>
      <c r="AQ532" s="18">
        <v>0</v>
      </c>
      <c r="AR532" s="6">
        <v>0</v>
      </c>
      <c r="AS532" s="18">
        <v>0</v>
      </c>
      <c r="AT532" s="19" t="s">
        <v>151</v>
      </c>
      <c r="AU532" s="18" t="s">
        <v>621</v>
      </c>
      <c r="AV532" s="18">
        <v>10003002</v>
      </c>
      <c r="AW532" s="18">
        <v>21102031</v>
      </c>
      <c r="AX532" s="19" t="s">
        <v>152</v>
      </c>
      <c r="AY532" s="19">
        <v>0</v>
      </c>
      <c r="AZ532" s="13">
        <v>0</v>
      </c>
      <c r="BA532" s="13">
        <v>0</v>
      </c>
      <c r="BB532" s="62"/>
      <c r="BC532" s="18">
        <v>0</v>
      </c>
      <c r="BD532" s="11">
        <v>0</v>
      </c>
      <c r="BE532" s="18">
        <v>0</v>
      </c>
      <c r="BF532" s="18">
        <v>0</v>
      </c>
      <c r="BG532" s="18">
        <v>0</v>
      </c>
      <c r="BH532" s="18">
        <v>0</v>
      </c>
      <c r="BI532" s="9">
        <v>0</v>
      </c>
      <c r="BJ532" s="6">
        <v>0</v>
      </c>
      <c r="BK532" s="6">
        <v>0</v>
      </c>
      <c r="BL532" s="6">
        <v>0</v>
      </c>
      <c r="BM532" s="6">
        <v>0</v>
      </c>
      <c r="BN532" s="6">
        <v>0</v>
      </c>
    </row>
    <row r="533" spans="3:66" ht="19.5" customHeight="1">
      <c r="C533" s="18">
        <v>62022401</v>
      </c>
      <c r="D533" s="19" t="s">
        <v>622</v>
      </c>
      <c r="E533" s="11">
        <v>0</v>
      </c>
      <c r="F533" s="18">
        <v>62022401</v>
      </c>
      <c r="G533" s="18">
        <f>C534</f>
        <v>62022402</v>
      </c>
      <c r="H533" s="13">
        <v>0</v>
      </c>
      <c r="I533" s="18">
        <v>35</v>
      </c>
      <c r="J533" s="18">
        <v>5</v>
      </c>
      <c r="K533" s="11">
        <v>0</v>
      </c>
      <c r="L533" s="18">
        <v>0</v>
      </c>
      <c r="M533" s="18">
        <v>0</v>
      </c>
      <c r="N533" s="18">
        <v>1</v>
      </c>
      <c r="O533" s="18">
        <v>0</v>
      </c>
      <c r="P533" s="18">
        <v>0</v>
      </c>
      <c r="Q533" s="18">
        <v>0</v>
      </c>
      <c r="R533" s="6">
        <v>0</v>
      </c>
      <c r="S533" s="13">
        <v>0</v>
      </c>
      <c r="T533" s="11">
        <v>1</v>
      </c>
      <c r="U533" s="18">
        <v>2</v>
      </c>
      <c r="V533" s="18">
        <v>0</v>
      </c>
      <c r="W533" s="18">
        <v>3.5</v>
      </c>
      <c r="X533" s="18">
        <v>1500</v>
      </c>
      <c r="Y533" s="18">
        <v>0</v>
      </c>
      <c r="Z533" s="18">
        <v>0</v>
      </c>
      <c r="AA533" s="18">
        <v>0</v>
      </c>
      <c r="AB533" s="18">
        <v>0</v>
      </c>
      <c r="AC533" s="18">
        <v>0</v>
      </c>
      <c r="AD533" s="6">
        <v>20</v>
      </c>
      <c r="AE533" s="18">
        <v>1</v>
      </c>
      <c r="AF533" s="18">
        <v>3</v>
      </c>
      <c r="AG533" s="6">
        <v>2</v>
      </c>
      <c r="AH533" s="6">
        <v>1</v>
      </c>
      <c r="AI533" s="6">
        <v>0</v>
      </c>
      <c r="AJ533" s="6">
        <v>6</v>
      </c>
      <c r="AK533" s="18">
        <v>0</v>
      </c>
      <c r="AL533" s="18">
        <v>0.5</v>
      </c>
      <c r="AM533" s="18">
        <v>0</v>
      </c>
      <c r="AN533" s="18">
        <v>0</v>
      </c>
      <c r="AO533" s="18">
        <v>30000</v>
      </c>
      <c r="AP533" s="18">
        <v>0</v>
      </c>
      <c r="AQ533" s="18">
        <v>0</v>
      </c>
      <c r="AR533" s="6">
        <v>0</v>
      </c>
      <c r="AS533" s="18">
        <v>92024001</v>
      </c>
      <c r="AT533" s="19" t="s">
        <v>151</v>
      </c>
      <c r="AU533" s="18" t="s">
        <v>621</v>
      </c>
      <c r="AV533" s="18">
        <v>10003002</v>
      </c>
      <c r="AW533" s="18">
        <v>21102031</v>
      </c>
      <c r="AX533" s="19" t="s">
        <v>152</v>
      </c>
      <c r="AY533" s="19">
        <v>0</v>
      </c>
      <c r="AZ533" s="13">
        <v>0</v>
      </c>
      <c r="BA533" s="13">
        <v>0</v>
      </c>
      <c r="BB533" s="62" t="str">
        <f>"吟唱0.5秒,立即对目标范围内的怪物造成"&amp;W533*100&amp;"%攻击伤害+"&amp;X533&amp;"点固定伤害,并造成2秒眩晕"</f>
        <v>吟唱0.5秒,立即对目标范围内的怪物造成350%攻击伤害+1500点固定伤害,并造成2秒眩晕</v>
      </c>
      <c r="BC533" s="18">
        <v>0</v>
      </c>
      <c r="BD533" s="11">
        <v>0</v>
      </c>
      <c r="BE533" s="18">
        <v>0</v>
      </c>
      <c r="BF533" s="18">
        <v>0</v>
      </c>
      <c r="BG533" s="18">
        <v>0</v>
      </c>
      <c r="BH533" s="18">
        <v>0</v>
      </c>
      <c r="BI533" s="9">
        <v>0</v>
      </c>
      <c r="BJ533" s="6">
        <v>0</v>
      </c>
      <c r="BK533" s="6">
        <v>0</v>
      </c>
      <c r="BL533" s="6">
        <v>0</v>
      </c>
      <c r="BM533" s="6">
        <v>0</v>
      </c>
      <c r="BN533" s="6">
        <v>0</v>
      </c>
    </row>
    <row r="534" spans="3:66" ht="19.5" customHeight="1">
      <c r="C534" s="18">
        <v>62022402</v>
      </c>
      <c r="D534" s="19" t="s">
        <v>622</v>
      </c>
      <c r="E534" s="11">
        <v>1</v>
      </c>
      <c r="F534" s="18">
        <v>62022401</v>
      </c>
      <c r="G534" s="18">
        <f t="shared" ref="G534:G535" si="73">C535</f>
        <v>62022403</v>
      </c>
      <c r="H534" s="13">
        <v>0</v>
      </c>
      <c r="I534" s="11">
        <v>42</v>
      </c>
      <c r="J534" s="18">
        <v>2</v>
      </c>
      <c r="K534" s="11">
        <v>0</v>
      </c>
      <c r="L534" s="18">
        <v>0</v>
      </c>
      <c r="M534" s="18">
        <v>0</v>
      </c>
      <c r="N534" s="18">
        <v>1</v>
      </c>
      <c r="O534" s="18">
        <v>0</v>
      </c>
      <c r="P534" s="18">
        <v>0</v>
      </c>
      <c r="Q534" s="18">
        <v>0</v>
      </c>
      <c r="R534" s="6">
        <v>0</v>
      </c>
      <c r="S534" s="13">
        <v>0</v>
      </c>
      <c r="T534" s="11">
        <v>1</v>
      </c>
      <c r="U534" s="18">
        <v>2</v>
      </c>
      <c r="V534" s="18">
        <v>0</v>
      </c>
      <c r="W534" s="18">
        <v>3.5</v>
      </c>
      <c r="X534" s="18">
        <v>1500</v>
      </c>
      <c r="Y534" s="18">
        <v>0</v>
      </c>
      <c r="Z534" s="18">
        <v>0</v>
      </c>
      <c r="AA534" s="18">
        <v>0</v>
      </c>
      <c r="AB534" s="18">
        <v>0</v>
      </c>
      <c r="AC534" s="18">
        <v>0</v>
      </c>
      <c r="AD534" s="6">
        <v>20</v>
      </c>
      <c r="AE534" s="18">
        <v>1</v>
      </c>
      <c r="AF534" s="18">
        <v>4</v>
      </c>
      <c r="AG534" s="6">
        <v>2</v>
      </c>
      <c r="AH534" s="6">
        <v>1</v>
      </c>
      <c r="AI534" s="6">
        <v>0</v>
      </c>
      <c r="AJ534" s="6">
        <v>6</v>
      </c>
      <c r="AK534" s="18">
        <v>0</v>
      </c>
      <c r="AL534" s="18">
        <v>0.5</v>
      </c>
      <c r="AM534" s="18">
        <v>0</v>
      </c>
      <c r="AN534" s="18">
        <v>0</v>
      </c>
      <c r="AO534" s="18">
        <v>30000</v>
      </c>
      <c r="AP534" s="18">
        <v>0</v>
      </c>
      <c r="AQ534" s="18">
        <v>0</v>
      </c>
      <c r="AR534" s="6">
        <v>0</v>
      </c>
      <c r="AS534" s="18">
        <v>92024001</v>
      </c>
      <c r="AT534" s="19" t="s">
        <v>151</v>
      </c>
      <c r="AU534" s="18" t="s">
        <v>621</v>
      </c>
      <c r="AV534" s="18">
        <v>10003002</v>
      </c>
      <c r="AW534" s="18">
        <v>21102040</v>
      </c>
      <c r="AX534" s="19" t="s">
        <v>152</v>
      </c>
      <c r="AY534" s="19">
        <v>0</v>
      </c>
      <c r="AZ534" s="13">
        <v>0</v>
      </c>
      <c r="BA534" s="13">
        <v>0</v>
      </c>
      <c r="BB534" s="62" t="str">
        <f t="shared" ref="BB534:BB538" si="74">"吟唱0.5秒,立即对目标范围内的怪物造成"&amp;W534*100&amp;"%攻击伤害+"&amp;X534&amp;"点固定伤害,并造成2秒眩晕"</f>
        <v>吟唱0.5秒,立即对目标范围内的怪物造成350%攻击伤害+1500点固定伤害,并造成2秒眩晕</v>
      </c>
      <c r="BC534" s="18">
        <v>0</v>
      </c>
      <c r="BD534" s="11">
        <v>0</v>
      </c>
      <c r="BE534" s="18">
        <v>0</v>
      </c>
      <c r="BF534" s="18">
        <v>0</v>
      </c>
      <c r="BG534" s="18">
        <v>0</v>
      </c>
      <c r="BH534" s="18">
        <v>0</v>
      </c>
      <c r="BI534" s="9">
        <v>0</v>
      </c>
      <c r="BJ534" s="6">
        <v>0</v>
      </c>
      <c r="BK534" s="6">
        <v>0</v>
      </c>
      <c r="BL534" s="6">
        <v>0</v>
      </c>
      <c r="BM534" s="6">
        <v>0</v>
      </c>
      <c r="BN534" s="6">
        <v>0</v>
      </c>
    </row>
    <row r="535" spans="3:66" ht="19.5" customHeight="1">
      <c r="C535" s="18">
        <v>62022403</v>
      </c>
      <c r="D535" s="19" t="s">
        <v>622</v>
      </c>
      <c r="E535" s="11">
        <v>2</v>
      </c>
      <c r="F535" s="18">
        <v>62022401</v>
      </c>
      <c r="G535" s="18">
        <f t="shared" si="73"/>
        <v>62022404</v>
      </c>
      <c r="H535" s="13">
        <v>0</v>
      </c>
      <c r="I535" s="11">
        <v>47</v>
      </c>
      <c r="J535" s="18">
        <v>2</v>
      </c>
      <c r="K535" s="11">
        <v>0</v>
      </c>
      <c r="L535" s="18">
        <v>0</v>
      </c>
      <c r="M535" s="18">
        <v>0</v>
      </c>
      <c r="N535" s="18">
        <v>1</v>
      </c>
      <c r="O535" s="18">
        <v>0</v>
      </c>
      <c r="P535" s="18">
        <v>0</v>
      </c>
      <c r="Q535" s="18">
        <v>0</v>
      </c>
      <c r="R535" s="6">
        <v>0</v>
      </c>
      <c r="S535" s="13">
        <v>0</v>
      </c>
      <c r="T535" s="11">
        <v>1</v>
      </c>
      <c r="U535" s="18">
        <v>2</v>
      </c>
      <c r="V535" s="18">
        <v>0</v>
      </c>
      <c r="W535" s="18">
        <v>3.5</v>
      </c>
      <c r="X535" s="18">
        <v>2000</v>
      </c>
      <c r="Y535" s="18">
        <v>0</v>
      </c>
      <c r="Z535" s="18">
        <v>0</v>
      </c>
      <c r="AA535" s="18">
        <v>0</v>
      </c>
      <c r="AB535" s="18">
        <v>0</v>
      </c>
      <c r="AC535" s="18">
        <v>0</v>
      </c>
      <c r="AD535" s="6">
        <v>20</v>
      </c>
      <c r="AE535" s="18">
        <v>1</v>
      </c>
      <c r="AF535" s="18">
        <v>4</v>
      </c>
      <c r="AG535" s="6">
        <v>2</v>
      </c>
      <c r="AH535" s="6">
        <v>1</v>
      </c>
      <c r="AI535" s="6">
        <v>0</v>
      </c>
      <c r="AJ535" s="6">
        <v>6</v>
      </c>
      <c r="AK535" s="18">
        <v>0</v>
      </c>
      <c r="AL535" s="18">
        <v>0.5</v>
      </c>
      <c r="AM535" s="18">
        <v>0</v>
      </c>
      <c r="AN535" s="18">
        <v>0</v>
      </c>
      <c r="AO535" s="18">
        <v>30000</v>
      </c>
      <c r="AP535" s="18">
        <v>0</v>
      </c>
      <c r="AQ535" s="18">
        <v>0</v>
      </c>
      <c r="AR535" s="6">
        <v>0</v>
      </c>
      <c r="AS535" s="18">
        <v>92024001</v>
      </c>
      <c r="AT535" s="19" t="s">
        <v>151</v>
      </c>
      <c r="AU535" s="18" t="s">
        <v>621</v>
      </c>
      <c r="AV535" s="18">
        <v>10003002</v>
      </c>
      <c r="AW535" s="18">
        <v>21102040</v>
      </c>
      <c r="AX535" s="19" t="s">
        <v>152</v>
      </c>
      <c r="AY535" s="19">
        <v>0</v>
      </c>
      <c r="AZ535" s="13">
        <v>0</v>
      </c>
      <c r="BA535" s="13">
        <v>0</v>
      </c>
      <c r="BB535" s="62" t="str">
        <f t="shared" si="74"/>
        <v>吟唱0.5秒,立即对目标范围内的怪物造成350%攻击伤害+2000点固定伤害,并造成2秒眩晕</v>
      </c>
      <c r="BC535" s="18">
        <v>0</v>
      </c>
      <c r="BD535" s="11">
        <v>0</v>
      </c>
      <c r="BE535" s="18">
        <v>0</v>
      </c>
      <c r="BF535" s="18">
        <v>0</v>
      </c>
      <c r="BG535" s="18">
        <v>0</v>
      </c>
      <c r="BH535" s="18">
        <v>0</v>
      </c>
      <c r="BI535" s="9">
        <v>0</v>
      </c>
      <c r="BJ535" s="6">
        <v>0</v>
      </c>
      <c r="BK535" s="6">
        <v>0</v>
      </c>
      <c r="BL535" s="6">
        <v>0</v>
      </c>
      <c r="BM535" s="6">
        <v>0</v>
      </c>
      <c r="BN535" s="6">
        <v>0</v>
      </c>
    </row>
    <row r="536" spans="3:66" ht="19.5" customHeight="1">
      <c r="C536" s="18">
        <v>62022404</v>
      </c>
      <c r="D536" s="19" t="s">
        <v>622</v>
      </c>
      <c r="E536" s="11">
        <v>3</v>
      </c>
      <c r="F536" s="18">
        <v>62022401</v>
      </c>
      <c r="G536" s="18">
        <v>0</v>
      </c>
      <c r="H536" s="13">
        <v>0</v>
      </c>
      <c r="I536" s="11">
        <v>0</v>
      </c>
      <c r="J536" s="18">
        <v>0</v>
      </c>
      <c r="K536" s="11">
        <v>0</v>
      </c>
      <c r="L536" s="18">
        <v>0</v>
      </c>
      <c r="M536" s="18">
        <v>0</v>
      </c>
      <c r="N536" s="18">
        <v>1</v>
      </c>
      <c r="O536" s="18">
        <v>0</v>
      </c>
      <c r="P536" s="18">
        <v>0</v>
      </c>
      <c r="Q536" s="18">
        <v>0</v>
      </c>
      <c r="R536" s="6">
        <v>0</v>
      </c>
      <c r="S536" s="13">
        <v>0</v>
      </c>
      <c r="T536" s="11">
        <v>1</v>
      </c>
      <c r="U536" s="18">
        <v>2</v>
      </c>
      <c r="V536" s="18">
        <v>0</v>
      </c>
      <c r="W536" s="18">
        <v>3.5</v>
      </c>
      <c r="X536" s="18">
        <v>2500</v>
      </c>
      <c r="Y536" s="18">
        <v>0</v>
      </c>
      <c r="Z536" s="18">
        <v>0</v>
      </c>
      <c r="AA536" s="18">
        <v>0</v>
      </c>
      <c r="AB536" s="18">
        <v>0</v>
      </c>
      <c r="AC536" s="18">
        <v>0</v>
      </c>
      <c r="AD536" s="6">
        <v>20</v>
      </c>
      <c r="AE536" s="18">
        <v>1</v>
      </c>
      <c r="AF536" s="18">
        <v>4</v>
      </c>
      <c r="AG536" s="6">
        <v>2</v>
      </c>
      <c r="AH536" s="6">
        <v>1</v>
      </c>
      <c r="AI536" s="6">
        <v>0</v>
      </c>
      <c r="AJ536" s="6">
        <v>6</v>
      </c>
      <c r="AK536" s="18">
        <v>0</v>
      </c>
      <c r="AL536" s="18">
        <v>0.5</v>
      </c>
      <c r="AM536" s="18">
        <v>0</v>
      </c>
      <c r="AN536" s="18">
        <v>0</v>
      </c>
      <c r="AO536" s="18">
        <v>30000</v>
      </c>
      <c r="AP536" s="18">
        <v>0</v>
      </c>
      <c r="AQ536" s="18">
        <v>0</v>
      </c>
      <c r="AR536" s="6">
        <v>0</v>
      </c>
      <c r="AS536" s="18">
        <v>92024001</v>
      </c>
      <c r="AT536" s="19" t="s">
        <v>151</v>
      </c>
      <c r="AU536" s="18" t="s">
        <v>621</v>
      </c>
      <c r="AV536" s="18">
        <v>10003002</v>
      </c>
      <c r="AW536" s="18">
        <v>21102040</v>
      </c>
      <c r="AX536" s="19" t="s">
        <v>152</v>
      </c>
      <c r="AY536" s="19">
        <v>0</v>
      </c>
      <c r="AZ536" s="13">
        <v>0</v>
      </c>
      <c r="BA536" s="13">
        <v>0</v>
      </c>
      <c r="BB536" s="62" t="str">
        <f t="shared" si="74"/>
        <v>吟唱0.5秒,立即对目标范围内的怪物造成350%攻击伤害+2500点固定伤害,并造成2秒眩晕</v>
      </c>
      <c r="BC536" s="18">
        <v>0</v>
      </c>
      <c r="BD536" s="11">
        <v>0</v>
      </c>
      <c r="BE536" s="18">
        <v>0</v>
      </c>
      <c r="BF536" s="18">
        <v>0</v>
      </c>
      <c r="BG536" s="18">
        <v>0</v>
      </c>
      <c r="BH536" s="18">
        <v>0</v>
      </c>
      <c r="BI536" s="9">
        <v>0</v>
      </c>
      <c r="BJ536" s="6">
        <v>0</v>
      </c>
      <c r="BK536" s="6">
        <v>0</v>
      </c>
      <c r="BL536" s="6">
        <v>0</v>
      </c>
      <c r="BM536" s="6">
        <v>0</v>
      </c>
      <c r="BN536" s="6">
        <v>0</v>
      </c>
    </row>
    <row r="537" spans="3:66" ht="19.5" customHeight="1">
      <c r="C537" s="18">
        <v>62022405</v>
      </c>
      <c r="D537" s="19" t="s">
        <v>622</v>
      </c>
      <c r="E537" s="11">
        <v>4</v>
      </c>
      <c r="F537" s="18">
        <v>62022401</v>
      </c>
      <c r="G537" s="18">
        <v>0</v>
      </c>
      <c r="H537" s="13">
        <v>0</v>
      </c>
      <c r="I537" s="11">
        <v>0</v>
      </c>
      <c r="J537" s="11">
        <v>0</v>
      </c>
      <c r="K537" s="11">
        <v>0</v>
      </c>
      <c r="L537" s="18">
        <v>0</v>
      </c>
      <c r="M537" s="18">
        <v>0</v>
      </c>
      <c r="N537" s="18">
        <v>1</v>
      </c>
      <c r="O537" s="18">
        <v>0</v>
      </c>
      <c r="P537" s="18">
        <v>0</v>
      </c>
      <c r="Q537" s="18">
        <v>0</v>
      </c>
      <c r="R537" s="6">
        <v>0</v>
      </c>
      <c r="S537" s="13">
        <v>0</v>
      </c>
      <c r="T537" s="11">
        <v>1</v>
      </c>
      <c r="U537" s="18">
        <v>2</v>
      </c>
      <c r="V537" s="18">
        <v>0</v>
      </c>
      <c r="W537" s="18">
        <v>3.5</v>
      </c>
      <c r="X537" s="18">
        <v>3000</v>
      </c>
      <c r="Y537" s="18">
        <v>0</v>
      </c>
      <c r="Z537" s="18">
        <v>0</v>
      </c>
      <c r="AA537" s="18">
        <v>0</v>
      </c>
      <c r="AB537" s="18">
        <v>0</v>
      </c>
      <c r="AC537" s="18">
        <v>0</v>
      </c>
      <c r="AD537" s="6">
        <v>20</v>
      </c>
      <c r="AE537" s="18">
        <v>1</v>
      </c>
      <c r="AF537" s="18">
        <v>4</v>
      </c>
      <c r="AG537" s="6">
        <v>2</v>
      </c>
      <c r="AH537" s="6">
        <v>1</v>
      </c>
      <c r="AI537" s="6">
        <v>0</v>
      </c>
      <c r="AJ537" s="6">
        <v>6</v>
      </c>
      <c r="AK537" s="18">
        <v>0</v>
      </c>
      <c r="AL537" s="18">
        <v>0.5</v>
      </c>
      <c r="AM537" s="18">
        <v>0</v>
      </c>
      <c r="AN537" s="18">
        <v>0</v>
      </c>
      <c r="AO537" s="18">
        <v>30000</v>
      </c>
      <c r="AP537" s="18">
        <v>0</v>
      </c>
      <c r="AQ537" s="18">
        <v>0</v>
      </c>
      <c r="AR537" s="6">
        <v>0</v>
      </c>
      <c r="AS537" s="18">
        <v>92024001</v>
      </c>
      <c r="AT537" s="19" t="s">
        <v>151</v>
      </c>
      <c r="AU537" s="18" t="s">
        <v>621</v>
      </c>
      <c r="AV537" s="18">
        <v>10003002</v>
      </c>
      <c r="AW537" s="18">
        <v>21102040</v>
      </c>
      <c r="AX537" s="19" t="s">
        <v>152</v>
      </c>
      <c r="AY537" s="19">
        <v>0</v>
      </c>
      <c r="AZ537" s="13">
        <v>0</v>
      </c>
      <c r="BA537" s="13">
        <v>0</v>
      </c>
      <c r="BB537" s="62" t="str">
        <f t="shared" si="74"/>
        <v>吟唱0.5秒,立即对目标范围内的怪物造成350%攻击伤害+3000点固定伤害,并造成2秒眩晕</v>
      </c>
      <c r="BC537" s="18">
        <v>0</v>
      </c>
      <c r="BD537" s="11">
        <v>0</v>
      </c>
      <c r="BE537" s="18">
        <v>0</v>
      </c>
      <c r="BF537" s="18">
        <v>0</v>
      </c>
      <c r="BG537" s="18">
        <v>0</v>
      </c>
      <c r="BH537" s="18">
        <v>0</v>
      </c>
      <c r="BI537" s="9">
        <v>0</v>
      </c>
      <c r="BJ537" s="6">
        <v>0</v>
      </c>
      <c r="BK537" s="6">
        <v>0</v>
      </c>
      <c r="BL537" s="6">
        <v>0</v>
      </c>
      <c r="BM537" s="6">
        <v>0</v>
      </c>
      <c r="BN537" s="6">
        <v>0</v>
      </c>
    </row>
    <row r="538" spans="3:66" ht="19.5" customHeight="1">
      <c r="C538" s="18">
        <v>62022406</v>
      </c>
      <c r="D538" s="19" t="s">
        <v>622</v>
      </c>
      <c r="E538" s="11">
        <v>5</v>
      </c>
      <c r="F538" s="18">
        <v>62022401</v>
      </c>
      <c r="G538" s="11">
        <v>0</v>
      </c>
      <c r="H538" s="13">
        <v>0</v>
      </c>
      <c r="I538" s="11">
        <v>0</v>
      </c>
      <c r="J538" s="11">
        <v>0</v>
      </c>
      <c r="K538" s="11">
        <v>0</v>
      </c>
      <c r="L538" s="18">
        <v>0</v>
      </c>
      <c r="M538" s="18">
        <v>0</v>
      </c>
      <c r="N538" s="18">
        <v>1</v>
      </c>
      <c r="O538" s="18">
        <v>0</v>
      </c>
      <c r="P538" s="18">
        <v>0</v>
      </c>
      <c r="Q538" s="18">
        <v>0</v>
      </c>
      <c r="R538" s="6">
        <v>0</v>
      </c>
      <c r="S538" s="13">
        <v>0</v>
      </c>
      <c r="T538" s="11">
        <v>1</v>
      </c>
      <c r="U538" s="18">
        <v>2</v>
      </c>
      <c r="V538" s="18">
        <v>0</v>
      </c>
      <c r="W538" s="18">
        <v>3.5</v>
      </c>
      <c r="X538" s="18">
        <v>3500</v>
      </c>
      <c r="Y538" s="18">
        <v>0</v>
      </c>
      <c r="Z538" s="18">
        <v>0</v>
      </c>
      <c r="AA538" s="18">
        <v>0</v>
      </c>
      <c r="AB538" s="18">
        <v>0</v>
      </c>
      <c r="AC538" s="18">
        <v>0</v>
      </c>
      <c r="AD538" s="6">
        <v>20</v>
      </c>
      <c r="AE538" s="18">
        <v>1</v>
      </c>
      <c r="AF538" s="18">
        <v>4</v>
      </c>
      <c r="AG538" s="6">
        <v>2</v>
      </c>
      <c r="AH538" s="6">
        <v>1</v>
      </c>
      <c r="AI538" s="6">
        <v>0</v>
      </c>
      <c r="AJ538" s="6">
        <v>6</v>
      </c>
      <c r="AK538" s="18">
        <v>0</v>
      </c>
      <c r="AL538" s="18">
        <v>0.5</v>
      </c>
      <c r="AM538" s="18">
        <v>0</v>
      </c>
      <c r="AN538" s="18">
        <v>0</v>
      </c>
      <c r="AO538" s="18">
        <v>30000</v>
      </c>
      <c r="AP538" s="18">
        <v>0</v>
      </c>
      <c r="AQ538" s="18">
        <v>0</v>
      </c>
      <c r="AR538" s="6">
        <v>0</v>
      </c>
      <c r="AS538" s="18">
        <v>92024001</v>
      </c>
      <c r="AT538" s="19" t="s">
        <v>151</v>
      </c>
      <c r="AU538" s="18" t="s">
        <v>621</v>
      </c>
      <c r="AV538" s="18">
        <v>10003002</v>
      </c>
      <c r="AW538" s="18">
        <v>21102040</v>
      </c>
      <c r="AX538" s="19" t="s">
        <v>152</v>
      </c>
      <c r="AY538" s="19">
        <v>0</v>
      </c>
      <c r="AZ538" s="13">
        <v>0</v>
      </c>
      <c r="BA538" s="13">
        <v>0</v>
      </c>
      <c r="BB538" s="62" t="str">
        <f t="shared" si="74"/>
        <v>吟唱0.5秒,立即对目标范围内的怪物造成350%攻击伤害+3500点固定伤害,并造成2秒眩晕</v>
      </c>
      <c r="BC538" s="18">
        <v>0</v>
      </c>
      <c r="BD538" s="11">
        <v>0</v>
      </c>
      <c r="BE538" s="18">
        <v>0</v>
      </c>
      <c r="BF538" s="18">
        <v>0</v>
      </c>
      <c r="BG538" s="18">
        <v>0</v>
      </c>
      <c r="BH538" s="18">
        <v>0</v>
      </c>
      <c r="BI538" s="9">
        <v>0</v>
      </c>
      <c r="BJ538" s="6">
        <v>0</v>
      </c>
      <c r="BK538" s="6">
        <v>0</v>
      </c>
      <c r="BL538" s="6">
        <v>0</v>
      </c>
      <c r="BM538" s="6">
        <v>0</v>
      </c>
      <c r="BN538" s="6">
        <v>0</v>
      </c>
    </row>
    <row r="539" spans="3:66" ht="20.100000000000001" customHeight="1">
      <c r="C539" s="25">
        <v>620231011</v>
      </c>
      <c r="D539" s="42" t="s">
        <v>623</v>
      </c>
      <c r="E539" s="25">
        <v>0</v>
      </c>
      <c r="F539" s="25">
        <v>62023101</v>
      </c>
      <c r="G539" s="25">
        <v>62023102</v>
      </c>
      <c r="H539" s="25">
        <v>0</v>
      </c>
      <c r="I539" s="25">
        <v>20</v>
      </c>
      <c r="J539" s="25">
        <v>5</v>
      </c>
      <c r="K539" s="25">
        <v>0</v>
      </c>
      <c r="L539" s="25">
        <v>0</v>
      </c>
      <c r="M539" s="25">
        <v>0</v>
      </c>
      <c r="N539" s="25">
        <v>1</v>
      </c>
      <c r="O539" s="25">
        <v>0</v>
      </c>
      <c r="P539" s="25">
        <v>0</v>
      </c>
      <c r="Q539" s="25">
        <v>0</v>
      </c>
      <c r="R539" s="6">
        <v>0</v>
      </c>
      <c r="S539" s="25">
        <v>0</v>
      </c>
      <c r="T539" s="25">
        <v>1</v>
      </c>
      <c r="U539" s="25">
        <v>2</v>
      </c>
      <c r="V539" s="25">
        <v>0</v>
      </c>
      <c r="W539" s="25">
        <v>2</v>
      </c>
      <c r="X539" s="25">
        <v>1050</v>
      </c>
      <c r="Y539" s="25">
        <v>0</v>
      </c>
      <c r="Z539" s="25">
        <v>0</v>
      </c>
      <c r="AA539" s="25">
        <v>0</v>
      </c>
      <c r="AB539" s="25">
        <v>1</v>
      </c>
      <c r="AC539" s="25">
        <v>0</v>
      </c>
      <c r="AD539" s="25">
        <v>12</v>
      </c>
      <c r="AE539" s="25">
        <v>0</v>
      </c>
      <c r="AF539" s="25">
        <v>0</v>
      </c>
      <c r="AG539" s="25">
        <v>7</v>
      </c>
      <c r="AH539" s="25">
        <v>0</v>
      </c>
      <c r="AI539" s="6">
        <v>0</v>
      </c>
      <c r="AJ539" s="25">
        <v>7</v>
      </c>
      <c r="AK539" s="25">
        <v>0</v>
      </c>
      <c r="AL539" s="25">
        <v>0</v>
      </c>
      <c r="AM539" s="25">
        <v>0</v>
      </c>
      <c r="AN539" s="25">
        <v>0</v>
      </c>
      <c r="AO539" s="25">
        <v>1000</v>
      </c>
      <c r="AP539" s="25">
        <v>0</v>
      </c>
      <c r="AQ539" s="25">
        <v>0</v>
      </c>
      <c r="AR539" s="25">
        <v>92031001</v>
      </c>
      <c r="AS539" s="25">
        <v>92031001</v>
      </c>
      <c r="AT539" s="42" t="s">
        <v>151</v>
      </c>
      <c r="AU539" s="25" t="s">
        <v>624</v>
      </c>
      <c r="AV539" s="25">
        <v>0</v>
      </c>
      <c r="AW539" s="25">
        <v>21103010</v>
      </c>
      <c r="AX539" s="42" t="s">
        <v>152</v>
      </c>
      <c r="AY539" s="42" t="s">
        <v>150</v>
      </c>
      <c r="AZ539" s="25">
        <v>0</v>
      </c>
      <c r="BA539" s="25">
        <v>0</v>
      </c>
      <c r="BB539" s="71" t="s">
        <v>625</v>
      </c>
      <c r="BC539" s="25">
        <v>0</v>
      </c>
      <c r="BD539" s="11">
        <v>0</v>
      </c>
      <c r="BE539" s="25">
        <v>0</v>
      </c>
      <c r="BF539" s="25">
        <v>0</v>
      </c>
      <c r="BG539" s="25">
        <v>0</v>
      </c>
      <c r="BH539" s="25">
        <v>0</v>
      </c>
      <c r="BI539" s="9">
        <v>0</v>
      </c>
      <c r="BJ539" s="6">
        <v>0</v>
      </c>
      <c r="BK539" s="6">
        <v>0</v>
      </c>
      <c r="BL539" s="6">
        <v>0</v>
      </c>
      <c r="BM539" s="6">
        <v>0</v>
      </c>
      <c r="BN539" s="6">
        <v>0</v>
      </c>
    </row>
    <row r="540" spans="3:66" ht="20.100000000000001" customHeight="1">
      <c r="C540" s="25">
        <v>620231021</v>
      </c>
      <c r="D540" s="42" t="s">
        <v>623</v>
      </c>
      <c r="E540" s="25">
        <v>1</v>
      </c>
      <c r="F540" s="25">
        <v>62023101</v>
      </c>
      <c r="G540" s="25">
        <v>62023103</v>
      </c>
      <c r="H540" s="25">
        <v>0</v>
      </c>
      <c r="I540" s="25">
        <v>27</v>
      </c>
      <c r="J540" s="25">
        <v>2</v>
      </c>
      <c r="K540" s="25">
        <v>0</v>
      </c>
      <c r="L540" s="25">
        <v>0</v>
      </c>
      <c r="M540" s="25">
        <v>0</v>
      </c>
      <c r="N540" s="25">
        <v>1</v>
      </c>
      <c r="O540" s="25">
        <v>0</v>
      </c>
      <c r="P540" s="25">
        <v>0</v>
      </c>
      <c r="Q540" s="25">
        <v>0</v>
      </c>
      <c r="R540" s="6">
        <v>0</v>
      </c>
      <c r="S540" s="25">
        <v>0</v>
      </c>
      <c r="T540" s="25">
        <v>1</v>
      </c>
      <c r="U540" s="25">
        <v>2</v>
      </c>
      <c r="V540" s="25">
        <v>0</v>
      </c>
      <c r="W540" s="25">
        <v>2</v>
      </c>
      <c r="X540" s="25">
        <v>1050</v>
      </c>
      <c r="Y540" s="25">
        <v>0</v>
      </c>
      <c r="Z540" s="25">
        <v>0</v>
      </c>
      <c r="AA540" s="25">
        <v>0</v>
      </c>
      <c r="AB540" s="25">
        <v>1</v>
      </c>
      <c r="AC540" s="25">
        <v>0</v>
      </c>
      <c r="AD540" s="25">
        <v>12</v>
      </c>
      <c r="AE540" s="25">
        <v>0</v>
      </c>
      <c r="AF540" s="25">
        <v>0</v>
      </c>
      <c r="AG540" s="25">
        <v>7</v>
      </c>
      <c r="AH540" s="25">
        <v>0</v>
      </c>
      <c r="AI540" s="6">
        <v>0</v>
      </c>
      <c r="AJ540" s="25">
        <v>7</v>
      </c>
      <c r="AK540" s="25">
        <v>0</v>
      </c>
      <c r="AL540" s="25">
        <v>0</v>
      </c>
      <c r="AM540" s="25">
        <v>0</v>
      </c>
      <c r="AN540" s="25">
        <v>0</v>
      </c>
      <c r="AO540" s="25">
        <v>1000</v>
      </c>
      <c r="AP540" s="25">
        <v>0</v>
      </c>
      <c r="AQ540" s="25">
        <v>0</v>
      </c>
      <c r="AR540" s="25">
        <v>92031001</v>
      </c>
      <c r="AS540" s="25">
        <v>92031001</v>
      </c>
      <c r="AT540" s="42" t="s">
        <v>151</v>
      </c>
      <c r="AU540" s="25" t="s">
        <v>624</v>
      </c>
      <c r="AV540" s="25">
        <v>0</v>
      </c>
      <c r="AW540" s="25">
        <v>21103010</v>
      </c>
      <c r="AX540" s="42" t="s">
        <v>152</v>
      </c>
      <c r="AY540" s="42" t="s">
        <v>150</v>
      </c>
      <c r="AZ540" s="25">
        <v>0</v>
      </c>
      <c r="BA540" s="25">
        <v>0</v>
      </c>
      <c r="BB540" s="71" t="s">
        <v>625</v>
      </c>
      <c r="BC540" s="25">
        <v>0</v>
      </c>
      <c r="BD540" s="11">
        <v>0</v>
      </c>
      <c r="BE540" s="25">
        <v>0</v>
      </c>
      <c r="BF540" s="25">
        <v>0</v>
      </c>
      <c r="BG540" s="25">
        <v>0</v>
      </c>
      <c r="BH540" s="25">
        <v>0</v>
      </c>
      <c r="BI540" s="9">
        <v>0</v>
      </c>
      <c r="BJ540" s="6">
        <v>0</v>
      </c>
      <c r="BK540" s="6">
        <v>0</v>
      </c>
      <c r="BL540" s="6">
        <v>0</v>
      </c>
      <c r="BM540" s="6">
        <v>0</v>
      </c>
      <c r="BN540" s="6">
        <v>0</v>
      </c>
    </row>
    <row r="541" spans="3:66" ht="20.100000000000001" customHeight="1">
      <c r="C541" s="25">
        <v>620231031</v>
      </c>
      <c r="D541" s="42" t="s">
        <v>623</v>
      </c>
      <c r="E541" s="25">
        <v>2</v>
      </c>
      <c r="F541" s="25">
        <v>62023101</v>
      </c>
      <c r="G541" s="25">
        <v>62023104</v>
      </c>
      <c r="H541" s="25">
        <v>0</v>
      </c>
      <c r="I541" s="25">
        <v>32</v>
      </c>
      <c r="J541" s="25">
        <v>2</v>
      </c>
      <c r="K541" s="25">
        <v>0</v>
      </c>
      <c r="L541" s="25">
        <v>0</v>
      </c>
      <c r="M541" s="25">
        <v>0</v>
      </c>
      <c r="N541" s="25">
        <v>1</v>
      </c>
      <c r="O541" s="25">
        <v>0</v>
      </c>
      <c r="P541" s="25">
        <v>0</v>
      </c>
      <c r="Q541" s="25">
        <v>0</v>
      </c>
      <c r="R541" s="6">
        <v>0</v>
      </c>
      <c r="S541" s="25">
        <v>0</v>
      </c>
      <c r="T541" s="25">
        <v>1</v>
      </c>
      <c r="U541" s="25">
        <v>2</v>
      </c>
      <c r="V541" s="25">
        <v>0</v>
      </c>
      <c r="W541" s="25">
        <v>2</v>
      </c>
      <c r="X541" s="25">
        <v>1400</v>
      </c>
      <c r="Y541" s="25">
        <v>0</v>
      </c>
      <c r="Z541" s="25">
        <v>0</v>
      </c>
      <c r="AA541" s="25">
        <v>0</v>
      </c>
      <c r="AB541" s="25">
        <v>1</v>
      </c>
      <c r="AC541" s="25">
        <v>0</v>
      </c>
      <c r="AD541" s="25">
        <v>12</v>
      </c>
      <c r="AE541" s="25">
        <v>0</v>
      </c>
      <c r="AF541" s="25">
        <v>0</v>
      </c>
      <c r="AG541" s="25">
        <v>7</v>
      </c>
      <c r="AH541" s="25">
        <v>0</v>
      </c>
      <c r="AI541" s="6">
        <v>0</v>
      </c>
      <c r="AJ541" s="25">
        <v>7</v>
      </c>
      <c r="AK541" s="25">
        <v>0</v>
      </c>
      <c r="AL541" s="25">
        <v>0</v>
      </c>
      <c r="AM541" s="25">
        <v>0</v>
      </c>
      <c r="AN541" s="25">
        <v>0</v>
      </c>
      <c r="AO541" s="25">
        <v>1000</v>
      </c>
      <c r="AP541" s="25">
        <v>0</v>
      </c>
      <c r="AQ541" s="25">
        <v>0</v>
      </c>
      <c r="AR541" s="25">
        <v>92031001</v>
      </c>
      <c r="AS541" s="25">
        <v>92031001</v>
      </c>
      <c r="AT541" s="42" t="s">
        <v>151</v>
      </c>
      <c r="AU541" s="25" t="s">
        <v>624</v>
      </c>
      <c r="AV541" s="25">
        <v>0</v>
      </c>
      <c r="AW541" s="25">
        <v>21103010</v>
      </c>
      <c r="AX541" s="42" t="s">
        <v>152</v>
      </c>
      <c r="AY541" s="42" t="s">
        <v>150</v>
      </c>
      <c r="AZ541" s="25">
        <v>0</v>
      </c>
      <c r="BA541" s="25">
        <v>0</v>
      </c>
      <c r="BB541" s="71" t="s">
        <v>626</v>
      </c>
      <c r="BC541" s="25">
        <v>0</v>
      </c>
      <c r="BD541" s="11">
        <v>0</v>
      </c>
      <c r="BE541" s="25">
        <v>0</v>
      </c>
      <c r="BF541" s="25">
        <v>0</v>
      </c>
      <c r="BG541" s="25">
        <v>0</v>
      </c>
      <c r="BH541" s="25">
        <v>0</v>
      </c>
      <c r="BI541" s="9">
        <v>0</v>
      </c>
      <c r="BJ541" s="6">
        <v>0</v>
      </c>
      <c r="BK541" s="6">
        <v>0</v>
      </c>
      <c r="BL541" s="6">
        <v>0</v>
      </c>
      <c r="BM541" s="6">
        <v>0</v>
      </c>
      <c r="BN541" s="6">
        <v>0</v>
      </c>
    </row>
    <row r="542" spans="3:66" ht="20.100000000000001" customHeight="1">
      <c r="C542" s="25">
        <v>620231041</v>
      </c>
      <c r="D542" s="42" t="s">
        <v>623</v>
      </c>
      <c r="E542" s="25">
        <v>3</v>
      </c>
      <c r="F542" s="25">
        <v>62023101</v>
      </c>
      <c r="G542" s="25">
        <v>0</v>
      </c>
      <c r="H542" s="25">
        <v>0</v>
      </c>
      <c r="I542" s="25">
        <v>0</v>
      </c>
      <c r="J542" s="70">
        <v>0</v>
      </c>
      <c r="K542" s="25">
        <v>0</v>
      </c>
      <c r="L542" s="25">
        <v>0</v>
      </c>
      <c r="M542" s="25">
        <v>0</v>
      </c>
      <c r="N542" s="25">
        <v>1</v>
      </c>
      <c r="O542" s="25">
        <v>0</v>
      </c>
      <c r="P542" s="25">
        <v>0</v>
      </c>
      <c r="Q542" s="25">
        <v>0</v>
      </c>
      <c r="R542" s="6">
        <v>0</v>
      </c>
      <c r="S542" s="25">
        <v>0</v>
      </c>
      <c r="T542" s="25">
        <v>1</v>
      </c>
      <c r="U542" s="25">
        <v>2</v>
      </c>
      <c r="V542" s="25">
        <v>0</v>
      </c>
      <c r="W542" s="25">
        <v>2</v>
      </c>
      <c r="X542" s="25">
        <v>1750</v>
      </c>
      <c r="Y542" s="25">
        <v>0</v>
      </c>
      <c r="Z542" s="25">
        <v>0</v>
      </c>
      <c r="AA542" s="25">
        <v>0</v>
      </c>
      <c r="AB542" s="25">
        <v>1</v>
      </c>
      <c r="AC542" s="25">
        <v>0</v>
      </c>
      <c r="AD542" s="25">
        <v>12</v>
      </c>
      <c r="AE542" s="25">
        <v>0</v>
      </c>
      <c r="AF542" s="25">
        <v>0</v>
      </c>
      <c r="AG542" s="25">
        <v>7</v>
      </c>
      <c r="AH542" s="25">
        <v>0</v>
      </c>
      <c r="AI542" s="6">
        <v>0</v>
      </c>
      <c r="AJ542" s="25">
        <v>7</v>
      </c>
      <c r="AK542" s="25">
        <v>0</v>
      </c>
      <c r="AL542" s="25">
        <v>0</v>
      </c>
      <c r="AM542" s="25">
        <v>0</v>
      </c>
      <c r="AN542" s="25">
        <v>0</v>
      </c>
      <c r="AO542" s="25">
        <v>1000</v>
      </c>
      <c r="AP542" s="25">
        <v>0</v>
      </c>
      <c r="AQ542" s="25">
        <v>0</v>
      </c>
      <c r="AR542" s="25">
        <v>92031001</v>
      </c>
      <c r="AS542" s="25">
        <v>92031001</v>
      </c>
      <c r="AT542" s="42" t="s">
        <v>151</v>
      </c>
      <c r="AU542" s="25" t="s">
        <v>624</v>
      </c>
      <c r="AV542" s="25">
        <v>0</v>
      </c>
      <c r="AW542" s="25">
        <v>21103010</v>
      </c>
      <c r="AX542" s="42" t="s">
        <v>152</v>
      </c>
      <c r="AY542" s="42" t="s">
        <v>150</v>
      </c>
      <c r="AZ542" s="25">
        <v>0</v>
      </c>
      <c r="BA542" s="25">
        <v>0</v>
      </c>
      <c r="BB542" s="71" t="s">
        <v>627</v>
      </c>
      <c r="BC542" s="25">
        <v>0</v>
      </c>
      <c r="BD542" s="11">
        <v>0</v>
      </c>
      <c r="BE542" s="25">
        <v>0</v>
      </c>
      <c r="BF542" s="25">
        <v>0</v>
      </c>
      <c r="BG542" s="25">
        <v>0</v>
      </c>
      <c r="BH542" s="25">
        <v>0</v>
      </c>
      <c r="BI542" s="9">
        <v>0</v>
      </c>
      <c r="BJ542" s="6">
        <v>0</v>
      </c>
      <c r="BK542" s="6">
        <v>0</v>
      </c>
      <c r="BL542" s="6">
        <v>0</v>
      </c>
      <c r="BM542" s="6">
        <v>0</v>
      </c>
      <c r="BN542" s="6">
        <v>0</v>
      </c>
    </row>
    <row r="543" spans="3:66" ht="20.100000000000001" customHeight="1">
      <c r="C543" s="25">
        <v>620231051</v>
      </c>
      <c r="D543" s="42" t="s">
        <v>623</v>
      </c>
      <c r="E543" s="25">
        <v>4</v>
      </c>
      <c r="F543" s="25">
        <v>62023101</v>
      </c>
      <c r="G543" s="25">
        <v>0</v>
      </c>
      <c r="H543" s="25">
        <v>0</v>
      </c>
      <c r="I543" s="25">
        <v>0</v>
      </c>
      <c r="J543" s="25">
        <v>0</v>
      </c>
      <c r="K543" s="25">
        <v>0</v>
      </c>
      <c r="L543" s="25">
        <v>0</v>
      </c>
      <c r="M543" s="25">
        <v>0</v>
      </c>
      <c r="N543" s="25">
        <v>1</v>
      </c>
      <c r="O543" s="25">
        <v>0</v>
      </c>
      <c r="P543" s="25">
        <v>0</v>
      </c>
      <c r="Q543" s="25">
        <v>0</v>
      </c>
      <c r="R543" s="6">
        <v>0</v>
      </c>
      <c r="S543" s="25">
        <v>0</v>
      </c>
      <c r="T543" s="25">
        <v>1</v>
      </c>
      <c r="U543" s="25">
        <v>2</v>
      </c>
      <c r="V543" s="25">
        <v>0</v>
      </c>
      <c r="W543" s="25">
        <v>2</v>
      </c>
      <c r="X543" s="25">
        <v>2100</v>
      </c>
      <c r="Y543" s="25">
        <v>0</v>
      </c>
      <c r="Z543" s="25">
        <v>0</v>
      </c>
      <c r="AA543" s="25">
        <v>0</v>
      </c>
      <c r="AB543" s="25">
        <v>1</v>
      </c>
      <c r="AC543" s="25">
        <v>0</v>
      </c>
      <c r="AD543" s="25">
        <v>12</v>
      </c>
      <c r="AE543" s="25">
        <v>0</v>
      </c>
      <c r="AF543" s="25">
        <v>0</v>
      </c>
      <c r="AG543" s="25">
        <v>7</v>
      </c>
      <c r="AH543" s="25">
        <v>0</v>
      </c>
      <c r="AI543" s="6">
        <v>0</v>
      </c>
      <c r="AJ543" s="25">
        <v>7</v>
      </c>
      <c r="AK543" s="25">
        <v>0</v>
      </c>
      <c r="AL543" s="25">
        <v>0</v>
      </c>
      <c r="AM543" s="25">
        <v>0</v>
      </c>
      <c r="AN543" s="25">
        <v>0</v>
      </c>
      <c r="AO543" s="25">
        <v>1000</v>
      </c>
      <c r="AP543" s="25">
        <v>0</v>
      </c>
      <c r="AQ543" s="25">
        <v>0</v>
      </c>
      <c r="AR543" s="25">
        <v>92031001</v>
      </c>
      <c r="AS543" s="25">
        <v>92031001</v>
      </c>
      <c r="AT543" s="42" t="s">
        <v>151</v>
      </c>
      <c r="AU543" s="25" t="s">
        <v>624</v>
      </c>
      <c r="AV543" s="25">
        <v>0</v>
      </c>
      <c r="AW543" s="25">
        <v>21103010</v>
      </c>
      <c r="AX543" s="42" t="s">
        <v>152</v>
      </c>
      <c r="AY543" s="42" t="s">
        <v>150</v>
      </c>
      <c r="AZ543" s="25">
        <v>0</v>
      </c>
      <c r="BA543" s="25">
        <v>0</v>
      </c>
      <c r="BB543" s="71" t="s">
        <v>628</v>
      </c>
      <c r="BC543" s="25">
        <v>0</v>
      </c>
      <c r="BD543" s="11">
        <v>0</v>
      </c>
      <c r="BE543" s="25">
        <v>0</v>
      </c>
      <c r="BF543" s="25">
        <v>0</v>
      </c>
      <c r="BG543" s="25">
        <v>0</v>
      </c>
      <c r="BH543" s="25">
        <v>0</v>
      </c>
      <c r="BI543" s="9">
        <v>0</v>
      </c>
      <c r="BJ543" s="6">
        <v>0</v>
      </c>
      <c r="BK543" s="6">
        <v>0</v>
      </c>
      <c r="BL543" s="6">
        <v>0</v>
      </c>
      <c r="BM543" s="6">
        <v>0</v>
      </c>
      <c r="BN543" s="6">
        <v>0</v>
      </c>
    </row>
    <row r="544" spans="3:66" ht="20.100000000000001" customHeight="1">
      <c r="C544" s="25">
        <v>620231061</v>
      </c>
      <c r="D544" s="42" t="s">
        <v>623</v>
      </c>
      <c r="E544" s="25">
        <v>5</v>
      </c>
      <c r="F544" s="25">
        <v>62023101</v>
      </c>
      <c r="G544" s="25">
        <v>62023202</v>
      </c>
      <c r="H544" s="25">
        <v>0</v>
      </c>
      <c r="I544" s="25">
        <v>25</v>
      </c>
      <c r="J544" s="25">
        <v>5</v>
      </c>
      <c r="K544" s="25">
        <v>0</v>
      </c>
      <c r="L544" s="25">
        <v>0</v>
      </c>
      <c r="M544" s="25">
        <v>0</v>
      </c>
      <c r="N544" s="25">
        <v>1</v>
      </c>
      <c r="O544" s="25">
        <v>0</v>
      </c>
      <c r="P544" s="25">
        <v>0</v>
      </c>
      <c r="Q544" s="25">
        <v>0</v>
      </c>
      <c r="R544" s="6">
        <v>0</v>
      </c>
      <c r="S544" s="25">
        <v>0</v>
      </c>
      <c r="T544" s="25">
        <v>1</v>
      </c>
      <c r="U544" s="25">
        <v>2</v>
      </c>
      <c r="V544" s="25">
        <v>0</v>
      </c>
      <c r="W544" s="25">
        <v>2</v>
      </c>
      <c r="X544" s="25">
        <v>2450</v>
      </c>
      <c r="Y544" s="25">
        <v>0</v>
      </c>
      <c r="Z544" s="25">
        <v>0</v>
      </c>
      <c r="AA544" s="25">
        <v>0</v>
      </c>
      <c r="AB544" s="25">
        <v>1</v>
      </c>
      <c r="AC544" s="25">
        <v>0</v>
      </c>
      <c r="AD544" s="25">
        <v>12</v>
      </c>
      <c r="AE544" s="25">
        <v>0</v>
      </c>
      <c r="AF544" s="25">
        <v>0</v>
      </c>
      <c r="AG544" s="25">
        <v>7</v>
      </c>
      <c r="AH544" s="25">
        <v>0</v>
      </c>
      <c r="AI544" s="6">
        <v>0</v>
      </c>
      <c r="AJ544" s="25">
        <v>7</v>
      </c>
      <c r="AK544" s="25">
        <v>0</v>
      </c>
      <c r="AL544" s="25">
        <v>0</v>
      </c>
      <c r="AM544" s="25">
        <v>0</v>
      </c>
      <c r="AN544" s="25">
        <v>0</v>
      </c>
      <c r="AO544" s="25">
        <v>1000</v>
      </c>
      <c r="AP544" s="25">
        <v>0</v>
      </c>
      <c r="AQ544" s="25">
        <v>0</v>
      </c>
      <c r="AR544" s="25">
        <v>92031001</v>
      </c>
      <c r="AS544" s="25">
        <v>92031001</v>
      </c>
      <c r="AT544" s="42" t="s">
        <v>151</v>
      </c>
      <c r="AU544" s="25" t="s">
        <v>624</v>
      </c>
      <c r="AV544" s="25">
        <v>0</v>
      </c>
      <c r="AW544" s="25">
        <v>21103010</v>
      </c>
      <c r="AX544" s="42" t="s">
        <v>152</v>
      </c>
      <c r="AY544" s="42" t="s">
        <v>150</v>
      </c>
      <c r="AZ544" s="25">
        <v>0</v>
      </c>
      <c r="BA544" s="25">
        <v>0</v>
      </c>
      <c r="BB544" s="71" t="s">
        <v>629</v>
      </c>
      <c r="BC544" s="25">
        <v>0</v>
      </c>
      <c r="BD544" s="11">
        <v>0</v>
      </c>
      <c r="BE544" s="25">
        <v>0</v>
      </c>
      <c r="BF544" s="25">
        <v>0</v>
      </c>
      <c r="BG544" s="25">
        <v>0</v>
      </c>
      <c r="BH544" s="25">
        <v>0</v>
      </c>
      <c r="BI544" s="9">
        <v>0</v>
      </c>
      <c r="BJ544" s="6">
        <v>0</v>
      </c>
      <c r="BK544" s="6">
        <v>0</v>
      </c>
      <c r="BL544" s="6">
        <v>0</v>
      </c>
      <c r="BM544" s="6">
        <v>0</v>
      </c>
      <c r="BN544" s="6">
        <v>0</v>
      </c>
    </row>
    <row r="545" spans="3:66" ht="20.100000000000001" customHeight="1">
      <c r="C545" s="18">
        <v>62023101</v>
      </c>
      <c r="D545" s="19" t="s">
        <v>238</v>
      </c>
      <c r="E545" s="11">
        <v>0</v>
      </c>
      <c r="F545" s="18">
        <v>62021101</v>
      </c>
      <c r="G545" s="18">
        <f>C546</f>
        <v>62023102</v>
      </c>
      <c r="H545" s="13">
        <v>0</v>
      </c>
      <c r="I545" s="11">
        <v>20</v>
      </c>
      <c r="J545" s="11">
        <v>5</v>
      </c>
      <c r="K545" s="11">
        <v>0</v>
      </c>
      <c r="L545" s="18">
        <v>0</v>
      </c>
      <c r="M545" s="18">
        <v>0</v>
      </c>
      <c r="N545" s="18">
        <v>1</v>
      </c>
      <c r="O545" s="18">
        <v>0</v>
      </c>
      <c r="P545" s="18">
        <v>0</v>
      </c>
      <c r="Q545" s="18">
        <v>0</v>
      </c>
      <c r="R545" s="6">
        <v>0</v>
      </c>
      <c r="S545" s="13">
        <v>0</v>
      </c>
      <c r="T545" s="11">
        <v>1</v>
      </c>
      <c r="U545" s="18">
        <v>2</v>
      </c>
      <c r="V545" s="18">
        <v>0</v>
      </c>
      <c r="W545" s="18">
        <v>0</v>
      </c>
      <c r="X545" s="18">
        <v>0</v>
      </c>
      <c r="Y545" s="18">
        <v>0</v>
      </c>
      <c r="Z545" s="18">
        <v>0</v>
      </c>
      <c r="AA545" s="18">
        <v>0</v>
      </c>
      <c r="AB545" s="18">
        <v>0</v>
      </c>
      <c r="AC545" s="18">
        <v>0</v>
      </c>
      <c r="AD545" s="18">
        <v>20</v>
      </c>
      <c r="AE545" s="18">
        <v>0</v>
      </c>
      <c r="AF545" s="18">
        <v>0</v>
      </c>
      <c r="AG545" s="6">
        <v>2</v>
      </c>
      <c r="AH545" s="6">
        <v>0</v>
      </c>
      <c r="AI545" s="6">
        <v>0</v>
      </c>
      <c r="AJ545" s="6">
        <v>0</v>
      </c>
      <c r="AK545" s="18">
        <v>0</v>
      </c>
      <c r="AL545" s="18">
        <v>0</v>
      </c>
      <c r="AM545" s="18">
        <v>0</v>
      </c>
      <c r="AN545" s="25">
        <v>0</v>
      </c>
      <c r="AO545" s="18">
        <v>1000</v>
      </c>
      <c r="AP545" s="18">
        <v>0</v>
      </c>
      <c r="AQ545" s="18">
        <v>0</v>
      </c>
      <c r="AR545" s="6">
        <v>92011001</v>
      </c>
      <c r="AS545" s="18" t="s">
        <v>150</v>
      </c>
      <c r="AT545" s="19" t="s">
        <v>151</v>
      </c>
      <c r="AU545" s="18" t="s">
        <v>242</v>
      </c>
      <c r="AV545" s="18">
        <v>0</v>
      </c>
      <c r="AW545" s="18">
        <v>0</v>
      </c>
      <c r="AX545" s="19" t="s">
        <v>152</v>
      </c>
      <c r="AY545" s="19" t="s">
        <v>150</v>
      </c>
      <c r="AZ545" s="13">
        <v>0</v>
      </c>
      <c r="BA545" s="13">
        <v>0</v>
      </c>
      <c r="BB545" s="54" t="s">
        <v>1588</v>
      </c>
      <c r="BC545" s="18">
        <v>0</v>
      </c>
      <c r="BD545" s="11">
        <v>0</v>
      </c>
      <c r="BE545" s="18">
        <v>0</v>
      </c>
      <c r="BF545" s="18">
        <v>0</v>
      </c>
      <c r="BG545" s="18">
        <v>0</v>
      </c>
      <c r="BH545" s="18">
        <v>0</v>
      </c>
      <c r="BI545" s="9">
        <v>0</v>
      </c>
      <c r="BJ545" s="6">
        <v>1</v>
      </c>
      <c r="BK545" s="6">
        <v>0</v>
      </c>
      <c r="BL545" s="6">
        <v>0</v>
      </c>
      <c r="BM545" s="6">
        <v>0</v>
      </c>
      <c r="BN545" s="6">
        <v>0</v>
      </c>
    </row>
    <row r="546" spans="3:66" ht="20.100000000000001" customHeight="1">
      <c r="C546" s="18">
        <v>62023102</v>
      </c>
      <c r="D546" s="19" t="s">
        <v>238</v>
      </c>
      <c r="E546" s="11">
        <v>1</v>
      </c>
      <c r="F546" s="18">
        <v>62021101</v>
      </c>
      <c r="G546" s="18">
        <f t="shared" ref="G546:G547" si="75">C547</f>
        <v>62023103</v>
      </c>
      <c r="H546" s="13">
        <v>0</v>
      </c>
      <c r="I546" s="11">
        <v>27</v>
      </c>
      <c r="J546" s="11">
        <v>2</v>
      </c>
      <c r="K546" s="11">
        <v>0</v>
      </c>
      <c r="L546" s="18">
        <v>0</v>
      </c>
      <c r="M546" s="18">
        <v>0</v>
      </c>
      <c r="N546" s="18">
        <v>1</v>
      </c>
      <c r="O546" s="18">
        <v>0</v>
      </c>
      <c r="P546" s="18">
        <v>0</v>
      </c>
      <c r="Q546" s="18">
        <v>0</v>
      </c>
      <c r="R546" s="6">
        <v>0</v>
      </c>
      <c r="S546" s="13">
        <v>0</v>
      </c>
      <c r="T546" s="11">
        <v>1</v>
      </c>
      <c r="U546" s="18">
        <v>2</v>
      </c>
      <c r="V546" s="18">
        <v>0</v>
      </c>
      <c r="W546" s="18">
        <v>0</v>
      </c>
      <c r="X546" s="18">
        <v>0</v>
      </c>
      <c r="Y546" s="18">
        <v>0</v>
      </c>
      <c r="Z546" s="18">
        <v>0</v>
      </c>
      <c r="AA546" s="18">
        <v>0</v>
      </c>
      <c r="AB546" s="18">
        <v>0</v>
      </c>
      <c r="AC546" s="18">
        <v>0</v>
      </c>
      <c r="AD546" s="18">
        <v>20</v>
      </c>
      <c r="AE546" s="18">
        <v>0</v>
      </c>
      <c r="AF546" s="18">
        <v>0</v>
      </c>
      <c r="AG546" s="6">
        <v>2</v>
      </c>
      <c r="AH546" s="6">
        <v>0</v>
      </c>
      <c r="AI546" s="6">
        <v>0</v>
      </c>
      <c r="AJ546" s="6">
        <v>0</v>
      </c>
      <c r="AK546" s="18">
        <v>0</v>
      </c>
      <c r="AL546" s="18">
        <v>0</v>
      </c>
      <c r="AM546" s="18">
        <v>0</v>
      </c>
      <c r="AN546" s="25">
        <v>0</v>
      </c>
      <c r="AO546" s="18">
        <v>1000</v>
      </c>
      <c r="AP546" s="18">
        <v>0</v>
      </c>
      <c r="AQ546" s="18">
        <v>0</v>
      </c>
      <c r="AR546" s="6">
        <v>92011001</v>
      </c>
      <c r="AS546" s="18" t="s">
        <v>150</v>
      </c>
      <c r="AT546" s="19" t="s">
        <v>151</v>
      </c>
      <c r="AU546" s="18" t="s">
        <v>242</v>
      </c>
      <c r="AV546" s="18">
        <v>0</v>
      </c>
      <c r="AW546" s="18">
        <v>0</v>
      </c>
      <c r="AX546" s="19" t="s">
        <v>152</v>
      </c>
      <c r="AY546" s="19" t="s">
        <v>150</v>
      </c>
      <c r="AZ546" s="13">
        <v>0</v>
      </c>
      <c r="BA546" s="13">
        <v>0</v>
      </c>
      <c r="BB546" s="54" t="s">
        <v>1588</v>
      </c>
      <c r="BC546" s="18">
        <v>0</v>
      </c>
      <c r="BD546" s="11">
        <v>0</v>
      </c>
      <c r="BE546" s="18">
        <v>0</v>
      </c>
      <c r="BF546" s="18">
        <v>0</v>
      </c>
      <c r="BG546" s="18">
        <v>0</v>
      </c>
      <c r="BH546" s="18">
        <v>0</v>
      </c>
      <c r="BI546" s="9">
        <v>0</v>
      </c>
      <c r="BJ546" s="6">
        <v>1</v>
      </c>
      <c r="BK546" s="6">
        <v>0</v>
      </c>
      <c r="BL546" s="6">
        <v>0</v>
      </c>
      <c r="BM546" s="6">
        <v>0</v>
      </c>
      <c r="BN546" s="6">
        <v>0</v>
      </c>
    </row>
    <row r="547" spans="3:66" ht="20.100000000000001" customHeight="1">
      <c r="C547" s="18">
        <v>62023103</v>
      </c>
      <c r="D547" s="19" t="s">
        <v>238</v>
      </c>
      <c r="E547" s="11">
        <v>2</v>
      </c>
      <c r="F547" s="18">
        <v>62021101</v>
      </c>
      <c r="G547" s="18">
        <f t="shared" si="75"/>
        <v>62023104</v>
      </c>
      <c r="H547" s="13">
        <v>0</v>
      </c>
      <c r="I547" s="11">
        <v>32</v>
      </c>
      <c r="J547" s="11">
        <v>2</v>
      </c>
      <c r="K547" s="11">
        <v>0</v>
      </c>
      <c r="L547" s="18">
        <v>0</v>
      </c>
      <c r="M547" s="18">
        <v>0</v>
      </c>
      <c r="N547" s="18">
        <v>1</v>
      </c>
      <c r="O547" s="18">
        <v>0</v>
      </c>
      <c r="P547" s="18">
        <v>0</v>
      </c>
      <c r="Q547" s="18">
        <v>0</v>
      </c>
      <c r="R547" s="6">
        <v>0</v>
      </c>
      <c r="S547" s="13">
        <v>0</v>
      </c>
      <c r="T547" s="11">
        <v>1</v>
      </c>
      <c r="U547" s="18">
        <v>2</v>
      </c>
      <c r="V547" s="18">
        <v>0</v>
      </c>
      <c r="W547" s="18">
        <v>0</v>
      </c>
      <c r="X547" s="18">
        <v>0</v>
      </c>
      <c r="Y547" s="18">
        <v>0</v>
      </c>
      <c r="Z547" s="18">
        <v>0</v>
      </c>
      <c r="AA547" s="18">
        <v>0</v>
      </c>
      <c r="AB547" s="18">
        <v>0</v>
      </c>
      <c r="AC547" s="18">
        <v>0</v>
      </c>
      <c r="AD547" s="18">
        <v>20</v>
      </c>
      <c r="AE547" s="18">
        <v>0</v>
      </c>
      <c r="AF547" s="18">
        <v>0</v>
      </c>
      <c r="AG547" s="6">
        <v>2</v>
      </c>
      <c r="AH547" s="6">
        <v>0</v>
      </c>
      <c r="AI547" s="6">
        <v>0</v>
      </c>
      <c r="AJ547" s="6">
        <v>0</v>
      </c>
      <c r="AK547" s="18">
        <v>0</v>
      </c>
      <c r="AL547" s="18">
        <v>0</v>
      </c>
      <c r="AM547" s="18">
        <v>0</v>
      </c>
      <c r="AN547" s="25">
        <v>0</v>
      </c>
      <c r="AO547" s="18">
        <v>1000</v>
      </c>
      <c r="AP547" s="18">
        <v>0</v>
      </c>
      <c r="AQ547" s="18">
        <v>0</v>
      </c>
      <c r="AR547" s="6">
        <v>92011002</v>
      </c>
      <c r="AS547" s="18" t="s">
        <v>150</v>
      </c>
      <c r="AT547" s="19" t="s">
        <v>151</v>
      </c>
      <c r="AU547" s="18" t="s">
        <v>242</v>
      </c>
      <c r="AV547" s="18">
        <v>0</v>
      </c>
      <c r="AW547" s="18">
        <v>0</v>
      </c>
      <c r="AX547" s="19" t="s">
        <v>152</v>
      </c>
      <c r="AY547" s="19" t="s">
        <v>150</v>
      </c>
      <c r="AZ547" s="13">
        <v>0</v>
      </c>
      <c r="BA547" s="13">
        <v>0</v>
      </c>
      <c r="BB547" s="54" t="s">
        <v>1589</v>
      </c>
      <c r="BC547" s="18">
        <v>0</v>
      </c>
      <c r="BD547" s="11">
        <v>0</v>
      </c>
      <c r="BE547" s="18">
        <v>0</v>
      </c>
      <c r="BF547" s="18">
        <v>0</v>
      </c>
      <c r="BG547" s="18">
        <v>0</v>
      </c>
      <c r="BH547" s="18">
        <v>0</v>
      </c>
      <c r="BI547" s="9">
        <v>0</v>
      </c>
      <c r="BJ547" s="6">
        <v>1</v>
      </c>
      <c r="BK547" s="6">
        <v>0</v>
      </c>
      <c r="BL547" s="6">
        <v>0</v>
      </c>
      <c r="BM547" s="6">
        <v>0</v>
      </c>
      <c r="BN547" s="6">
        <v>0</v>
      </c>
    </row>
    <row r="548" spans="3:66" ht="20.100000000000001" customHeight="1">
      <c r="C548" s="18">
        <v>62023104</v>
      </c>
      <c r="D548" s="19" t="s">
        <v>238</v>
      </c>
      <c r="E548" s="11">
        <v>3</v>
      </c>
      <c r="F548" s="18">
        <v>62021101</v>
      </c>
      <c r="G548" s="11">
        <v>0</v>
      </c>
      <c r="H548" s="13">
        <v>0</v>
      </c>
      <c r="I548" s="11">
        <v>0</v>
      </c>
      <c r="J548" s="58">
        <v>0</v>
      </c>
      <c r="K548" s="11">
        <v>0</v>
      </c>
      <c r="L548" s="18">
        <v>0</v>
      </c>
      <c r="M548" s="18">
        <v>0</v>
      </c>
      <c r="N548" s="18">
        <v>1</v>
      </c>
      <c r="O548" s="18">
        <v>0</v>
      </c>
      <c r="P548" s="18">
        <v>0</v>
      </c>
      <c r="Q548" s="18">
        <v>0</v>
      </c>
      <c r="R548" s="6">
        <v>0</v>
      </c>
      <c r="S548" s="13">
        <v>0</v>
      </c>
      <c r="T548" s="11">
        <v>1</v>
      </c>
      <c r="U548" s="18">
        <v>2</v>
      </c>
      <c r="V548" s="18">
        <v>0</v>
      </c>
      <c r="W548" s="18">
        <v>0</v>
      </c>
      <c r="X548" s="18">
        <v>0</v>
      </c>
      <c r="Y548" s="18">
        <v>0</v>
      </c>
      <c r="Z548" s="18">
        <v>0</v>
      </c>
      <c r="AA548" s="18">
        <v>0</v>
      </c>
      <c r="AB548" s="18">
        <v>0</v>
      </c>
      <c r="AC548" s="18">
        <v>0</v>
      </c>
      <c r="AD548" s="18">
        <v>20</v>
      </c>
      <c r="AE548" s="18">
        <v>0</v>
      </c>
      <c r="AF548" s="18">
        <v>0</v>
      </c>
      <c r="AG548" s="6">
        <v>2</v>
      </c>
      <c r="AH548" s="6">
        <v>0</v>
      </c>
      <c r="AI548" s="6">
        <v>0</v>
      </c>
      <c r="AJ548" s="6">
        <v>0</v>
      </c>
      <c r="AK548" s="18">
        <v>0</v>
      </c>
      <c r="AL548" s="18">
        <v>0</v>
      </c>
      <c r="AM548" s="18">
        <v>0</v>
      </c>
      <c r="AN548" s="25">
        <v>0</v>
      </c>
      <c r="AO548" s="18">
        <v>1000</v>
      </c>
      <c r="AP548" s="18">
        <v>0</v>
      </c>
      <c r="AQ548" s="18">
        <v>0</v>
      </c>
      <c r="AR548" s="6">
        <v>92011003</v>
      </c>
      <c r="AS548" s="18" t="s">
        <v>150</v>
      </c>
      <c r="AT548" s="19" t="s">
        <v>151</v>
      </c>
      <c r="AU548" s="18" t="s">
        <v>242</v>
      </c>
      <c r="AV548" s="18">
        <v>0</v>
      </c>
      <c r="AW548" s="18">
        <v>0</v>
      </c>
      <c r="AX548" s="19" t="s">
        <v>152</v>
      </c>
      <c r="AY548" s="19" t="s">
        <v>150</v>
      </c>
      <c r="AZ548" s="13">
        <v>0</v>
      </c>
      <c r="BA548" s="13">
        <v>0</v>
      </c>
      <c r="BB548" s="54" t="s">
        <v>1590</v>
      </c>
      <c r="BC548" s="18">
        <v>0</v>
      </c>
      <c r="BD548" s="11">
        <v>0</v>
      </c>
      <c r="BE548" s="18">
        <v>0</v>
      </c>
      <c r="BF548" s="18">
        <v>0</v>
      </c>
      <c r="BG548" s="18">
        <v>0</v>
      </c>
      <c r="BH548" s="18">
        <v>0</v>
      </c>
      <c r="BI548" s="9">
        <v>0</v>
      </c>
      <c r="BJ548" s="6">
        <v>1</v>
      </c>
      <c r="BK548" s="6">
        <v>0</v>
      </c>
      <c r="BL548" s="6">
        <v>0</v>
      </c>
      <c r="BM548" s="6">
        <v>0</v>
      </c>
      <c r="BN548" s="6">
        <v>0</v>
      </c>
    </row>
    <row r="549" spans="3:66" ht="20.100000000000001" customHeight="1">
      <c r="C549" s="18">
        <v>62023105</v>
      </c>
      <c r="D549" s="19" t="s">
        <v>238</v>
      </c>
      <c r="E549" s="11">
        <v>4</v>
      </c>
      <c r="F549" s="18">
        <v>62021101</v>
      </c>
      <c r="G549" s="11">
        <v>0</v>
      </c>
      <c r="H549" s="13">
        <v>0</v>
      </c>
      <c r="I549" s="11">
        <v>0</v>
      </c>
      <c r="J549" s="11">
        <v>0</v>
      </c>
      <c r="K549" s="11">
        <v>0</v>
      </c>
      <c r="L549" s="18">
        <v>0</v>
      </c>
      <c r="M549" s="18">
        <v>0</v>
      </c>
      <c r="N549" s="18">
        <v>1</v>
      </c>
      <c r="O549" s="18">
        <v>0</v>
      </c>
      <c r="P549" s="18">
        <v>0</v>
      </c>
      <c r="Q549" s="18">
        <v>0</v>
      </c>
      <c r="R549" s="6">
        <v>0</v>
      </c>
      <c r="S549" s="13">
        <v>0</v>
      </c>
      <c r="T549" s="11">
        <v>1</v>
      </c>
      <c r="U549" s="18">
        <v>2</v>
      </c>
      <c r="V549" s="18">
        <v>0</v>
      </c>
      <c r="W549" s="18">
        <v>0</v>
      </c>
      <c r="X549" s="18">
        <v>0</v>
      </c>
      <c r="Y549" s="18">
        <v>0</v>
      </c>
      <c r="Z549" s="18">
        <v>0</v>
      </c>
      <c r="AA549" s="18">
        <v>0</v>
      </c>
      <c r="AB549" s="18">
        <v>0</v>
      </c>
      <c r="AC549" s="18">
        <v>0</v>
      </c>
      <c r="AD549" s="18">
        <v>20</v>
      </c>
      <c r="AE549" s="18">
        <v>0</v>
      </c>
      <c r="AF549" s="18">
        <v>0</v>
      </c>
      <c r="AG549" s="6">
        <v>2</v>
      </c>
      <c r="AH549" s="6">
        <v>0</v>
      </c>
      <c r="AI549" s="6">
        <v>0</v>
      </c>
      <c r="AJ549" s="6">
        <v>0</v>
      </c>
      <c r="AK549" s="18">
        <v>0</v>
      </c>
      <c r="AL549" s="18">
        <v>0</v>
      </c>
      <c r="AM549" s="18">
        <v>0</v>
      </c>
      <c r="AN549" s="25">
        <v>0</v>
      </c>
      <c r="AO549" s="18">
        <v>1000</v>
      </c>
      <c r="AP549" s="18">
        <v>0</v>
      </c>
      <c r="AQ549" s="18">
        <v>0</v>
      </c>
      <c r="AR549" s="6">
        <v>92011004</v>
      </c>
      <c r="AS549" s="18" t="s">
        <v>150</v>
      </c>
      <c r="AT549" s="19" t="s">
        <v>151</v>
      </c>
      <c r="AU549" s="18" t="s">
        <v>242</v>
      </c>
      <c r="AV549" s="18">
        <v>0</v>
      </c>
      <c r="AW549" s="18">
        <v>0</v>
      </c>
      <c r="AX549" s="19" t="s">
        <v>152</v>
      </c>
      <c r="AY549" s="19" t="s">
        <v>150</v>
      </c>
      <c r="AZ549" s="13">
        <v>0</v>
      </c>
      <c r="BA549" s="13">
        <v>0</v>
      </c>
      <c r="BB549" s="54" t="s">
        <v>1591</v>
      </c>
      <c r="BC549" s="18">
        <v>0</v>
      </c>
      <c r="BD549" s="11">
        <v>0</v>
      </c>
      <c r="BE549" s="18">
        <v>0</v>
      </c>
      <c r="BF549" s="18">
        <v>0</v>
      </c>
      <c r="BG549" s="18">
        <v>0</v>
      </c>
      <c r="BH549" s="18">
        <v>0</v>
      </c>
      <c r="BI549" s="9">
        <v>0</v>
      </c>
      <c r="BJ549" s="6">
        <v>1</v>
      </c>
      <c r="BK549" s="6">
        <v>0</v>
      </c>
      <c r="BL549" s="6">
        <v>0</v>
      </c>
      <c r="BM549" s="6">
        <v>0</v>
      </c>
      <c r="BN549" s="6">
        <v>0</v>
      </c>
    </row>
    <row r="550" spans="3:66" ht="20.100000000000001" customHeight="1">
      <c r="C550" s="18">
        <v>62023106</v>
      </c>
      <c r="D550" s="19" t="s">
        <v>238</v>
      </c>
      <c r="E550" s="11">
        <v>5</v>
      </c>
      <c r="F550" s="18">
        <v>62021101</v>
      </c>
      <c r="G550" s="11">
        <v>0</v>
      </c>
      <c r="H550" s="13">
        <v>0</v>
      </c>
      <c r="I550" s="11">
        <v>0</v>
      </c>
      <c r="J550" s="11">
        <v>0</v>
      </c>
      <c r="K550" s="11">
        <v>0</v>
      </c>
      <c r="L550" s="18">
        <v>0</v>
      </c>
      <c r="M550" s="18">
        <v>0</v>
      </c>
      <c r="N550" s="18">
        <v>1</v>
      </c>
      <c r="O550" s="18">
        <v>0</v>
      </c>
      <c r="P550" s="18">
        <v>0</v>
      </c>
      <c r="Q550" s="18">
        <v>0</v>
      </c>
      <c r="R550" s="6">
        <v>0</v>
      </c>
      <c r="S550" s="13">
        <v>0</v>
      </c>
      <c r="T550" s="11">
        <v>1</v>
      </c>
      <c r="U550" s="18">
        <v>2</v>
      </c>
      <c r="V550" s="18">
        <v>0</v>
      </c>
      <c r="W550" s="18">
        <v>0</v>
      </c>
      <c r="X550" s="18">
        <v>0</v>
      </c>
      <c r="Y550" s="18">
        <v>0</v>
      </c>
      <c r="Z550" s="18">
        <v>0</v>
      </c>
      <c r="AA550" s="18">
        <v>0</v>
      </c>
      <c r="AB550" s="18">
        <v>0</v>
      </c>
      <c r="AC550" s="18">
        <v>0</v>
      </c>
      <c r="AD550" s="18">
        <v>20</v>
      </c>
      <c r="AE550" s="18">
        <v>0</v>
      </c>
      <c r="AF550" s="18">
        <v>0</v>
      </c>
      <c r="AG550" s="6">
        <v>2</v>
      </c>
      <c r="AH550" s="6">
        <v>0</v>
      </c>
      <c r="AI550" s="6">
        <v>0</v>
      </c>
      <c r="AJ550" s="6">
        <v>0</v>
      </c>
      <c r="AK550" s="18">
        <v>0</v>
      </c>
      <c r="AL550" s="18">
        <v>0</v>
      </c>
      <c r="AM550" s="18">
        <v>0</v>
      </c>
      <c r="AN550" s="25">
        <v>0</v>
      </c>
      <c r="AO550" s="18">
        <v>1000</v>
      </c>
      <c r="AP550" s="18">
        <v>0</v>
      </c>
      <c r="AQ550" s="18">
        <v>0</v>
      </c>
      <c r="AR550" s="6">
        <v>92011005</v>
      </c>
      <c r="AS550" s="18" t="s">
        <v>150</v>
      </c>
      <c r="AT550" s="19" t="s">
        <v>151</v>
      </c>
      <c r="AU550" s="18" t="s">
        <v>242</v>
      </c>
      <c r="AV550" s="18">
        <v>0</v>
      </c>
      <c r="AW550" s="18">
        <v>0</v>
      </c>
      <c r="AX550" s="19" t="s">
        <v>152</v>
      </c>
      <c r="AY550" s="19" t="s">
        <v>150</v>
      </c>
      <c r="AZ550" s="13">
        <v>0</v>
      </c>
      <c r="BA550" s="13">
        <v>0</v>
      </c>
      <c r="BB550" s="54" t="s">
        <v>1592</v>
      </c>
      <c r="BC550" s="18">
        <v>0</v>
      </c>
      <c r="BD550" s="11">
        <v>0</v>
      </c>
      <c r="BE550" s="18">
        <v>0</v>
      </c>
      <c r="BF550" s="18">
        <v>0</v>
      </c>
      <c r="BG550" s="18">
        <v>0</v>
      </c>
      <c r="BH550" s="18">
        <v>0</v>
      </c>
      <c r="BI550" s="9">
        <v>0</v>
      </c>
      <c r="BJ550" s="6">
        <v>1</v>
      </c>
      <c r="BK550" s="6">
        <v>0</v>
      </c>
      <c r="BL550" s="6">
        <v>0</v>
      </c>
      <c r="BM550" s="6">
        <v>0</v>
      </c>
      <c r="BN550" s="6">
        <v>0</v>
      </c>
    </row>
    <row r="551" spans="3:66" ht="20.100000000000001" customHeight="1">
      <c r="C551" s="18">
        <v>62023201</v>
      </c>
      <c r="D551" s="19" t="s">
        <v>630</v>
      </c>
      <c r="E551" s="11">
        <v>0</v>
      </c>
      <c r="F551" s="18">
        <v>62023201</v>
      </c>
      <c r="G551" s="18">
        <v>62023202</v>
      </c>
      <c r="H551" s="13">
        <v>0</v>
      </c>
      <c r="I551" s="11">
        <f>I545+5</f>
        <v>25</v>
      </c>
      <c r="J551" s="11">
        <v>2</v>
      </c>
      <c r="K551" s="11">
        <v>0</v>
      </c>
      <c r="L551" s="18">
        <v>0</v>
      </c>
      <c r="M551" s="18">
        <v>0</v>
      </c>
      <c r="N551" s="18">
        <v>1</v>
      </c>
      <c r="O551" s="18">
        <v>0</v>
      </c>
      <c r="P551" s="18">
        <v>0</v>
      </c>
      <c r="Q551" s="18">
        <v>0</v>
      </c>
      <c r="R551" s="6">
        <v>0</v>
      </c>
      <c r="S551" s="13">
        <v>0</v>
      </c>
      <c r="T551" s="11">
        <v>1</v>
      </c>
      <c r="U551" s="18">
        <v>2</v>
      </c>
      <c r="V551" s="18">
        <v>0</v>
      </c>
      <c r="W551" s="18">
        <v>0.8</v>
      </c>
      <c r="X551" s="18">
        <v>750</v>
      </c>
      <c r="Y551" s="18">
        <v>0</v>
      </c>
      <c r="Z551" s="18">
        <v>0</v>
      </c>
      <c r="AA551" s="18">
        <v>0</v>
      </c>
      <c r="AB551" s="18">
        <v>0</v>
      </c>
      <c r="AC551" s="18">
        <v>0</v>
      </c>
      <c r="AD551" s="18">
        <v>15</v>
      </c>
      <c r="AE551" s="18">
        <v>1</v>
      </c>
      <c r="AF551" s="18">
        <v>4</v>
      </c>
      <c r="AG551" s="6">
        <v>2</v>
      </c>
      <c r="AH551" s="6">
        <v>1</v>
      </c>
      <c r="AI551" s="6">
        <v>0</v>
      </c>
      <c r="AJ551" s="6">
        <v>6</v>
      </c>
      <c r="AK551" s="18">
        <v>0</v>
      </c>
      <c r="AL551" s="18">
        <v>0</v>
      </c>
      <c r="AM551" s="18">
        <v>0</v>
      </c>
      <c r="AN551" s="18">
        <v>0.25</v>
      </c>
      <c r="AO551" s="18">
        <v>10000</v>
      </c>
      <c r="AP551" s="18">
        <v>0.5</v>
      </c>
      <c r="AQ551" s="18">
        <v>0</v>
      </c>
      <c r="AR551" s="6">
        <v>0</v>
      </c>
      <c r="AS551" s="6">
        <v>92032001</v>
      </c>
      <c r="AT551" s="19" t="s">
        <v>151</v>
      </c>
      <c r="AU551" s="18" t="s">
        <v>631</v>
      </c>
      <c r="AV551" s="18">
        <v>10002001</v>
      </c>
      <c r="AW551" s="18">
        <v>21103020</v>
      </c>
      <c r="AX551" s="19" t="s">
        <v>225</v>
      </c>
      <c r="AY551" s="19" t="s">
        <v>255</v>
      </c>
      <c r="AZ551" s="13">
        <v>0</v>
      </c>
      <c r="BA551" s="13">
        <v>0</v>
      </c>
      <c r="BB551" s="54" t="str">
        <f t="shared" ref="BB551:BB556" si="76">"对目标区域释放治愈之境,附近己方单位每秒恢复最大生命值5%的生命值,怪物每秒损失"&amp;W551*100&amp;"%攻击伤害+"&amp;X551&amp;",持续10秒"</f>
        <v>对目标区域释放治愈之境,附近己方单位每秒恢复最大生命值5%的生命值,怪物每秒损失80%攻击伤害+750,持续10秒</v>
      </c>
      <c r="BC551" s="18">
        <v>0</v>
      </c>
      <c r="BD551" s="11">
        <v>0</v>
      </c>
      <c r="BE551" s="18">
        <v>0</v>
      </c>
      <c r="BF551" s="18">
        <v>0</v>
      </c>
      <c r="BG551" s="18">
        <v>0</v>
      </c>
      <c r="BH551" s="18">
        <v>0</v>
      </c>
      <c r="BI551" s="9">
        <v>0</v>
      </c>
      <c r="BJ551" s="6">
        <v>0</v>
      </c>
      <c r="BK551" s="6">
        <v>0</v>
      </c>
      <c r="BL551" s="6">
        <v>0</v>
      </c>
      <c r="BM551" s="6">
        <v>0</v>
      </c>
      <c r="BN551" s="6">
        <v>0</v>
      </c>
    </row>
    <row r="552" spans="3:66" ht="20.100000000000001" customHeight="1">
      <c r="C552" s="18">
        <v>62023202</v>
      </c>
      <c r="D552" s="19" t="s">
        <v>630</v>
      </c>
      <c r="E552" s="11">
        <v>1</v>
      </c>
      <c r="F552" s="18">
        <v>62023201</v>
      </c>
      <c r="G552" s="18">
        <v>62023203</v>
      </c>
      <c r="H552" s="13">
        <v>0</v>
      </c>
      <c r="I552" s="11">
        <f t="shared" ref="I552:I553" si="77">I546+5</f>
        <v>32</v>
      </c>
      <c r="J552" s="11">
        <v>2</v>
      </c>
      <c r="K552" s="11">
        <v>0</v>
      </c>
      <c r="L552" s="18">
        <v>0</v>
      </c>
      <c r="M552" s="18">
        <v>0</v>
      </c>
      <c r="N552" s="18">
        <v>1</v>
      </c>
      <c r="O552" s="18">
        <v>0</v>
      </c>
      <c r="P552" s="18">
        <v>0</v>
      </c>
      <c r="Q552" s="18">
        <v>0</v>
      </c>
      <c r="R552" s="6">
        <v>0</v>
      </c>
      <c r="S552" s="13">
        <v>0</v>
      </c>
      <c r="T552" s="11">
        <v>1</v>
      </c>
      <c r="U552" s="18">
        <v>2</v>
      </c>
      <c r="V552" s="18">
        <v>0</v>
      </c>
      <c r="W552" s="18">
        <v>0.8</v>
      </c>
      <c r="X552" s="18">
        <v>750</v>
      </c>
      <c r="Y552" s="18">
        <v>0</v>
      </c>
      <c r="Z552" s="18">
        <v>0</v>
      </c>
      <c r="AA552" s="18">
        <v>0</v>
      </c>
      <c r="AB552" s="18">
        <v>0</v>
      </c>
      <c r="AC552" s="18">
        <v>0</v>
      </c>
      <c r="AD552" s="18">
        <v>15</v>
      </c>
      <c r="AE552" s="18">
        <v>1</v>
      </c>
      <c r="AF552" s="18">
        <v>4</v>
      </c>
      <c r="AG552" s="6">
        <v>2</v>
      </c>
      <c r="AH552" s="6">
        <v>1</v>
      </c>
      <c r="AI552" s="6">
        <v>0</v>
      </c>
      <c r="AJ552" s="6">
        <v>6</v>
      </c>
      <c r="AK552" s="18">
        <v>0</v>
      </c>
      <c r="AL552" s="18">
        <v>0</v>
      </c>
      <c r="AM552" s="18">
        <v>0</v>
      </c>
      <c r="AN552" s="18">
        <v>0.25</v>
      </c>
      <c r="AO552" s="18">
        <v>10000</v>
      </c>
      <c r="AP552" s="18">
        <v>0.5</v>
      </c>
      <c r="AQ552" s="18">
        <v>0</v>
      </c>
      <c r="AR552" s="6">
        <v>0</v>
      </c>
      <c r="AS552" s="6">
        <v>92032001</v>
      </c>
      <c r="AT552" s="19" t="s">
        <v>151</v>
      </c>
      <c r="AU552" s="18" t="s">
        <v>631</v>
      </c>
      <c r="AV552" s="18">
        <v>10002001</v>
      </c>
      <c r="AW552" s="18">
        <v>21103020</v>
      </c>
      <c r="AX552" s="19" t="s">
        <v>225</v>
      </c>
      <c r="AY552" s="19" t="s">
        <v>255</v>
      </c>
      <c r="AZ552" s="13">
        <v>0</v>
      </c>
      <c r="BA552" s="13">
        <v>0</v>
      </c>
      <c r="BB552" s="54" t="str">
        <f t="shared" si="76"/>
        <v>对目标区域释放治愈之境,附近己方单位每秒恢复最大生命值5%的生命值,怪物每秒损失80%攻击伤害+750,持续10秒</v>
      </c>
      <c r="BC552" s="18">
        <v>0</v>
      </c>
      <c r="BD552" s="11">
        <v>0</v>
      </c>
      <c r="BE552" s="18">
        <v>0</v>
      </c>
      <c r="BF552" s="18">
        <v>0</v>
      </c>
      <c r="BG552" s="18">
        <v>0</v>
      </c>
      <c r="BH552" s="18">
        <v>0</v>
      </c>
      <c r="BI552" s="9">
        <v>0</v>
      </c>
      <c r="BJ552" s="6">
        <v>0</v>
      </c>
      <c r="BK552" s="6">
        <v>0</v>
      </c>
      <c r="BL552" s="6">
        <v>0</v>
      </c>
      <c r="BM552" s="6">
        <v>0</v>
      </c>
      <c r="BN552" s="6">
        <v>0</v>
      </c>
    </row>
    <row r="553" spans="3:66" ht="20.100000000000001" customHeight="1">
      <c r="C553" s="18">
        <v>62023203</v>
      </c>
      <c r="D553" s="19" t="s">
        <v>630</v>
      </c>
      <c r="E553" s="11">
        <v>2</v>
      </c>
      <c r="F553" s="18">
        <v>62023201</v>
      </c>
      <c r="G553" s="18">
        <v>62023204</v>
      </c>
      <c r="H553" s="13">
        <v>0</v>
      </c>
      <c r="I553" s="11">
        <f t="shared" si="77"/>
        <v>37</v>
      </c>
      <c r="J553" s="11">
        <v>0</v>
      </c>
      <c r="K553" s="11">
        <v>0</v>
      </c>
      <c r="L553" s="18">
        <v>0</v>
      </c>
      <c r="M553" s="18">
        <v>0</v>
      </c>
      <c r="N553" s="18">
        <v>1</v>
      </c>
      <c r="O553" s="18">
        <v>0</v>
      </c>
      <c r="P553" s="18">
        <v>0</v>
      </c>
      <c r="Q553" s="18">
        <v>0</v>
      </c>
      <c r="R553" s="6">
        <v>0</v>
      </c>
      <c r="S553" s="13">
        <v>0</v>
      </c>
      <c r="T553" s="11">
        <v>1</v>
      </c>
      <c r="U553" s="18">
        <v>2</v>
      </c>
      <c r="V553" s="18">
        <v>0</v>
      </c>
      <c r="W553" s="18">
        <v>0.8</v>
      </c>
      <c r="X553" s="18">
        <v>1000</v>
      </c>
      <c r="Y553" s="18">
        <v>0</v>
      </c>
      <c r="Z553" s="18">
        <v>0</v>
      </c>
      <c r="AA553" s="18">
        <v>0</v>
      </c>
      <c r="AB553" s="18">
        <v>0</v>
      </c>
      <c r="AC553" s="18">
        <v>0</v>
      </c>
      <c r="AD553" s="18">
        <v>15</v>
      </c>
      <c r="AE553" s="18">
        <v>1</v>
      </c>
      <c r="AF553" s="18">
        <v>4</v>
      </c>
      <c r="AG553" s="6">
        <v>2</v>
      </c>
      <c r="AH553" s="6">
        <v>1</v>
      </c>
      <c r="AI553" s="6">
        <v>0</v>
      </c>
      <c r="AJ553" s="6">
        <v>6</v>
      </c>
      <c r="AK553" s="18">
        <v>0</v>
      </c>
      <c r="AL553" s="18">
        <v>0</v>
      </c>
      <c r="AM553" s="18">
        <v>0</v>
      </c>
      <c r="AN553" s="18">
        <v>0.25</v>
      </c>
      <c r="AO553" s="18">
        <v>10000</v>
      </c>
      <c r="AP553" s="18">
        <v>0.5</v>
      </c>
      <c r="AQ553" s="18">
        <v>0</v>
      </c>
      <c r="AR553" s="6">
        <v>0</v>
      </c>
      <c r="AS553" s="6">
        <v>92032001</v>
      </c>
      <c r="AT553" s="19" t="s">
        <v>151</v>
      </c>
      <c r="AU553" s="18" t="s">
        <v>631</v>
      </c>
      <c r="AV553" s="18">
        <v>10002001</v>
      </c>
      <c r="AW553" s="18">
        <v>21103020</v>
      </c>
      <c r="AX553" s="19" t="s">
        <v>225</v>
      </c>
      <c r="AY553" s="19" t="s">
        <v>255</v>
      </c>
      <c r="AZ553" s="13">
        <v>0</v>
      </c>
      <c r="BA553" s="13">
        <v>0</v>
      </c>
      <c r="BB553" s="54" t="str">
        <f t="shared" si="76"/>
        <v>对目标区域释放治愈之境,附近己方单位每秒恢复最大生命值5%的生命值,怪物每秒损失80%攻击伤害+1000,持续10秒</v>
      </c>
      <c r="BC553" s="18">
        <v>0</v>
      </c>
      <c r="BD553" s="11">
        <v>0</v>
      </c>
      <c r="BE553" s="18">
        <v>0</v>
      </c>
      <c r="BF553" s="18">
        <v>0</v>
      </c>
      <c r="BG553" s="18">
        <v>0</v>
      </c>
      <c r="BH553" s="18">
        <v>0</v>
      </c>
      <c r="BI553" s="9">
        <v>0</v>
      </c>
      <c r="BJ553" s="6">
        <v>0</v>
      </c>
      <c r="BK553" s="6">
        <v>0</v>
      </c>
      <c r="BL553" s="6">
        <v>0</v>
      </c>
      <c r="BM553" s="6">
        <v>0</v>
      </c>
      <c r="BN553" s="6">
        <v>0</v>
      </c>
    </row>
    <row r="554" spans="3:66" ht="20.100000000000001" customHeight="1">
      <c r="C554" s="18">
        <v>62023204</v>
      </c>
      <c r="D554" s="19" t="s">
        <v>630</v>
      </c>
      <c r="E554" s="11">
        <v>3</v>
      </c>
      <c r="F554" s="18">
        <v>62023201</v>
      </c>
      <c r="G554" s="11">
        <v>0</v>
      </c>
      <c r="H554" s="13">
        <v>0</v>
      </c>
      <c r="I554" s="11">
        <v>0</v>
      </c>
      <c r="J554" s="11">
        <v>0</v>
      </c>
      <c r="K554" s="11">
        <v>0</v>
      </c>
      <c r="L554" s="18">
        <v>0</v>
      </c>
      <c r="M554" s="18">
        <v>0</v>
      </c>
      <c r="N554" s="18">
        <v>1</v>
      </c>
      <c r="O554" s="18">
        <v>0</v>
      </c>
      <c r="P554" s="18">
        <v>0</v>
      </c>
      <c r="Q554" s="18">
        <v>0</v>
      </c>
      <c r="R554" s="6">
        <v>0</v>
      </c>
      <c r="S554" s="13">
        <v>0</v>
      </c>
      <c r="T554" s="11">
        <v>1</v>
      </c>
      <c r="U554" s="18">
        <v>2</v>
      </c>
      <c r="V554" s="18">
        <v>0</v>
      </c>
      <c r="W554" s="18">
        <v>0.8</v>
      </c>
      <c r="X554" s="18">
        <v>1250</v>
      </c>
      <c r="Y554" s="18">
        <v>0</v>
      </c>
      <c r="Z554" s="18">
        <v>0</v>
      </c>
      <c r="AA554" s="18">
        <v>0</v>
      </c>
      <c r="AB554" s="18">
        <v>0</v>
      </c>
      <c r="AC554" s="18">
        <v>0</v>
      </c>
      <c r="AD554" s="18">
        <v>15</v>
      </c>
      <c r="AE554" s="18">
        <v>1</v>
      </c>
      <c r="AF554" s="18">
        <v>4</v>
      </c>
      <c r="AG554" s="6">
        <v>2</v>
      </c>
      <c r="AH554" s="6">
        <v>1</v>
      </c>
      <c r="AI554" s="6">
        <v>0</v>
      </c>
      <c r="AJ554" s="6">
        <v>6</v>
      </c>
      <c r="AK554" s="18">
        <v>0</v>
      </c>
      <c r="AL554" s="18">
        <v>0</v>
      </c>
      <c r="AM554" s="18">
        <v>0</v>
      </c>
      <c r="AN554" s="18">
        <v>0.25</v>
      </c>
      <c r="AO554" s="18">
        <v>10000</v>
      </c>
      <c r="AP554" s="18">
        <v>0.5</v>
      </c>
      <c r="AQ554" s="18">
        <v>0</v>
      </c>
      <c r="AR554" s="6">
        <v>0</v>
      </c>
      <c r="AS554" s="6">
        <v>92032001</v>
      </c>
      <c r="AT554" s="19" t="s">
        <v>151</v>
      </c>
      <c r="AU554" s="18" t="s">
        <v>631</v>
      </c>
      <c r="AV554" s="18">
        <v>10002001</v>
      </c>
      <c r="AW554" s="18">
        <v>21103020</v>
      </c>
      <c r="AX554" s="19" t="s">
        <v>225</v>
      </c>
      <c r="AY554" s="19" t="s">
        <v>255</v>
      </c>
      <c r="AZ554" s="13">
        <v>0</v>
      </c>
      <c r="BA554" s="13">
        <v>0</v>
      </c>
      <c r="BB554" s="54" t="str">
        <f t="shared" si="76"/>
        <v>对目标区域释放治愈之境,附近己方单位每秒恢复最大生命值5%的生命值,怪物每秒损失80%攻击伤害+1250,持续10秒</v>
      </c>
      <c r="BC554" s="18">
        <v>0</v>
      </c>
      <c r="BD554" s="11">
        <v>0</v>
      </c>
      <c r="BE554" s="18">
        <v>0</v>
      </c>
      <c r="BF554" s="18">
        <v>0</v>
      </c>
      <c r="BG554" s="18">
        <v>0</v>
      </c>
      <c r="BH554" s="18">
        <v>0</v>
      </c>
      <c r="BI554" s="9">
        <v>0</v>
      </c>
      <c r="BJ554" s="6">
        <v>0</v>
      </c>
      <c r="BK554" s="6">
        <v>0</v>
      </c>
      <c r="BL554" s="6">
        <v>0</v>
      </c>
      <c r="BM554" s="6">
        <v>0</v>
      </c>
      <c r="BN554" s="6">
        <v>0</v>
      </c>
    </row>
    <row r="555" spans="3:66" ht="20.100000000000001" customHeight="1">
      <c r="C555" s="18">
        <v>62023205</v>
      </c>
      <c r="D555" s="19" t="s">
        <v>630</v>
      </c>
      <c r="E555" s="11">
        <v>4</v>
      </c>
      <c r="F555" s="18">
        <v>62023201</v>
      </c>
      <c r="G555" s="11">
        <v>0</v>
      </c>
      <c r="H555" s="13">
        <v>0</v>
      </c>
      <c r="I555" s="11">
        <v>0</v>
      </c>
      <c r="J555" s="11">
        <v>0</v>
      </c>
      <c r="K555" s="11">
        <v>0</v>
      </c>
      <c r="L555" s="18">
        <v>0</v>
      </c>
      <c r="M555" s="18">
        <v>0</v>
      </c>
      <c r="N555" s="18">
        <v>1</v>
      </c>
      <c r="O555" s="18">
        <v>0</v>
      </c>
      <c r="P555" s="18">
        <v>0</v>
      </c>
      <c r="Q555" s="18">
        <v>0</v>
      </c>
      <c r="R555" s="6">
        <v>0</v>
      </c>
      <c r="S555" s="13">
        <v>0</v>
      </c>
      <c r="T555" s="11">
        <v>1</v>
      </c>
      <c r="U555" s="18">
        <v>2</v>
      </c>
      <c r="V555" s="18">
        <v>0</v>
      </c>
      <c r="W555" s="18">
        <v>0.8</v>
      </c>
      <c r="X555" s="18">
        <v>1500</v>
      </c>
      <c r="Y555" s="18">
        <v>0</v>
      </c>
      <c r="Z555" s="18">
        <v>0</v>
      </c>
      <c r="AA555" s="18">
        <v>0</v>
      </c>
      <c r="AB555" s="18">
        <v>0</v>
      </c>
      <c r="AC555" s="18">
        <v>0</v>
      </c>
      <c r="AD555" s="18">
        <v>15</v>
      </c>
      <c r="AE555" s="18">
        <v>1</v>
      </c>
      <c r="AF555" s="18">
        <v>4</v>
      </c>
      <c r="AG555" s="6">
        <v>2</v>
      </c>
      <c r="AH555" s="6">
        <v>1</v>
      </c>
      <c r="AI555" s="6">
        <v>0</v>
      </c>
      <c r="AJ555" s="6">
        <v>6</v>
      </c>
      <c r="AK555" s="18">
        <v>0</v>
      </c>
      <c r="AL555" s="18">
        <v>0</v>
      </c>
      <c r="AM555" s="18">
        <v>0</v>
      </c>
      <c r="AN555" s="18">
        <v>0.25</v>
      </c>
      <c r="AO555" s="18">
        <v>10000</v>
      </c>
      <c r="AP555" s="18">
        <v>0.5</v>
      </c>
      <c r="AQ555" s="18">
        <v>0</v>
      </c>
      <c r="AR555" s="6">
        <v>0</v>
      </c>
      <c r="AS555" s="6">
        <v>92032001</v>
      </c>
      <c r="AT555" s="19" t="s">
        <v>151</v>
      </c>
      <c r="AU555" s="18" t="s">
        <v>631</v>
      </c>
      <c r="AV555" s="18">
        <v>10002001</v>
      </c>
      <c r="AW555" s="18">
        <v>21103020</v>
      </c>
      <c r="AX555" s="19" t="s">
        <v>225</v>
      </c>
      <c r="AY555" s="19" t="s">
        <v>255</v>
      </c>
      <c r="AZ555" s="13">
        <v>0</v>
      </c>
      <c r="BA555" s="13">
        <v>0</v>
      </c>
      <c r="BB555" s="54" t="str">
        <f t="shared" si="76"/>
        <v>对目标区域释放治愈之境,附近己方单位每秒恢复最大生命值5%的生命值,怪物每秒损失80%攻击伤害+1500,持续10秒</v>
      </c>
      <c r="BC555" s="18">
        <v>0</v>
      </c>
      <c r="BD555" s="11">
        <v>0</v>
      </c>
      <c r="BE555" s="18">
        <v>0</v>
      </c>
      <c r="BF555" s="18">
        <v>0</v>
      </c>
      <c r="BG555" s="18">
        <v>0</v>
      </c>
      <c r="BH555" s="18">
        <v>0</v>
      </c>
      <c r="BI555" s="9">
        <v>0</v>
      </c>
      <c r="BJ555" s="6">
        <v>0</v>
      </c>
      <c r="BK555" s="6">
        <v>0</v>
      </c>
      <c r="BL555" s="6">
        <v>0</v>
      </c>
      <c r="BM555" s="6">
        <v>0</v>
      </c>
      <c r="BN555" s="6">
        <v>0</v>
      </c>
    </row>
    <row r="556" spans="3:66" ht="20.100000000000001" customHeight="1">
      <c r="C556" s="18">
        <v>62023206</v>
      </c>
      <c r="D556" s="19" t="s">
        <v>630</v>
      </c>
      <c r="E556" s="11">
        <v>5</v>
      </c>
      <c r="F556" s="18">
        <v>62023201</v>
      </c>
      <c r="G556" s="11">
        <v>0</v>
      </c>
      <c r="H556" s="13">
        <v>0</v>
      </c>
      <c r="I556" s="11">
        <v>0</v>
      </c>
      <c r="J556" s="11">
        <v>0</v>
      </c>
      <c r="K556" s="11">
        <v>0</v>
      </c>
      <c r="L556" s="18">
        <v>0</v>
      </c>
      <c r="M556" s="18">
        <v>0</v>
      </c>
      <c r="N556" s="18">
        <v>1</v>
      </c>
      <c r="O556" s="18">
        <v>0</v>
      </c>
      <c r="P556" s="18">
        <v>0</v>
      </c>
      <c r="Q556" s="18">
        <v>0</v>
      </c>
      <c r="R556" s="6">
        <v>0</v>
      </c>
      <c r="S556" s="13">
        <v>0</v>
      </c>
      <c r="T556" s="11">
        <v>1</v>
      </c>
      <c r="U556" s="18">
        <v>2</v>
      </c>
      <c r="V556" s="18">
        <v>0</v>
      </c>
      <c r="W556" s="18">
        <v>0.8</v>
      </c>
      <c r="X556" s="18">
        <v>1750</v>
      </c>
      <c r="Y556" s="18">
        <v>0</v>
      </c>
      <c r="Z556" s="18">
        <v>0</v>
      </c>
      <c r="AA556" s="18">
        <v>0</v>
      </c>
      <c r="AB556" s="18">
        <v>0</v>
      </c>
      <c r="AC556" s="18">
        <v>0</v>
      </c>
      <c r="AD556" s="18">
        <v>15</v>
      </c>
      <c r="AE556" s="18">
        <v>1</v>
      </c>
      <c r="AF556" s="18">
        <v>4</v>
      </c>
      <c r="AG556" s="6">
        <v>2</v>
      </c>
      <c r="AH556" s="6">
        <v>1</v>
      </c>
      <c r="AI556" s="6">
        <v>0</v>
      </c>
      <c r="AJ556" s="6">
        <v>6</v>
      </c>
      <c r="AK556" s="18">
        <v>0</v>
      </c>
      <c r="AL556" s="18">
        <v>0</v>
      </c>
      <c r="AM556" s="18">
        <v>0</v>
      </c>
      <c r="AN556" s="18">
        <v>0.25</v>
      </c>
      <c r="AO556" s="18">
        <v>10000</v>
      </c>
      <c r="AP556" s="18">
        <v>0.5</v>
      </c>
      <c r="AQ556" s="18">
        <v>0</v>
      </c>
      <c r="AR556" s="6">
        <v>0</v>
      </c>
      <c r="AS556" s="6">
        <v>92032001</v>
      </c>
      <c r="AT556" s="19" t="s">
        <v>151</v>
      </c>
      <c r="AU556" s="18" t="s">
        <v>631</v>
      </c>
      <c r="AV556" s="18">
        <v>10002001</v>
      </c>
      <c r="AW556" s="18">
        <v>21103020</v>
      </c>
      <c r="AX556" s="19" t="s">
        <v>225</v>
      </c>
      <c r="AY556" s="19" t="s">
        <v>255</v>
      </c>
      <c r="AZ556" s="13">
        <v>0</v>
      </c>
      <c r="BA556" s="13">
        <v>0</v>
      </c>
      <c r="BB556" s="54" t="str">
        <f t="shared" si="76"/>
        <v>对目标区域释放治愈之境,附近己方单位每秒恢复最大生命值5%的生命值,怪物每秒损失80%攻击伤害+1750,持续10秒</v>
      </c>
      <c r="BC556" s="18">
        <v>0</v>
      </c>
      <c r="BD556" s="11">
        <v>0</v>
      </c>
      <c r="BE556" s="18">
        <v>0</v>
      </c>
      <c r="BF556" s="18">
        <v>0</v>
      </c>
      <c r="BG556" s="18">
        <v>0</v>
      </c>
      <c r="BH556" s="18">
        <v>0</v>
      </c>
      <c r="BI556" s="9">
        <v>0</v>
      </c>
      <c r="BJ556" s="6">
        <v>0</v>
      </c>
      <c r="BK556" s="6">
        <v>0</v>
      </c>
      <c r="BL556" s="6">
        <v>0</v>
      </c>
      <c r="BM556" s="6">
        <v>0</v>
      </c>
      <c r="BN556" s="6">
        <v>0</v>
      </c>
    </row>
    <row r="557" spans="3:66" ht="19.5" customHeight="1">
      <c r="C557" s="18">
        <v>62023301</v>
      </c>
      <c r="D557" s="19" t="s">
        <v>632</v>
      </c>
      <c r="E557" s="11">
        <v>0</v>
      </c>
      <c r="F557" s="18">
        <v>62023301</v>
      </c>
      <c r="G557" s="18">
        <v>62023302</v>
      </c>
      <c r="H557" s="13">
        <v>0</v>
      </c>
      <c r="I557" s="11">
        <v>30</v>
      </c>
      <c r="J557" s="18">
        <v>5</v>
      </c>
      <c r="K557" s="11">
        <v>0</v>
      </c>
      <c r="L557" s="18">
        <v>0</v>
      </c>
      <c r="M557" s="18">
        <v>0</v>
      </c>
      <c r="N557" s="18">
        <v>1</v>
      </c>
      <c r="O557" s="18">
        <v>0</v>
      </c>
      <c r="P557" s="18">
        <v>0</v>
      </c>
      <c r="Q557" s="18">
        <v>0</v>
      </c>
      <c r="R557" s="6">
        <v>0</v>
      </c>
      <c r="S557" s="13">
        <v>0</v>
      </c>
      <c r="T557" s="11">
        <v>1</v>
      </c>
      <c r="U557" s="18">
        <v>2</v>
      </c>
      <c r="V557" s="18">
        <v>0</v>
      </c>
      <c r="W557" s="18">
        <v>2.5</v>
      </c>
      <c r="X557" s="18">
        <v>1050</v>
      </c>
      <c r="Y557" s="18">
        <v>0</v>
      </c>
      <c r="Z557" s="18">
        <v>0</v>
      </c>
      <c r="AA557" s="18">
        <v>0</v>
      </c>
      <c r="AB557" s="18">
        <v>0</v>
      </c>
      <c r="AC557" s="18">
        <v>0</v>
      </c>
      <c r="AD557" s="18">
        <v>10</v>
      </c>
      <c r="AE557" s="18">
        <v>1</v>
      </c>
      <c r="AF557" s="18">
        <v>3</v>
      </c>
      <c r="AG557" s="6">
        <v>2</v>
      </c>
      <c r="AH557" s="6">
        <v>1</v>
      </c>
      <c r="AI557" s="6">
        <v>0</v>
      </c>
      <c r="AJ557" s="6">
        <v>6</v>
      </c>
      <c r="AK557" s="18">
        <v>0</v>
      </c>
      <c r="AL557" s="18">
        <v>0</v>
      </c>
      <c r="AM557" s="18">
        <v>0</v>
      </c>
      <c r="AN557" s="18">
        <v>0.25</v>
      </c>
      <c r="AO557" s="18">
        <v>3000</v>
      </c>
      <c r="AP557" s="18">
        <v>0</v>
      </c>
      <c r="AQ557" s="18">
        <v>0</v>
      </c>
      <c r="AR557" s="6">
        <v>0</v>
      </c>
      <c r="AS557" s="6">
        <v>92033001</v>
      </c>
      <c r="AT557" s="19" t="s">
        <v>151</v>
      </c>
      <c r="AU557" s="18" t="s">
        <v>633</v>
      </c>
      <c r="AV557" s="18">
        <v>10003002</v>
      </c>
      <c r="AW557" s="18">
        <v>21103030</v>
      </c>
      <c r="AX557" s="19" t="s">
        <v>152</v>
      </c>
      <c r="AY557" s="19">
        <v>0</v>
      </c>
      <c r="AZ557" s="13">
        <v>0</v>
      </c>
      <c r="BA557" s="13">
        <v>0</v>
      </c>
      <c r="BB557" s="62" t="str">
        <f>"立即对目标范围内的怪物造成"&amp;W557*100&amp;"%攻击伤害+"&amp;X557&amp;"点固定伤害,并使目标受到伤害额外增加50%,持续6秒"</f>
        <v>立即对目标范围内的怪物造成250%攻击伤害+1050点固定伤害,并使目标受到伤害额外增加50%,持续6秒</v>
      </c>
      <c r="BC557" s="18">
        <v>0</v>
      </c>
      <c r="BD557" s="11">
        <v>0</v>
      </c>
      <c r="BE557" s="18">
        <v>0</v>
      </c>
      <c r="BF557" s="18">
        <v>0</v>
      </c>
      <c r="BG557" s="18">
        <v>0</v>
      </c>
      <c r="BH557" s="18">
        <v>0</v>
      </c>
      <c r="BI557" s="9">
        <v>0</v>
      </c>
      <c r="BJ557" s="6">
        <v>0</v>
      </c>
      <c r="BK557" s="6">
        <v>0</v>
      </c>
      <c r="BL557" s="6">
        <v>0</v>
      </c>
      <c r="BM557" s="6">
        <v>0</v>
      </c>
      <c r="BN557" s="6">
        <v>0</v>
      </c>
    </row>
    <row r="558" spans="3:66" ht="19.5" customHeight="1">
      <c r="C558" s="18">
        <v>62023302</v>
      </c>
      <c r="D558" s="19" t="s">
        <v>632</v>
      </c>
      <c r="E558" s="11">
        <v>1</v>
      </c>
      <c r="F558" s="18">
        <v>62023301</v>
      </c>
      <c r="G558" s="18">
        <v>62023303</v>
      </c>
      <c r="H558" s="13">
        <v>0</v>
      </c>
      <c r="I558" s="11">
        <v>37</v>
      </c>
      <c r="J558" s="18">
        <v>2</v>
      </c>
      <c r="K558" s="11">
        <v>0</v>
      </c>
      <c r="L558" s="18">
        <v>0</v>
      </c>
      <c r="M558" s="18">
        <v>0</v>
      </c>
      <c r="N558" s="18">
        <v>1</v>
      </c>
      <c r="O558" s="18">
        <v>0</v>
      </c>
      <c r="P558" s="18">
        <v>0</v>
      </c>
      <c r="Q558" s="18">
        <v>0</v>
      </c>
      <c r="R558" s="6">
        <v>0</v>
      </c>
      <c r="S558" s="13">
        <v>0</v>
      </c>
      <c r="T558" s="11">
        <v>1</v>
      </c>
      <c r="U558" s="18">
        <v>2</v>
      </c>
      <c r="V558" s="18">
        <v>0</v>
      </c>
      <c r="W558" s="18">
        <v>2.5</v>
      </c>
      <c r="X558" s="18">
        <v>1050</v>
      </c>
      <c r="Y558" s="18">
        <v>0</v>
      </c>
      <c r="Z558" s="18">
        <v>0</v>
      </c>
      <c r="AA558" s="18">
        <v>0</v>
      </c>
      <c r="AB558" s="18">
        <v>0</v>
      </c>
      <c r="AC558" s="18">
        <v>0</v>
      </c>
      <c r="AD558" s="18">
        <v>10</v>
      </c>
      <c r="AE558" s="18">
        <v>1</v>
      </c>
      <c r="AF558" s="18">
        <v>3</v>
      </c>
      <c r="AG558" s="6">
        <v>2</v>
      </c>
      <c r="AH558" s="6">
        <v>1</v>
      </c>
      <c r="AI558" s="6">
        <v>0</v>
      </c>
      <c r="AJ558" s="6">
        <v>6</v>
      </c>
      <c r="AK558" s="18">
        <v>0</v>
      </c>
      <c r="AL558" s="18">
        <v>0</v>
      </c>
      <c r="AM558" s="18">
        <v>0</v>
      </c>
      <c r="AN558" s="18">
        <v>0.25</v>
      </c>
      <c r="AO558" s="18">
        <v>3000</v>
      </c>
      <c r="AP558" s="18">
        <v>0</v>
      </c>
      <c r="AQ558" s="18">
        <v>0</v>
      </c>
      <c r="AR558" s="6">
        <v>0</v>
      </c>
      <c r="AS558" s="6">
        <v>92033001</v>
      </c>
      <c r="AT558" s="19" t="s">
        <v>151</v>
      </c>
      <c r="AU558" s="18" t="s">
        <v>633</v>
      </c>
      <c r="AV558" s="18">
        <v>10003002</v>
      </c>
      <c r="AW558" s="18">
        <v>21103030</v>
      </c>
      <c r="AX558" s="19" t="s">
        <v>152</v>
      </c>
      <c r="AY558" s="19">
        <v>0</v>
      </c>
      <c r="AZ558" s="13">
        <v>0</v>
      </c>
      <c r="BA558" s="13">
        <v>0</v>
      </c>
      <c r="BB558" s="62" t="str">
        <f t="shared" ref="BB558:BB562" si="78">"立即对目标范围内的怪物造成"&amp;W558*100&amp;"%攻击伤害+"&amp;X558&amp;"点固定伤害,并使目标受到伤害额外增加50%,持续6秒"</f>
        <v>立即对目标范围内的怪物造成250%攻击伤害+1050点固定伤害,并使目标受到伤害额外增加50%,持续6秒</v>
      </c>
      <c r="BC558" s="18">
        <v>0</v>
      </c>
      <c r="BD558" s="11">
        <v>0</v>
      </c>
      <c r="BE558" s="18">
        <v>0</v>
      </c>
      <c r="BF558" s="18">
        <v>0</v>
      </c>
      <c r="BG558" s="18">
        <v>0</v>
      </c>
      <c r="BH558" s="18">
        <v>0</v>
      </c>
      <c r="BI558" s="9">
        <v>0</v>
      </c>
      <c r="BJ558" s="6">
        <v>0</v>
      </c>
      <c r="BK558" s="6">
        <v>0</v>
      </c>
      <c r="BL558" s="6">
        <v>0</v>
      </c>
      <c r="BM558" s="6">
        <v>0</v>
      </c>
      <c r="BN558" s="6">
        <v>0</v>
      </c>
    </row>
    <row r="559" spans="3:66" ht="19.5" customHeight="1">
      <c r="C559" s="18">
        <v>62023303</v>
      </c>
      <c r="D559" s="19" t="s">
        <v>632</v>
      </c>
      <c r="E559" s="11">
        <v>2</v>
      </c>
      <c r="F559" s="18">
        <v>62023301</v>
      </c>
      <c r="G559" s="18">
        <v>62023304</v>
      </c>
      <c r="H559" s="13">
        <v>0</v>
      </c>
      <c r="I559" s="11">
        <v>42</v>
      </c>
      <c r="J559" s="18">
        <v>2</v>
      </c>
      <c r="K559" s="11">
        <v>0</v>
      </c>
      <c r="L559" s="18">
        <v>0</v>
      </c>
      <c r="M559" s="18">
        <v>0</v>
      </c>
      <c r="N559" s="18">
        <v>1</v>
      </c>
      <c r="O559" s="18">
        <v>0</v>
      </c>
      <c r="P559" s="18">
        <v>0</v>
      </c>
      <c r="Q559" s="18">
        <v>0</v>
      </c>
      <c r="R559" s="6">
        <v>0</v>
      </c>
      <c r="S559" s="13">
        <v>0</v>
      </c>
      <c r="T559" s="11">
        <v>1</v>
      </c>
      <c r="U559" s="18">
        <v>2</v>
      </c>
      <c r="V559" s="18">
        <v>0</v>
      </c>
      <c r="W559" s="18">
        <v>2.5</v>
      </c>
      <c r="X559" s="18">
        <v>1400</v>
      </c>
      <c r="Y559" s="18">
        <v>0</v>
      </c>
      <c r="Z559" s="18">
        <v>0</v>
      </c>
      <c r="AA559" s="18">
        <v>0</v>
      </c>
      <c r="AB559" s="18">
        <v>0</v>
      </c>
      <c r="AC559" s="18">
        <v>0</v>
      </c>
      <c r="AD559" s="18">
        <v>10</v>
      </c>
      <c r="AE559" s="18">
        <v>1</v>
      </c>
      <c r="AF559" s="18">
        <v>3</v>
      </c>
      <c r="AG559" s="6">
        <v>2</v>
      </c>
      <c r="AH559" s="6">
        <v>1</v>
      </c>
      <c r="AI559" s="6">
        <v>0</v>
      </c>
      <c r="AJ559" s="6">
        <v>6</v>
      </c>
      <c r="AK559" s="18">
        <v>0</v>
      </c>
      <c r="AL559" s="18">
        <v>0</v>
      </c>
      <c r="AM559" s="18">
        <v>0</v>
      </c>
      <c r="AN559" s="18">
        <v>0.25</v>
      </c>
      <c r="AO559" s="18">
        <v>3000</v>
      </c>
      <c r="AP559" s="18">
        <v>0</v>
      </c>
      <c r="AQ559" s="18">
        <v>0</v>
      </c>
      <c r="AR559" s="6">
        <v>0</v>
      </c>
      <c r="AS559" s="6">
        <v>92033001</v>
      </c>
      <c r="AT559" s="19" t="s">
        <v>151</v>
      </c>
      <c r="AU559" s="18" t="s">
        <v>633</v>
      </c>
      <c r="AV559" s="18">
        <v>10003002</v>
      </c>
      <c r="AW559" s="18">
        <v>21103030</v>
      </c>
      <c r="AX559" s="19" t="s">
        <v>152</v>
      </c>
      <c r="AY559" s="19">
        <v>0</v>
      </c>
      <c r="AZ559" s="13">
        <v>0</v>
      </c>
      <c r="BA559" s="13">
        <v>0</v>
      </c>
      <c r="BB559" s="62" t="str">
        <f t="shared" si="78"/>
        <v>立即对目标范围内的怪物造成250%攻击伤害+1400点固定伤害,并使目标受到伤害额外增加50%,持续6秒</v>
      </c>
      <c r="BC559" s="18">
        <v>0</v>
      </c>
      <c r="BD559" s="11">
        <v>0</v>
      </c>
      <c r="BE559" s="18">
        <v>0</v>
      </c>
      <c r="BF559" s="18">
        <v>0</v>
      </c>
      <c r="BG559" s="18">
        <v>0</v>
      </c>
      <c r="BH559" s="18">
        <v>0</v>
      </c>
      <c r="BI559" s="9">
        <v>0</v>
      </c>
      <c r="BJ559" s="6">
        <v>0</v>
      </c>
      <c r="BK559" s="6">
        <v>0</v>
      </c>
      <c r="BL559" s="6">
        <v>0</v>
      </c>
      <c r="BM559" s="6">
        <v>0</v>
      </c>
      <c r="BN559" s="6">
        <v>0</v>
      </c>
    </row>
    <row r="560" spans="3:66" ht="19.5" customHeight="1">
      <c r="C560" s="18">
        <v>62023304</v>
      </c>
      <c r="D560" s="19" t="s">
        <v>632</v>
      </c>
      <c r="E560" s="11">
        <v>3</v>
      </c>
      <c r="F560" s="18">
        <v>62023301</v>
      </c>
      <c r="G560" s="18">
        <v>0</v>
      </c>
      <c r="H560" s="13">
        <v>0</v>
      </c>
      <c r="I560" s="18">
        <v>0</v>
      </c>
      <c r="J560" s="18">
        <v>0</v>
      </c>
      <c r="K560" s="11">
        <v>0</v>
      </c>
      <c r="L560" s="18">
        <v>0</v>
      </c>
      <c r="M560" s="18">
        <v>0</v>
      </c>
      <c r="N560" s="18">
        <v>1</v>
      </c>
      <c r="O560" s="18">
        <v>0</v>
      </c>
      <c r="P560" s="18">
        <v>0</v>
      </c>
      <c r="Q560" s="18">
        <v>0</v>
      </c>
      <c r="R560" s="6">
        <v>0</v>
      </c>
      <c r="S560" s="13">
        <v>0</v>
      </c>
      <c r="T560" s="11">
        <v>1</v>
      </c>
      <c r="U560" s="18">
        <v>2</v>
      </c>
      <c r="V560" s="18">
        <v>0</v>
      </c>
      <c r="W560" s="18">
        <v>2.5</v>
      </c>
      <c r="X560" s="18">
        <v>1750</v>
      </c>
      <c r="Y560" s="18">
        <v>0</v>
      </c>
      <c r="Z560" s="18">
        <v>0</v>
      </c>
      <c r="AA560" s="18">
        <v>0</v>
      </c>
      <c r="AB560" s="18">
        <v>0</v>
      </c>
      <c r="AC560" s="18">
        <v>0</v>
      </c>
      <c r="AD560" s="18">
        <v>10</v>
      </c>
      <c r="AE560" s="18">
        <v>1</v>
      </c>
      <c r="AF560" s="18">
        <v>3</v>
      </c>
      <c r="AG560" s="6">
        <v>2</v>
      </c>
      <c r="AH560" s="6">
        <v>1</v>
      </c>
      <c r="AI560" s="6">
        <v>0</v>
      </c>
      <c r="AJ560" s="6">
        <v>6</v>
      </c>
      <c r="AK560" s="18">
        <v>0</v>
      </c>
      <c r="AL560" s="18">
        <v>0</v>
      </c>
      <c r="AM560" s="18">
        <v>0</v>
      </c>
      <c r="AN560" s="18">
        <v>0.25</v>
      </c>
      <c r="AO560" s="18">
        <v>3000</v>
      </c>
      <c r="AP560" s="18">
        <v>0</v>
      </c>
      <c r="AQ560" s="18">
        <v>0</v>
      </c>
      <c r="AR560" s="6">
        <v>0</v>
      </c>
      <c r="AS560" s="6">
        <v>92033001</v>
      </c>
      <c r="AT560" s="19" t="s">
        <v>151</v>
      </c>
      <c r="AU560" s="18" t="s">
        <v>633</v>
      </c>
      <c r="AV560" s="18">
        <v>10003002</v>
      </c>
      <c r="AW560" s="18">
        <v>21103030</v>
      </c>
      <c r="AX560" s="19" t="s">
        <v>152</v>
      </c>
      <c r="AY560" s="19">
        <v>0</v>
      </c>
      <c r="AZ560" s="13">
        <v>0</v>
      </c>
      <c r="BA560" s="13">
        <v>0</v>
      </c>
      <c r="BB560" s="62" t="str">
        <f t="shared" si="78"/>
        <v>立即对目标范围内的怪物造成250%攻击伤害+1750点固定伤害,并使目标受到伤害额外增加50%,持续6秒</v>
      </c>
      <c r="BC560" s="18">
        <v>0</v>
      </c>
      <c r="BD560" s="11">
        <v>0</v>
      </c>
      <c r="BE560" s="18">
        <v>0</v>
      </c>
      <c r="BF560" s="18">
        <v>0</v>
      </c>
      <c r="BG560" s="18">
        <v>0</v>
      </c>
      <c r="BH560" s="18">
        <v>0</v>
      </c>
      <c r="BI560" s="9">
        <v>0</v>
      </c>
      <c r="BJ560" s="6">
        <v>0</v>
      </c>
      <c r="BK560" s="6">
        <v>0</v>
      </c>
      <c r="BL560" s="6">
        <v>0</v>
      </c>
      <c r="BM560" s="6">
        <v>0</v>
      </c>
      <c r="BN560" s="6">
        <v>0</v>
      </c>
    </row>
    <row r="561" spans="2:66" ht="19.5" customHeight="1">
      <c r="C561" s="18">
        <v>62023305</v>
      </c>
      <c r="D561" s="19" t="s">
        <v>632</v>
      </c>
      <c r="E561" s="11">
        <v>4</v>
      </c>
      <c r="F561" s="18">
        <v>62023301</v>
      </c>
      <c r="G561" s="18">
        <v>0</v>
      </c>
      <c r="H561" s="13">
        <v>0</v>
      </c>
      <c r="I561" s="18">
        <v>0</v>
      </c>
      <c r="J561" s="18">
        <v>0</v>
      </c>
      <c r="K561" s="11">
        <v>0</v>
      </c>
      <c r="L561" s="18">
        <v>0</v>
      </c>
      <c r="M561" s="18">
        <v>0</v>
      </c>
      <c r="N561" s="18">
        <v>1</v>
      </c>
      <c r="O561" s="18">
        <v>0</v>
      </c>
      <c r="P561" s="18">
        <v>0</v>
      </c>
      <c r="Q561" s="18">
        <v>0</v>
      </c>
      <c r="R561" s="6">
        <v>0</v>
      </c>
      <c r="S561" s="13">
        <v>0</v>
      </c>
      <c r="T561" s="11">
        <v>1</v>
      </c>
      <c r="U561" s="18">
        <v>2</v>
      </c>
      <c r="V561" s="18">
        <v>0</v>
      </c>
      <c r="W561" s="18">
        <v>2.5</v>
      </c>
      <c r="X561" s="18">
        <v>2100</v>
      </c>
      <c r="Y561" s="18">
        <v>0</v>
      </c>
      <c r="Z561" s="18">
        <v>0</v>
      </c>
      <c r="AA561" s="18">
        <v>0</v>
      </c>
      <c r="AB561" s="18">
        <v>0</v>
      </c>
      <c r="AC561" s="18">
        <v>0</v>
      </c>
      <c r="AD561" s="18">
        <v>10</v>
      </c>
      <c r="AE561" s="18">
        <v>1</v>
      </c>
      <c r="AF561" s="18">
        <v>3</v>
      </c>
      <c r="AG561" s="6">
        <v>2</v>
      </c>
      <c r="AH561" s="6">
        <v>1</v>
      </c>
      <c r="AI561" s="6">
        <v>0</v>
      </c>
      <c r="AJ561" s="6">
        <v>6</v>
      </c>
      <c r="AK561" s="18">
        <v>0</v>
      </c>
      <c r="AL561" s="18">
        <v>0</v>
      </c>
      <c r="AM561" s="18">
        <v>0</v>
      </c>
      <c r="AN561" s="18">
        <v>0.25</v>
      </c>
      <c r="AO561" s="18">
        <v>3000</v>
      </c>
      <c r="AP561" s="18">
        <v>0</v>
      </c>
      <c r="AQ561" s="18">
        <v>0</v>
      </c>
      <c r="AR561" s="6">
        <v>0</v>
      </c>
      <c r="AS561" s="6">
        <v>92033001</v>
      </c>
      <c r="AT561" s="19" t="s">
        <v>151</v>
      </c>
      <c r="AU561" s="18" t="s">
        <v>633</v>
      </c>
      <c r="AV561" s="18">
        <v>10003002</v>
      </c>
      <c r="AW561" s="18">
        <v>21103030</v>
      </c>
      <c r="AX561" s="19" t="s">
        <v>152</v>
      </c>
      <c r="AY561" s="19">
        <v>0</v>
      </c>
      <c r="AZ561" s="13">
        <v>0</v>
      </c>
      <c r="BA561" s="13">
        <v>0</v>
      </c>
      <c r="BB561" s="62" t="str">
        <f t="shared" si="78"/>
        <v>立即对目标范围内的怪物造成250%攻击伤害+2100点固定伤害,并使目标受到伤害额外增加50%,持续6秒</v>
      </c>
      <c r="BC561" s="18">
        <v>0</v>
      </c>
      <c r="BD561" s="11">
        <v>0</v>
      </c>
      <c r="BE561" s="18">
        <v>0</v>
      </c>
      <c r="BF561" s="18">
        <v>0</v>
      </c>
      <c r="BG561" s="18">
        <v>0</v>
      </c>
      <c r="BH561" s="18">
        <v>0</v>
      </c>
      <c r="BI561" s="9">
        <v>0</v>
      </c>
      <c r="BJ561" s="6">
        <v>0</v>
      </c>
      <c r="BK561" s="6">
        <v>0</v>
      </c>
      <c r="BL561" s="6">
        <v>0</v>
      </c>
      <c r="BM561" s="6">
        <v>0</v>
      </c>
      <c r="BN561" s="6">
        <v>0</v>
      </c>
    </row>
    <row r="562" spans="2:66" ht="19.5" customHeight="1">
      <c r="C562" s="18">
        <v>62023306</v>
      </c>
      <c r="D562" s="19" t="s">
        <v>632</v>
      </c>
      <c r="E562" s="11">
        <v>5</v>
      </c>
      <c r="F562" s="18">
        <v>62023301</v>
      </c>
      <c r="G562" s="11">
        <v>0</v>
      </c>
      <c r="H562" s="13">
        <v>0</v>
      </c>
      <c r="I562" s="18">
        <v>0</v>
      </c>
      <c r="J562" s="18">
        <v>0</v>
      </c>
      <c r="K562" s="11">
        <v>0</v>
      </c>
      <c r="L562" s="18">
        <v>0</v>
      </c>
      <c r="M562" s="18">
        <v>0</v>
      </c>
      <c r="N562" s="18">
        <v>1</v>
      </c>
      <c r="O562" s="18">
        <v>0</v>
      </c>
      <c r="P562" s="18">
        <v>0</v>
      </c>
      <c r="Q562" s="18">
        <v>0</v>
      </c>
      <c r="R562" s="6">
        <v>0</v>
      </c>
      <c r="S562" s="13">
        <v>0</v>
      </c>
      <c r="T562" s="11">
        <v>1</v>
      </c>
      <c r="U562" s="18">
        <v>2</v>
      </c>
      <c r="V562" s="18">
        <v>0</v>
      </c>
      <c r="W562" s="18">
        <v>2.5</v>
      </c>
      <c r="X562" s="18">
        <v>2450</v>
      </c>
      <c r="Y562" s="18">
        <v>0</v>
      </c>
      <c r="Z562" s="18">
        <v>0</v>
      </c>
      <c r="AA562" s="18">
        <v>0</v>
      </c>
      <c r="AB562" s="18">
        <v>0</v>
      </c>
      <c r="AC562" s="18">
        <v>0</v>
      </c>
      <c r="AD562" s="18">
        <v>10</v>
      </c>
      <c r="AE562" s="18">
        <v>1</v>
      </c>
      <c r="AF562" s="18">
        <v>3</v>
      </c>
      <c r="AG562" s="6">
        <v>2</v>
      </c>
      <c r="AH562" s="6">
        <v>1</v>
      </c>
      <c r="AI562" s="6">
        <v>0</v>
      </c>
      <c r="AJ562" s="6">
        <v>6</v>
      </c>
      <c r="AK562" s="18">
        <v>0</v>
      </c>
      <c r="AL562" s="18">
        <v>0</v>
      </c>
      <c r="AM562" s="18">
        <v>0</v>
      </c>
      <c r="AN562" s="18">
        <v>0.25</v>
      </c>
      <c r="AO562" s="18">
        <v>3000</v>
      </c>
      <c r="AP562" s="18">
        <v>0</v>
      </c>
      <c r="AQ562" s="18">
        <v>0</v>
      </c>
      <c r="AR562" s="6">
        <v>0</v>
      </c>
      <c r="AS562" s="6">
        <v>92033001</v>
      </c>
      <c r="AT562" s="19" t="s">
        <v>151</v>
      </c>
      <c r="AU562" s="18" t="s">
        <v>633</v>
      </c>
      <c r="AV562" s="18">
        <v>10003002</v>
      </c>
      <c r="AW562" s="18">
        <v>21103030</v>
      </c>
      <c r="AX562" s="19" t="s">
        <v>152</v>
      </c>
      <c r="AY562" s="19">
        <v>0</v>
      </c>
      <c r="AZ562" s="13">
        <v>0</v>
      </c>
      <c r="BA562" s="13">
        <v>0</v>
      </c>
      <c r="BB562" s="62" t="str">
        <f t="shared" si="78"/>
        <v>立即对目标范围内的怪物造成250%攻击伤害+2450点固定伤害,并使目标受到伤害额外增加50%,持续6秒</v>
      </c>
      <c r="BC562" s="18">
        <v>0</v>
      </c>
      <c r="BD562" s="11">
        <v>0</v>
      </c>
      <c r="BE562" s="18">
        <v>0</v>
      </c>
      <c r="BF562" s="18">
        <v>0</v>
      </c>
      <c r="BG562" s="18">
        <v>0</v>
      </c>
      <c r="BH562" s="18">
        <v>0</v>
      </c>
      <c r="BI562" s="9">
        <v>0</v>
      </c>
      <c r="BJ562" s="6">
        <v>0</v>
      </c>
      <c r="BK562" s="6">
        <v>0</v>
      </c>
      <c r="BL562" s="6">
        <v>0</v>
      </c>
      <c r="BM562" s="6">
        <v>0</v>
      </c>
      <c r="BN562" s="6">
        <v>0</v>
      </c>
    </row>
    <row r="563" spans="2:66" ht="20.100000000000001" customHeight="1">
      <c r="B563" s="65"/>
      <c r="C563" s="18">
        <v>62023401</v>
      </c>
      <c r="D563" s="7" t="s">
        <v>217</v>
      </c>
      <c r="E563" s="11">
        <v>0</v>
      </c>
      <c r="F563" s="6">
        <v>62023401</v>
      </c>
      <c r="G563" s="18">
        <f>C564</f>
        <v>62023402</v>
      </c>
      <c r="H563" s="6">
        <v>0</v>
      </c>
      <c r="I563" s="11">
        <v>35</v>
      </c>
      <c r="J563" s="18">
        <v>5</v>
      </c>
      <c r="K563" s="11">
        <v>0</v>
      </c>
      <c r="L563" s="6">
        <v>0</v>
      </c>
      <c r="M563" s="6">
        <v>0</v>
      </c>
      <c r="N563" s="6">
        <v>1</v>
      </c>
      <c r="O563" s="6">
        <v>0</v>
      </c>
      <c r="P563" s="6">
        <v>0</v>
      </c>
      <c r="Q563" s="6">
        <v>0</v>
      </c>
      <c r="R563" s="6">
        <v>0</v>
      </c>
      <c r="S563" s="6">
        <v>0</v>
      </c>
      <c r="T563" s="11">
        <v>1</v>
      </c>
      <c r="U563" s="6">
        <v>2</v>
      </c>
      <c r="V563" s="6">
        <v>0</v>
      </c>
      <c r="W563" s="18">
        <v>0</v>
      </c>
      <c r="X563" s="18">
        <v>0</v>
      </c>
      <c r="Y563" s="6">
        <v>0</v>
      </c>
      <c r="Z563" s="6">
        <v>0</v>
      </c>
      <c r="AA563" s="6">
        <v>0</v>
      </c>
      <c r="AB563" s="18">
        <v>0</v>
      </c>
      <c r="AC563" s="6">
        <v>0</v>
      </c>
      <c r="AD563" s="18">
        <v>15</v>
      </c>
      <c r="AE563" s="6">
        <v>1</v>
      </c>
      <c r="AF563" s="6">
        <v>3</v>
      </c>
      <c r="AG563" s="6">
        <v>2</v>
      </c>
      <c r="AH563" s="6">
        <v>1</v>
      </c>
      <c r="AI563" s="6">
        <v>1</v>
      </c>
      <c r="AJ563" s="6">
        <v>6</v>
      </c>
      <c r="AK563" s="6">
        <v>0</v>
      </c>
      <c r="AL563" s="6">
        <v>0</v>
      </c>
      <c r="AM563" s="6">
        <v>0</v>
      </c>
      <c r="AN563" s="18">
        <v>0.25</v>
      </c>
      <c r="AO563" s="6">
        <v>3000</v>
      </c>
      <c r="AP563" s="6">
        <v>0.1</v>
      </c>
      <c r="AQ563" s="6">
        <v>0</v>
      </c>
      <c r="AR563" s="6">
        <v>0</v>
      </c>
      <c r="AS563" s="106" t="s">
        <v>634</v>
      </c>
      <c r="AT563" s="7" t="s">
        <v>192</v>
      </c>
      <c r="AU563" s="6" t="s">
        <v>635</v>
      </c>
      <c r="AV563" s="6" t="s">
        <v>150</v>
      </c>
      <c r="AW563" s="6">
        <v>21103040</v>
      </c>
      <c r="AX563" s="7" t="s">
        <v>152</v>
      </c>
      <c r="AY563" s="6">
        <v>0</v>
      </c>
      <c r="AZ563" s="6">
        <v>0</v>
      </c>
      <c r="BA563" s="6">
        <v>0</v>
      </c>
      <c r="BB563" s="33" t="s">
        <v>1594</v>
      </c>
      <c r="BC563" s="6">
        <v>0</v>
      </c>
      <c r="BD563" s="11">
        <v>0</v>
      </c>
      <c r="BE563" s="6">
        <v>0</v>
      </c>
      <c r="BF563" s="6">
        <v>0</v>
      </c>
      <c r="BG563" s="6">
        <v>0</v>
      </c>
      <c r="BH563" s="6">
        <v>0</v>
      </c>
      <c r="BI563" s="9">
        <v>0</v>
      </c>
      <c r="BJ563" s="6">
        <v>0</v>
      </c>
      <c r="BK563" s="6">
        <v>0</v>
      </c>
      <c r="BL563" s="6">
        <v>0</v>
      </c>
      <c r="BM563" s="6">
        <v>0</v>
      </c>
      <c r="BN563" s="6">
        <v>0</v>
      </c>
    </row>
    <row r="564" spans="2:66" ht="20.100000000000001" customHeight="1">
      <c r="B564" s="65"/>
      <c r="C564" s="18">
        <v>62023402</v>
      </c>
      <c r="D564" s="7" t="s">
        <v>217</v>
      </c>
      <c r="E564" s="11">
        <v>1</v>
      </c>
      <c r="F564" s="6">
        <v>62023401</v>
      </c>
      <c r="G564" s="18">
        <f t="shared" ref="G564:G565" si="79">C565</f>
        <v>62023403</v>
      </c>
      <c r="H564" s="6">
        <v>0</v>
      </c>
      <c r="I564" s="11">
        <v>42</v>
      </c>
      <c r="J564" s="18">
        <v>2</v>
      </c>
      <c r="K564" s="11">
        <v>0</v>
      </c>
      <c r="L564" s="6">
        <v>0</v>
      </c>
      <c r="M564" s="6">
        <v>0</v>
      </c>
      <c r="N564" s="6">
        <v>1</v>
      </c>
      <c r="O564" s="6">
        <v>0</v>
      </c>
      <c r="P564" s="6">
        <v>0</v>
      </c>
      <c r="Q564" s="6">
        <v>0</v>
      </c>
      <c r="R564" s="6">
        <v>0</v>
      </c>
      <c r="S564" s="6">
        <v>0</v>
      </c>
      <c r="T564" s="11">
        <v>1</v>
      </c>
      <c r="U564" s="6">
        <v>2</v>
      </c>
      <c r="V564" s="6">
        <v>0</v>
      </c>
      <c r="W564" s="18">
        <v>0</v>
      </c>
      <c r="X564" s="18">
        <v>0</v>
      </c>
      <c r="Y564" s="6">
        <v>0</v>
      </c>
      <c r="Z564" s="6">
        <v>0</v>
      </c>
      <c r="AA564" s="6">
        <v>0</v>
      </c>
      <c r="AB564" s="18">
        <v>0</v>
      </c>
      <c r="AC564" s="6">
        <v>0</v>
      </c>
      <c r="AD564" s="18">
        <v>15</v>
      </c>
      <c r="AE564" s="6">
        <v>1</v>
      </c>
      <c r="AF564" s="6">
        <v>3</v>
      </c>
      <c r="AG564" s="6">
        <v>2</v>
      </c>
      <c r="AH564" s="6">
        <v>1</v>
      </c>
      <c r="AI564" s="6">
        <v>1</v>
      </c>
      <c r="AJ564" s="6">
        <v>6</v>
      </c>
      <c r="AK564" s="6">
        <v>0</v>
      </c>
      <c r="AL564" s="6">
        <v>0</v>
      </c>
      <c r="AM564" s="6">
        <v>0</v>
      </c>
      <c r="AN564" s="18">
        <v>0.25</v>
      </c>
      <c r="AO564" s="6">
        <v>3000</v>
      </c>
      <c r="AP564" s="6">
        <v>0.1</v>
      </c>
      <c r="AQ564" s="6">
        <v>0</v>
      </c>
      <c r="AR564" s="6">
        <v>0</v>
      </c>
      <c r="AS564" s="106" t="s">
        <v>1593</v>
      </c>
      <c r="AT564" s="7" t="s">
        <v>192</v>
      </c>
      <c r="AU564" s="6" t="s">
        <v>635</v>
      </c>
      <c r="AV564" s="6" t="s">
        <v>150</v>
      </c>
      <c r="AW564" s="6">
        <v>21103040</v>
      </c>
      <c r="AX564" s="7" t="s">
        <v>152</v>
      </c>
      <c r="AY564" s="6">
        <v>0</v>
      </c>
      <c r="AZ564" s="6">
        <v>0</v>
      </c>
      <c r="BA564" s="6">
        <v>0</v>
      </c>
      <c r="BB564" s="33" t="s">
        <v>636</v>
      </c>
      <c r="BC564" s="6">
        <v>0</v>
      </c>
      <c r="BD564" s="11">
        <v>0</v>
      </c>
      <c r="BE564" s="6">
        <v>0</v>
      </c>
      <c r="BF564" s="6">
        <v>0</v>
      </c>
      <c r="BG564" s="6">
        <v>0</v>
      </c>
      <c r="BH564" s="6">
        <v>0</v>
      </c>
      <c r="BI564" s="9">
        <v>0</v>
      </c>
      <c r="BJ564" s="6">
        <v>0</v>
      </c>
      <c r="BK564" s="6">
        <v>0</v>
      </c>
      <c r="BL564" s="6">
        <v>0</v>
      </c>
      <c r="BM564" s="6">
        <v>0</v>
      </c>
      <c r="BN564" s="6">
        <v>0</v>
      </c>
    </row>
    <row r="565" spans="2:66" ht="20.100000000000001" customHeight="1">
      <c r="B565" s="65"/>
      <c r="C565" s="18">
        <v>62023403</v>
      </c>
      <c r="D565" s="7" t="s">
        <v>217</v>
      </c>
      <c r="E565" s="11">
        <v>2</v>
      </c>
      <c r="F565" s="6">
        <v>62023401</v>
      </c>
      <c r="G565" s="18">
        <f t="shared" si="79"/>
        <v>62023404</v>
      </c>
      <c r="H565" s="6">
        <v>0</v>
      </c>
      <c r="I565" s="11">
        <v>47</v>
      </c>
      <c r="J565" s="18">
        <v>2</v>
      </c>
      <c r="K565" s="11">
        <v>0</v>
      </c>
      <c r="L565" s="6">
        <v>0</v>
      </c>
      <c r="M565" s="6">
        <v>0</v>
      </c>
      <c r="N565" s="6">
        <v>1</v>
      </c>
      <c r="O565" s="6">
        <v>0</v>
      </c>
      <c r="P565" s="6">
        <v>0</v>
      </c>
      <c r="Q565" s="6">
        <v>0</v>
      </c>
      <c r="R565" s="6">
        <v>0</v>
      </c>
      <c r="S565" s="6">
        <v>0</v>
      </c>
      <c r="T565" s="11">
        <v>1</v>
      </c>
      <c r="U565" s="6">
        <v>2</v>
      </c>
      <c r="V565" s="6">
        <v>0</v>
      </c>
      <c r="W565" s="18">
        <v>0</v>
      </c>
      <c r="X565" s="18">
        <v>0</v>
      </c>
      <c r="Y565" s="6">
        <v>0</v>
      </c>
      <c r="Z565" s="6">
        <v>0</v>
      </c>
      <c r="AA565" s="6">
        <v>0</v>
      </c>
      <c r="AB565" s="18">
        <v>0</v>
      </c>
      <c r="AC565" s="6">
        <v>0</v>
      </c>
      <c r="AD565" s="18">
        <v>15</v>
      </c>
      <c r="AE565" s="6">
        <v>1</v>
      </c>
      <c r="AF565" s="6">
        <v>3</v>
      </c>
      <c r="AG565" s="6">
        <v>2</v>
      </c>
      <c r="AH565" s="6">
        <v>1</v>
      </c>
      <c r="AI565" s="6">
        <v>1</v>
      </c>
      <c r="AJ565" s="6">
        <v>6</v>
      </c>
      <c r="AK565" s="6">
        <v>0</v>
      </c>
      <c r="AL565" s="6">
        <v>0</v>
      </c>
      <c r="AM565" s="6">
        <v>0</v>
      </c>
      <c r="AN565" s="18">
        <v>0.25</v>
      </c>
      <c r="AO565" s="6">
        <v>3000</v>
      </c>
      <c r="AP565" s="6">
        <v>0.1</v>
      </c>
      <c r="AQ565" s="6">
        <v>0</v>
      </c>
      <c r="AR565" s="6">
        <v>0</v>
      </c>
      <c r="AS565" s="106" t="s">
        <v>637</v>
      </c>
      <c r="AT565" s="7" t="s">
        <v>192</v>
      </c>
      <c r="AU565" s="6" t="s">
        <v>635</v>
      </c>
      <c r="AV565" s="6" t="s">
        <v>150</v>
      </c>
      <c r="AW565" s="6">
        <v>21103040</v>
      </c>
      <c r="AX565" s="7" t="s">
        <v>152</v>
      </c>
      <c r="AY565" s="6">
        <v>0</v>
      </c>
      <c r="AZ565" s="6">
        <v>0</v>
      </c>
      <c r="BA565" s="6">
        <v>0</v>
      </c>
      <c r="BB565" s="33" t="s">
        <v>1595</v>
      </c>
      <c r="BC565" s="6">
        <v>0</v>
      </c>
      <c r="BD565" s="11">
        <v>0</v>
      </c>
      <c r="BE565" s="6">
        <v>0</v>
      </c>
      <c r="BF565" s="6">
        <v>0</v>
      </c>
      <c r="BG565" s="6">
        <v>0</v>
      </c>
      <c r="BH565" s="6">
        <v>0</v>
      </c>
      <c r="BI565" s="9">
        <v>0</v>
      </c>
      <c r="BJ565" s="6">
        <v>0</v>
      </c>
      <c r="BK565" s="6">
        <v>0</v>
      </c>
      <c r="BL565" s="6">
        <v>0</v>
      </c>
      <c r="BM565" s="6">
        <v>0</v>
      </c>
      <c r="BN565" s="6">
        <v>0</v>
      </c>
    </row>
    <row r="566" spans="2:66" ht="20.100000000000001" customHeight="1">
      <c r="B566" s="65"/>
      <c r="C566" s="18">
        <v>62023404</v>
      </c>
      <c r="D566" s="7" t="s">
        <v>217</v>
      </c>
      <c r="E566" s="11">
        <v>3</v>
      </c>
      <c r="F566" s="6">
        <v>62023401</v>
      </c>
      <c r="G566" s="6">
        <v>0</v>
      </c>
      <c r="H566" s="6">
        <v>0</v>
      </c>
      <c r="I566" s="18">
        <v>0</v>
      </c>
      <c r="J566" s="18">
        <v>0</v>
      </c>
      <c r="K566" s="11">
        <v>0</v>
      </c>
      <c r="L566" s="6">
        <v>0</v>
      </c>
      <c r="M566" s="6">
        <v>0</v>
      </c>
      <c r="N566" s="6">
        <v>1</v>
      </c>
      <c r="O566" s="6">
        <v>0</v>
      </c>
      <c r="P566" s="6">
        <v>0</v>
      </c>
      <c r="Q566" s="6">
        <v>0</v>
      </c>
      <c r="R566" s="6">
        <v>0</v>
      </c>
      <c r="S566" s="6">
        <v>0</v>
      </c>
      <c r="T566" s="11">
        <v>1</v>
      </c>
      <c r="U566" s="6">
        <v>2</v>
      </c>
      <c r="V566" s="6">
        <v>0</v>
      </c>
      <c r="W566" s="18">
        <v>0</v>
      </c>
      <c r="X566" s="18">
        <v>0</v>
      </c>
      <c r="Y566" s="6">
        <v>0</v>
      </c>
      <c r="Z566" s="6">
        <v>0</v>
      </c>
      <c r="AA566" s="6">
        <v>0</v>
      </c>
      <c r="AB566" s="18">
        <v>0</v>
      </c>
      <c r="AC566" s="6">
        <v>0</v>
      </c>
      <c r="AD566" s="18">
        <v>15</v>
      </c>
      <c r="AE566" s="6">
        <v>1</v>
      </c>
      <c r="AF566" s="6">
        <v>3</v>
      </c>
      <c r="AG566" s="6">
        <v>2</v>
      </c>
      <c r="AH566" s="6">
        <v>1</v>
      </c>
      <c r="AI566" s="6">
        <v>1</v>
      </c>
      <c r="AJ566" s="6">
        <v>6</v>
      </c>
      <c r="AK566" s="6">
        <v>0</v>
      </c>
      <c r="AL566" s="6">
        <v>0</v>
      </c>
      <c r="AM566" s="6">
        <v>0</v>
      </c>
      <c r="AN566" s="18">
        <v>0.25</v>
      </c>
      <c r="AO566" s="6">
        <v>3000</v>
      </c>
      <c r="AP566" s="6">
        <v>0.1</v>
      </c>
      <c r="AQ566" s="6">
        <v>0</v>
      </c>
      <c r="AR566" s="6">
        <v>0</v>
      </c>
      <c r="AS566" s="106" t="s">
        <v>638</v>
      </c>
      <c r="AT566" s="7" t="s">
        <v>192</v>
      </c>
      <c r="AU566" s="6" t="s">
        <v>635</v>
      </c>
      <c r="AV566" s="6" t="s">
        <v>150</v>
      </c>
      <c r="AW566" s="6">
        <v>21103040</v>
      </c>
      <c r="AX566" s="7" t="s">
        <v>152</v>
      </c>
      <c r="AY566" s="6">
        <v>0</v>
      </c>
      <c r="AZ566" s="6">
        <v>0</v>
      </c>
      <c r="BA566" s="6">
        <v>0</v>
      </c>
      <c r="BB566" s="33" t="s">
        <v>1596</v>
      </c>
      <c r="BC566" s="6">
        <v>0</v>
      </c>
      <c r="BD566" s="11">
        <v>0</v>
      </c>
      <c r="BE566" s="6">
        <v>0</v>
      </c>
      <c r="BF566" s="6">
        <v>0</v>
      </c>
      <c r="BG566" s="6">
        <v>0</v>
      </c>
      <c r="BH566" s="6">
        <v>0</v>
      </c>
      <c r="BI566" s="9">
        <v>0</v>
      </c>
      <c r="BJ566" s="6">
        <v>0</v>
      </c>
      <c r="BK566" s="6">
        <v>0</v>
      </c>
      <c r="BL566" s="6">
        <v>0</v>
      </c>
      <c r="BM566" s="6">
        <v>0</v>
      </c>
      <c r="BN566" s="6">
        <v>0</v>
      </c>
    </row>
    <row r="567" spans="2:66" ht="20.100000000000001" customHeight="1">
      <c r="B567" s="65"/>
      <c r="C567" s="18">
        <v>62023405</v>
      </c>
      <c r="D567" s="7" t="s">
        <v>217</v>
      </c>
      <c r="E567" s="11">
        <v>4</v>
      </c>
      <c r="F567" s="6">
        <v>62023401</v>
      </c>
      <c r="G567" s="6">
        <v>0</v>
      </c>
      <c r="H567" s="6">
        <v>0</v>
      </c>
      <c r="I567" s="18">
        <v>0</v>
      </c>
      <c r="J567" s="18">
        <v>0</v>
      </c>
      <c r="K567" s="11">
        <v>0</v>
      </c>
      <c r="L567" s="6">
        <v>0</v>
      </c>
      <c r="M567" s="6">
        <v>0</v>
      </c>
      <c r="N567" s="6">
        <v>1</v>
      </c>
      <c r="O567" s="6">
        <v>0</v>
      </c>
      <c r="P567" s="6">
        <v>0</v>
      </c>
      <c r="Q567" s="6">
        <v>0</v>
      </c>
      <c r="R567" s="6">
        <v>0</v>
      </c>
      <c r="S567" s="6">
        <v>0</v>
      </c>
      <c r="T567" s="11">
        <v>1</v>
      </c>
      <c r="U567" s="6">
        <v>2</v>
      </c>
      <c r="V567" s="6">
        <v>0</v>
      </c>
      <c r="W567" s="18">
        <v>0</v>
      </c>
      <c r="X567" s="18">
        <v>0</v>
      </c>
      <c r="Y567" s="6">
        <v>0</v>
      </c>
      <c r="Z567" s="6">
        <v>0</v>
      </c>
      <c r="AA567" s="6">
        <v>0</v>
      </c>
      <c r="AB567" s="18">
        <v>0</v>
      </c>
      <c r="AC567" s="6">
        <v>0</v>
      </c>
      <c r="AD567" s="18">
        <v>15</v>
      </c>
      <c r="AE567" s="6">
        <v>1</v>
      </c>
      <c r="AF567" s="6">
        <v>3</v>
      </c>
      <c r="AG567" s="6">
        <v>2</v>
      </c>
      <c r="AH567" s="6">
        <v>1</v>
      </c>
      <c r="AI567" s="6">
        <v>1</v>
      </c>
      <c r="AJ567" s="6">
        <v>6</v>
      </c>
      <c r="AK567" s="6">
        <v>0</v>
      </c>
      <c r="AL567" s="6">
        <v>0</v>
      </c>
      <c r="AM567" s="6">
        <v>0</v>
      </c>
      <c r="AN567" s="18">
        <v>0.25</v>
      </c>
      <c r="AO567" s="6">
        <v>3000</v>
      </c>
      <c r="AP567" s="6">
        <v>0.1</v>
      </c>
      <c r="AQ567" s="6">
        <v>0</v>
      </c>
      <c r="AR567" s="6">
        <v>0</v>
      </c>
      <c r="AS567" s="106" t="s">
        <v>639</v>
      </c>
      <c r="AT567" s="7" t="s">
        <v>192</v>
      </c>
      <c r="AU567" s="6" t="s">
        <v>635</v>
      </c>
      <c r="AV567" s="6" t="s">
        <v>150</v>
      </c>
      <c r="AW567" s="6">
        <v>21103040</v>
      </c>
      <c r="AX567" s="7" t="s">
        <v>152</v>
      </c>
      <c r="AY567" s="6">
        <v>0</v>
      </c>
      <c r="AZ567" s="6">
        <v>0</v>
      </c>
      <c r="BA567" s="6">
        <v>0</v>
      </c>
      <c r="BB567" s="33" t="s">
        <v>1597</v>
      </c>
      <c r="BC567" s="6">
        <v>0</v>
      </c>
      <c r="BD567" s="11">
        <v>0</v>
      </c>
      <c r="BE567" s="6">
        <v>0</v>
      </c>
      <c r="BF567" s="6">
        <v>0</v>
      </c>
      <c r="BG567" s="6">
        <v>0</v>
      </c>
      <c r="BH567" s="6">
        <v>0</v>
      </c>
      <c r="BI567" s="9">
        <v>0</v>
      </c>
      <c r="BJ567" s="6">
        <v>0</v>
      </c>
      <c r="BK567" s="6">
        <v>0</v>
      </c>
      <c r="BL567" s="6">
        <v>0</v>
      </c>
      <c r="BM567" s="6">
        <v>0</v>
      </c>
      <c r="BN567" s="6">
        <v>0</v>
      </c>
    </row>
    <row r="568" spans="2:66" ht="20.100000000000001" customHeight="1">
      <c r="B568" s="65"/>
      <c r="C568" s="18">
        <v>62023406</v>
      </c>
      <c r="D568" s="7" t="s">
        <v>217</v>
      </c>
      <c r="E568" s="11">
        <v>5</v>
      </c>
      <c r="F568" s="6">
        <v>62023401</v>
      </c>
      <c r="G568" s="6">
        <v>0</v>
      </c>
      <c r="H568" s="6">
        <v>0</v>
      </c>
      <c r="I568" s="18">
        <v>0</v>
      </c>
      <c r="J568" s="18">
        <v>0</v>
      </c>
      <c r="K568" s="11">
        <v>0</v>
      </c>
      <c r="L568" s="6">
        <v>0</v>
      </c>
      <c r="M568" s="6">
        <v>0</v>
      </c>
      <c r="N568" s="6">
        <v>1</v>
      </c>
      <c r="O568" s="6">
        <v>0</v>
      </c>
      <c r="P568" s="6">
        <v>0</v>
      </c>
      <c r="Q568" s="6">
        <v>0</v>
      </c>
      <c r="R568" s="6">
        <v>0</v>
      </c>
      <c r="S568" s="6">
        <v>0</v>
      </c>
      <c r="T568" s="11">
        <v>1</v>
      </c>
      <c r="U568" s="6">
        <v>2</v>
      </c>
      <c r="V568" s="6">
        <v>0</v>
      </c>
      <c r="W568" s="18">
        <v>0</v>
      </c>
      <c r="X568" s="18">
        <v>0</v>
      </c>
      <c r="Y568" s="6">
        <v>0</v>
      </c>
      <c r="Z568" s="6">
        <v>0</v>
      </c>
      <c r="AA568" s="6">
        <v>0</v>
      </c>
      <c r="AB568" s="18">
        <v>0</v>
      </c>
      <c r="AC568" s="6">
        <v>0</v>
      </c>
      <c r="AD568" s="18">
        <v>15</v>
      </c>
      <c r="AE568" s="6">
        <v>1</v>
      </c>
      <c r="AF568" s="6">
        <v>3</v>
      </c>
      <c r="AG568" s="6">
        <v>2</v>
      </c>
      <c r="AH568" s="6">
        <v>1</v>
      </c>
      <c r="AI568" s="6">
        <v>1</v>
      </c>
      <c r="AJ568" s="6">
        <v>6</v>
      </c>
      <c r="AK568" s="6">
        <v>0</v>
      </c>
      <c r="AL568" s="6">
        <v>0</v>
      </c>
      <c r="AM568" s="6">
        <v>0</v>
      </c>
      <c r="AN568" s="18">
        <v>0.25</v>
      </c>
      <c r="AO568" s="6">
        <v>3000</v>
      </c>
      <c r="AP568" s="6">
        <v>0.1</v>
      </c>
      <c r="AQ568" s="6">
        <v>0</v>
      </c>
      <c r="AR568" s="6">
        <v>0</v>
      </c>
      <c r="AS568" s="106" t="s">
        <v>640</v>
      </c>
      <c r="AT568" s="7" t="s">
        <v>192</v>
      </c>
      <c r="AU568" s="6" t="s">
        <v>635</v>
      </c>
      <c r="AV568" s="6" t="s">
        <v>150</v>
      </c>
      <c r="AW568" s="6">
        <v>21103040</v>
      </c>
      <c r="AX568" s="7" t="s">
        <v>152</v>
      </c>
      <c r="AY568" s="6">
        <v>0</v>
      </c>
      <c r="AZ568" s="6">
        <v>0</v>
      </c>
      <c r="BA568" s="6">
        <v>0</v>
      </c>
      <c r="BB568" s="33" t="s">
        <v>1598</v>
      </c>
      <c r="BC568" s="6">
        <v>0</v>
      </c>
      <c r="BD568" s="11">
        <v>0</v>
      </c>
      <c r="BE568" s="6">
        <v>0</v>
      </c>
      <c r="BF568" s="6">
        <v>0</v>
      </c>
      <c r="BG568" s="6">
        <v>0</v>
      </c>
      <c r="BH568" s="6">
        <v>0</v>
      </c>
      <c r="BI568" s="9">
        <v>0</v>
      </c>
      <c r="BJ568" s="6">
        <v>0</v>
      </c>
      <c r="BK568" s="6">
        <v>0</v>
      </c>
      <c r="BL568" s="6">
        <v>0</v>
      </c>
      <c r="BM568" s="6">
        <v>0</v>
      </c>
      <c r="BN568" s="6">
        <v>0</v>
      </c>
    </row>
    <row r="569" spans="2:66" ht="20.100000000000001" customHeight="1">
      <c r="C569" s="6">
        <v>62000001</v>
      </c>
      <c r="D569" s="7" t="s">
        <v>260</v>
      </c>
      <c r="E569" s="6">
        <v>1</v>
      </c>
      <c r="F569" s="6">
        <v>10001</v>
      </c>
      <c r="G569" s="6">
        <v>0</v>
      </c>
      <c r="H569" s="6">
        <v>0</v>
      </c>
      <c r="I569" s="6">
        <v>1</v>
      </c>
      <c r="J569" s="6">
        <v>0</v>
      </c>
      <c r="K569" s="11">
        <v>0</v>
      </c>
      <c r="L569" s="6">
        <v>0</v>
      </c>
      <c r="M569" s="6">
        <v>0</v>
      </c>
      <c r="N569" s="6">
        <v>1</v>
      </c>
      <c r="O569" s="6">
        <v>0</v>
      </c>
      <c r="P569" s="6">
        <v>0</v>
      </c>
      <c r="Q569" s="6">
        <v>0</v>
      </c>
      <c r="R569" s="6">
        <v>0</v>
      </c>
      <c r="S569" s="6">
        <v>0</v>
      </c>
      <c r="T569" s="6">
        <v>1</v>
      </c>
      <c r="U569" s="6">
        <v>2</v>
      </c>
      <c r="V569" s="6">
        <v>0</v>
      </c>
      <c r="W569" s="6">
        <v>0</v>
      </c>
      <c r="X569" s="6">
        <v>0</v>
      </c>
      <c r="Y569" s="6">
        <v>0</v>
      </c>
      <c r="Z569" s="6">
        <v>0</v>
      </c>
      <c r="AA569" s="6">
        <v>0</v>
      </c>
      <c r="AB569" s="6">
        <v>1</v>
      </c>
      <c r="AC569" s="6">
        <v>0</v>
      </c>
      <c r="AD569" s="6">
        <v>25</v>
      </c>
      <c r="AE569" s="6">
        <v>0</v>
      </c>
      <c r="AF569" s="6">
        <v>0</v>
      </c>
      <c r="AG569" s="6">
        <v>2</v>
      </c>
      <c r="AH569" s="6">
        <v>1</v>
      </c>
      <c r="AI569" s="6">
        <v>0</v>
      </c>
      <c r="AJ569" s="6">
        <v>0</v>
      </c>
      <c r="AK569" s="6">
        <v>0</v>
      </c>
      <c r="AL569" s="6">
        <v>0</v>
      </c>
      <c r="AM569" s="6">
        <v>0</v>
      </c>
      <c r="AN569" s="6">
        <v>0</v>
      </c>
      <c r="AO569" s="6">
        <v>1000</v>
      </c>
      <c r="AP569" s="6">
        <v>0</v>
      </c>
      <c r="AQ569" s="6">
        <v>0</v>
      </c>
      <c r="AR569" s="6">
        <v>92000003</v>
      </c>
      <c r="AS569" s="6" t="s">
        <v>150</v>
      </c>
      <c r="AT569" s="7" t="s">
        <v>151</v>
      </c>
      <c r="AU569" s="6" t="s">
        <v>624</v>
      </c>
      <c r="AV569" s="6">
        <v>0</v>
      </c>
      <c r="AW569" s="6">
        <v>40000003</v>
      </c>
      <c r="AX569" s="7" t="s">
        <v>152</v>
      </c>
      <c r="AY569" s="7" t="s">
        <v>150</v>
      </c>
      <c r="AZ569" s="6">
        <v>0</v>
      </c>
      <c r="BA569" s="6">
        <v>0</v>
      </c>
      <c r="BB569" s="33" t="s">
        <v>641</v>
      </c>
      <c r="BC569" s="6">
        <v>0</v>
      </c>
      <c r="BD569" s="6">
        <v>0</v>
      </c>
      <c r="BE569" s="6">
        <v>0</v>
      </c>
      <c r="BF569" s="6">
        <v>0</v>
      </c>
      <c r="BG569" s="6">
        <v>0</v>
      </c>
      <c r="BH569" s="6">
        <v>0</v>
      </c>
      <c r="BI569" s="75">
        <v>0</v>
      </c>
      <c r="BJ569" s="6">
        <v>1</v>
      </c>
      <c r="BK569" s="6">
        <v>0</v>
      </c>
      <c r="BL569" s="6">
        <v>0</v>
      </c>
      <c r="BM569" s="6">
        <v>0</v>
      </c>
      <c r="BN569" s="6">
        <v>0</v>
      </c>
    </row>
    <row r="570" spans="2:66" ht="20.100000000000001" customHeight="1">
      <c r="C570" s="6">
        <v>62000002</v>
      </c>
      <c r="D570" s="7" t="s">
        <v>642</v>
      </c>
      <c r="E570" s="6">
        <v>1</v>
      </c>
      <c r="F570" s="6">
        <v>10002</v>
      </c>
      <c r="G570" s="6">
        <v>0</v>
      </c>
      <c r="H570" s="6">
        <v>0</v>
      </c>
      <c r="I570" s="6">
        <v>1</v>
      </c>
      <c r="J570" s="6">
        <v>0</v>
      </c>
      <c r="K570" s="11">
        <v>0</v>
      </c>
      <c r="L570" s="6">
        <v>0</v>
      </c>
      <c r="M570" s="6">
        <v>0</v>
      </c>
      <c r="N570" s="6">
        <v>1</v>
      </c>
      <c r="O570" s="6">
        <v>0</v>
      </c>
      <c r="P570" s="6">
        <v>0</v>
      </c>
      <c r="Q570" s="6">
        <v>0</v>
      </c>
      <c r="R570" s="6">
        <v>0</v>
      </c>
      <c r="S570" s="6">
        <v>0</v>
      </c>
      <c r="T570" s="6">
        <v>1</v>
      </c>
      <c r="U570" s="6">
        <v>2</v>
      </c>
      <c r="V570" s="6">
        <v>0</v>
      </c>
      <c r="W570" s="6">
        <v>3</v>
      </c>
      <c r="X570" s="6">
        <v>0</v>
      </c>
      <c r="Y570" s="6">
        <v>0</v>
      </c>
      <c r="Z570" s="6">
        <v>0</v>
      </c>
      <c r="AA570" s="6">
        <v>0</v>
      </c>
      <c r="AB570" s="6">
        <v>0</v>
      </c>
      <c r="AC570" s="6">
        <v>0</v>
      </c>
      <c r="AD570" s="6">
        <v>7</v>
      </c>
      <c r="AE570" s="6">
        <v>0</v>
      </c>
      <c r="AF570" s="6">
        <v>0</v>
      </c>
      <c r="AG570" s="6">
        <v>7</v>
      </c>
      <c r="AH570" s="6">
        <v>0</v>
      </c>
      <c r="AI570" s="6">
        <v>0</v>
      </c>
      <c r="AJ570" s="6">
        <v>6</v>
      </c>
      <c r="AK570" s="6">
        <v>0</v>
      </c>
      <c r="AL570" s="6">
        <v>0</v>
      </c>
      <c r="AM570" s="6">
        <v>0</v>
      </c>
      <c r="AN570" s="6">
        <v>0.5</v>
      </c>
      <c r="AO570" s="6">
        <v>1000</v>
      </c>
      <c r="AP570" s="6">
        <v>0</v>
      </c>
      <c r="AQ570" s="6">
        <v>0</v>
      </c>
      <c r="AR570" s="6">
        <v>0</v>
      </c>
      <c r="AS570" s="6">
        <v>0</v>
      </c>
      <c r="AT570" s="7" t="s">
        <v>192</v>
      </c>
      <c r="AU570" s="6" t="s">
        <v>588</v>
      </c>
      <c r="AV570" s="6" t="s">
        <v>150</v>
      </c>
      <c r="AW570" s="6" t="s">
        <v>643</v>
      </c>
      <c r="AX570" s="7" t="s">
        <v>152</v>
      </c>
      <c r="AY570" s="6">
        <v>0</v>
      </c>
      <c r="AZ570" s="6">
        <v>0</v>
      </c>
      <c r="BA570" s="6">
        <v>0</v>
      </c>
      <c r="BB570" s="33" t="s">
        <v>644</v>
      </c>
      <c r="BC570" s="6">
        <v>0</v>
      </c>
      <c r="BD570" s="6">
        <v>0</v>
      </c>
      <c r="BE570" s="6">
        <v>0</v>
      </c>
      <c r="BF570" s="6">
        <v>0</v>
      </c>
      <c r="BG570" s="6">
        <v>0</v>
      </c>
      <c r="BH570" s="6">
        <v>0</v>
      </c>
      <c r="BI570" s="75">
        <v>0</v>
      </c>
      <c r="BJ570" s="6">
        <v>0</v>
      </c>
      <c r="BK570" s="6">
        <v>0</v>
      </c>
      <c r="BL570" s="6">
        <v>0</v>
      </c>
      <c r="BM570" s="6">
        <v>0</v>
      </c>
      <c r="BN570" s="6">
        <v>0</v>
      </c>
    </row>
    <row r="571" spans="2:66" ht="20.100000000000001" customHeight="1">
      <c r="C571" s="66">
        <v>62000003</v>
      </c>
      <c r="D571" s="67" t="s">
        <v>379</v>
      </c>
      <c r="E571" s="66">
        <v>1</v>
      </c>
      <c r="F571" s="66">
        <v>10011</v>
      </c>
      <c r="G571" s="66">
        <v>0</v>
      </c>
      <c r="H571" s="66">
        <v>0</v>
      </c>
      <c r="I571" s="66">
        <v>1</v>
      </c>
      <c r="J571" s="66">
        <v>0</v>
      </c>
      <c r="K571" s="60">
        <v>0</v>
      </c>
      <c r="L571" s="66">
        <v>0</v>
      </c>
      <c r="M571" s="66">
        <v>0</v>
      </c>
      <c r="N571" s="66">
        <v>2</v>
      </c>
      <c r="O571" s="66">
        <v>1</v>
      </c>
      <c r="P571" s="66">
        <v>0.1</v>
      </c>
      <c r="Q571" s="66">
        <v>0</v>
      </c>
      <c r="R571" s="66">
        <v>0</v>
      </c>
      <c r="S571" s="66">
        <v>0</v>
      </c>
      <c r="T571" s="66">
        <v>1</v>
      </c>
      <c r="U571" s="66">
        <v>2</v>
      </c>
      <c r="V571" s="66">
        <v>0</v>
      </c>
      <c r="W571" s="66">
        <v>2.5</v>
      </c>
      <c r="X571" s="66">
        <v>0</v>
      </c>
      <c r="Y571" s="66">
        <v>0</v>
      </c>
      <c r="Z571" s="66">
        <v>0</v>
      </c>
      <c r="AA571" s="66">
        <v>0</v>
      </c>
      <c r="AB571" s="66">
        <v>1</v>
      </c>
      <c r="AC571" s="66">
        <v>0</v>
      </c>
      <c r="AD571" s="66">
        <v>9</v>
      </c>
      <c r="AE571" s="66">
        <v>2</v>
      </c>
      <c r="AF571" s="66" t="s">
        <v>159</v>
      </c>
      <c r="AG571" s="66">
        <v>2</v>
      </c>
      <c r="AH571" s="66">
        <v>2</v>
      </c>
      <c r="AI571" s="6">
        <v>0</v>
      </c>
      <c r="AJ571" s="66">
        <v>1.5</v>
      </c>
      <c r="AK571" s="66">
        <v>0</v>
      </c>
      <c r="AL571" s="66">
        <v>0</v>
      </c>
      <c r="AM571" s="66">
        <v>0</v>
      </c>
      <c r="AN571" s="66">
        <v>1</v>
      </c>
      <c r="AO571" s="66">
        <v>3000</v>
      </c>
      <c r="AP571" s="66">
        <v>0.5</v>
      </c>
      <c r="AQ571" s="66">
        <v>0</v>
      </c>
      <c r="AR571" s="66">
        <v>0</v>
      </c>
      <c r="AS571" s="66" t="s">
        <v>150</v>
      </c>
      <c r="AT571" s="67" t="s">
        <v>209</v>
      </c>
      <c r="AU571" s="66" t="s">
        <v>380</v>
      </c>
      <c r="AV571" s="66">
        <v>10000007</v>
      </c>
      <c r="AW571" s="66">
        <v>21000110</v>
      </c>
      <c r="AX571" s="67" t="s">
        <v>152</v>
      </c>
      <c r="AY571" s="66">
        <v>0</v>
      </c>
      <c r="AZ571" s="66">
        <v>0</v>
      </c>
      <c r="BA571" s="66">
        <v>0</v>
      </c>
      <c r="BB571" s="72" t="s">
        <v>645</v>
      </c>
      <c r="BC571" s="66">
        <v>0</v>
      </c>
      <c r="BD571" s="66">
        <v>0</v>
      </c>
      <c r="BE571" s="66">
        <v>0</v>
      </c>
      <c r="BF571" s="66">
        <v>0</v>
      </c>
      <c r="BG571" s="66">
        <v>0</v>
      </c>
      <c r="BH571" s="66">
        <v>0</v>
      </c>
      <c r="BI571" s="76">
        <v>0</v>
      </c>
      <c r="BJ571" s="6">
        <v>0</v>
      </c>
      <c r="BK571" s="6">
        <v>0</v>
      </c>
      <c r="BL571" s="6">
        <v>0</v>
      </c>
      <c r="BM571" s="6">
        <v>0</v>
      </c>
      <c r="BN571" s="6">
        <v>0</v>
      </c>
    </row>
    <row r="572" spans="2:66" ht="20.100000000000001" customHeight="1">
      <c r="C572" s="6">
        <v>62000004</v>
      </c>
      <c r="D572" s="7" t="s">
        <v>646</v>
      </c>
      <c r="E572" s="6">
        <v>1</v>
      </c>
      <c r="F572" s="6">
        <v>10013</v>
      </c>
      <c r="G572" s="6">
        <v>0</v>
      </c>
      <c r="H572" s="6">
        <v>0</v>
      </c>
      <c r="I572" s="6">
        <v>1</v>
      </c>
      <c r="J572" s="6">
        <v>0</v>
      </c>
      <c r="K572" s="11">
        <v>0</v>
      </c>
      <c r="L572" s="6">
        <v>0</v>
      </c>
      <c r="M572" s="6">
        <v>0</v>
      </c>
      <c r="N572" s="6">
        <v>1</v>
      </c>
      <c r="O572" s="6">
        <v>0</v>
      </c>
      <c r="P572" s="6">
        <v>0</v>
      </c>
      <c r="Q572" s="6">
        <v>0</v>
      </c>
      <c r="R572" s="6">
        <v>0</v>
      </c>
      <c r="S572" s="6">
        <v>0</v>
      </c>
      <c r="T572" s="6">
        <v>1</v>
      </c>
      <c r="U572" s="6">
        <v>2</v>
      </c>
      <c r="V572" s="6">
        <v>0</v>
      </c>
      <c r="W572" s="6">
        <v>0</v>
      </c>
      <c r="X572" s="6">
        <v>0</v>
      </c>
      <c r="Y572" s="6">
        <v>0</v>
      </c>
      <c r="Z572" s="6">
        <v>0</v>
      </c>
      <c r="AA572" s="6">
        <v>0</v>
      </c>
      <c r="AB572" s="6">
        <v>1</v>
      </c>
      <c r="AC572" s="6">
        <v>0</v>
      </c>
      <c r="AD572" s="6">
        <v>18</v>
      </c>
      <c r="AE572" s="6">
        <v>0</v>
      </c>
      <c r="AF572" s="6">
        <v>0</v>
      </c>
      <c r="AG572" s="6">
        <v>2</v>
      </c>
      <c r="AH572" s="6">
        <v>0</v>
      </c>
      <c r="AI572" s="6">
        <v>0</v>
      </c>
      <c r="AJ572" s="6">
        <v>0</v>
      </c>
      <c r="AK572" s="6">
        <v>0</v>
      </c>
      <c r="AL572" s="6">
        <v>0</v>
      </c>
      <c r="AM572" s="6">
        <v>0</v>
      </c>
      <c r="AN572" s="6">
        <v>0.5</v>
      </c>
      <c r="AO572" s="6">
        <v>1000</v>
      </c>
      <c r="AP572" s="6">
        <v>0.5</v>
      </c>
      <c r="AQ572" s="6">
        <v>0</v>
      </c>
      <c r="AR572" s="6">
        <v>92000004</v>
      </c>
      <c r="AS572" s="6" t="s">
        <v>150</v>
      </c>
      <c r="AT572" s="7" t="s">
        <v>151</v>
      </c>
      <c r="AU572" s="6" t="s">
        <v>647</v>
      </c>
      <c r="AV572" s="6">
        <v>0</v>
      </c>
      <c r="AW572" s="6">
        <v>0</v>
      </c>
      <c r="AX572" s="7" t="s">
        <v>152</v>
      </c>
      <c r="AY572" s="7" t="s">
        <v>150</v>
      </c>
      <c r="AZ572" s="6">
        <v>0</v>
      </c>
      <c r="BA572" s="6">
        <v>0</v>
      </c>
      <c r="BB572" s="33" t="s">
        <v>648</v>
      </c>
      <c r="BC572" s="6">
        <v>0</v>
      </c>
      <c r="BD572" s="6">
        <v>0</v>
      </c>
      <c r="BE572" s="6">
        <v>0</v>
      </c>
      <c r="BF572" s="6">
        <v>0</v>
      </c>
      <c r="BG572" s="6">
        <v>0</v>
      </c>
      <c r="BH572" s="6">
        <v>0</v>
      </c>
      <c r="BI572" s="75">
        <v>0</v>
      </c>
      <c r="BJ572" s="6">
        <v>1</v>
      </c>
      <c r="BK572" s="6">
        <v>0</v>
      </c>
      <c r="BL572" s="6">
        <v>0</v>
      </c>
      <c r="BM572" s="6">
        <v>0</v>
      </c>
      <c r="BN572" s="6">
        <v>0</v>
      </c>
    </row>
    <row r="573" spans="2:66" ht="20.100000000000001" customHeight="1">
      <c r="C573" s="66">
        <v>62000005</v>
      </c>
      <c r="D573" s="67" t="s">
        <v>649</v>
      </c>
      <c r="E573" s="66">
        <v>1</v>
      </c>
      <c r="F573" s="66">
        <v>10031</v>
      </c>
      <c r="G573" s="66">
        <v>0</v>
      </c>
      <c r="H573" s="66">
        <v>0</v>
      </c>
      <c r="I573" s="66">
        <v>1</v>
      </c>
      <c r="J573" s="66">
        <v>0</v>
      </c>
      <c r="K573" s="60">
        <v>0</v>
      </c>
      <c r="L573" s="66">
        <v>0</v>
      </c>
      <c r="M573" s="66">
        <v>0</v>
      </c>
      <c r="N573" s="66">
        <v>2</v>
      </c>
      <c r="O573" s="66">
        <v>3</v>
      </c>
      <c r="P573" s="66">
        <v>0.15</v>
      </c>
      <c r="Q573" s="66">
        <v>0</v>
      </c>
      <c r="R573" s="66">
        <v>0</v>
      </c>
      <c r="S573" s="66">
        <v>0</v>
      </c>
      <c r="T573" s="66">
        <v>1</v>
      </c>
      <c r="U573" s="66">
        <v>2</v>
      </c>
      <c r="V573" s="66">
        <v>0</v>
      </c>
      <c r="W573" s="66">
        <v>0</v>
      </c>
      <c r="X573" s="66">
        <v>0</v>
      </c>
      <c r="Y573" s="66">
        <v>0</v>
      </c>
      <c r="Z573" s="66">
        <v>0</v>
      </c>
      <c r="AA573" s="66">
        <v>0</v>
      </c>
      <c r="AB573" s="66">
        <v>1</v>
      </c>
      <c r="AC573" s="66">
        <v>0</v>
      </c>
      <c r="AD573" s="66">
        <v>25</v>
      </c>
      <c r="AE573" s="66">
        <v>0</v>
      </c>
      <c r="AF573" s="66">
        <v>0</v>
      </c>
      <c r="AG573" s="66">
        <v>2</v>
      </c>
      <c r="AH573" s="66">
        <v>0</v>
      </c>
      <c r="AI573" s="6">
        <v>0</v>
      </c>
      <c r="AJ573" s="66">
        <v>0</v>
      </c>
      <c r="AK573" s="66">
        <v>0</v>
      </c>
      <c r="AL573" s="66">
        <v>0</v>
      </c>
      <c r="AM573" s="66">
        <v>0</v>
      </c>
      <c r="AN573" s="66">
        <v>0</v>
      </c>
      <c r="AO573" s="66">
        <v>1000</v>
      </c>
      <c r="AP573" s="66">
        <v>0.5</v>
      </c>
      <c r="AQ573" s="66">
        <v>0</v>
      </c>
      <c r="AR573" s="66">
        <v>80001064</v>
      </c>
      <c r="AS573" s="66" t="s">
        <v>150</v>
      </c>
      <c r="AT573" s="67"/>
      <c r="AU573" s="66" t="s">
        <v>242</v>
      </c>
      <c r="AV573" s="66">
        <v>0</v>
      </c>
      <c r="AW573" s="66">
        <v>21010010</v>
      </c>
      <c r="AX573" s="67" t="s">
        <v>152</v>
      </c>
      <c r="AY573" s="67" t="s">
        <v>150</v>
      </c>
      <c r="AZ573" s="66">
        <v>0</v>
      </c>
      <c r="BA573" s="66">
        <v>0</v>
      </c>
      <c r="BB573" s="72" t="s">
        <v>650</v>
      </c>
      <c r="BC573" s="66">
        <v>0</v>
      </c>
      <c r="BD573" s="66">
        <v>0</v>
      </c>
      <c r="BE573" s="66">
        <v>0</v>
      </c>
      <c r="BF573" s="66">
        <v>0</v>
      </c>
      <c r="BG573" s="66">
        <v>0</v>
      </c>
      <c r="BH573" s="66">
        <v>0</v>
      </c>
      <c r="BI573" s="76">
        <v>0</v>
      </c>
      <c r="BJ573" s="6">
        <v>1</v>
      </c>
      <c r="BK573" s="6">
        <v>0</v>
      </c>
      <c r="BL573" s="6">
        <v>0</v>
      </c>
      <c r="BM573" s="6">
        <v>0</v>
      </c>
      <c r="BN573" s="6">
        <v>0</v>
      </c>
    </row>
    <row r="574" spans="2:66" ht="20.100000000000001" customHeight="1">
      <c r="C574" s="6">
        <v>62000006</v>
      </c>
      <c r="D574" s="7" t="s">
        <v>651</v>
      </c>
      <c r="E574" s="6">
        <v>1</v>
      </c>
      <c r="F574" s="6">
        <v>10032</v>
      </c>
      <c r="G574" s="6">
        <v>0</v>
      </c>
      <c r="H574" s="6">
        <v>0</v>
      </c>
      <c r="I574" s="6">
        <v>1</v>
      </c>
      <c r="J574" s="6">
        <v>0</v>
      </c>
      <c r="K574" s="11">
        <v>0</v>
      </c>
      <c r="L574" s="6">
        <v>0</v>
      </c>
      <c r="M574" s="6">
        <v>0</v>
      </c>
      <c r="N574" s="6">
        <v>1</v>
      </c>
      <c r="O574" s="6">
        <v>0</v>
      </c>
      <c r="P574" s="6">
        <v>0</v>
      </c>
      <c r="Q574" s="6">
        <v>0</v>
      </c>
      <c r="R574" s="6">
        <v>0</v>
      </c>
      <c r="S574" s="6">
        <v>0</v>
      </c>
      <c r="T574" s="6">
        <v>1</v>
      </c>
      <c r="U574" s="6">
        <v>2</v>
      </c>
      <c r="V574" s="6">
        <v>0</v>
      </c>
      <c r="W574" s="6">
        <v>3</v>
      </c>
      <c r="X574" s="6">
        <v>0</v>
      </c>
      <c r="Y574" s="6">
        <v>0</v>
      </c>
      <c r="Z574" s="6">
        <v>0</v>
      </c>
      <c r="AA574" s="6">
        <v>0</v>
      </c>
      <c r="AB574" s="6">
        <v>0</v>
      </c>
      <c r="AC574" s="6">
        <v>0</v>
      </c>
      <c r="AD574" s="6">
        <v>7</v>
      </c>
      <c r="AE574" s="6">
        <v>0</v>
      </c>
      <c r="AF574" s="6">
        <v>0</v>
      </c>
      <c r="AG574" s="6">
        <v>7</v>
      </c>
      <c r="AH574" s="6">
        <v>0</v>
      </c>
      <c r="AI574" s="6">
        <v>0</v>
      </c>
      <c r="AJ574" s="6">
        <v>6</v>
      </c>
      <c r="AK574" s="6">
        <v>0</v>
      </c>
      <c r="AL574" s="6">
        <v>0</v>
      </c>
      <c r="AM574" s="6">
        <v>0</v>
      </c>
      <c r="AN574" s="6">
        <v>0.5</v>
      </c>
      <c r="AO574" s="6">
        <v>1000</v>
      </c>
      <c r="AP574" s="6">
        <v>0</v>
      </c>
      <c r="AQ574" s="6">
        <v>0</v>
      </c>
      <c r="AR574" s="6">
        <v>0</v>
      </c>
      <c r="AS574" s="6" t="s">
        <v>150</v>
      </c>
      <c r="AT574" s="7" t="s">
        <v>192</v>
      </c>
      <c r="AU574" s="6" t="s">
        <v>588</v>
      </c>
      <c r="AV574" s="6" t="s">
        <v>150</v>
      </c>
      <c r="AW574" s="6" t="s">
        <v>643</v>
      </c>
      <c r="AX574" s="7" t="s">
        <v>152</v>
      </c>
      <c r="AY574" s="6">
        <v>0</v>
      </c>
      <c r="AZ574" s="6" t="s">
        <v>652</v>
      </c>
      <c r="BA574" s="6">
        <v>0</v>
      </c>
      <c r="BB574" s="33" t="s">
        <v>653</v>
      </c>
      <c r="BC574" s="6">
        <v>0</v>
      </c>
      <c r="BD574" s="6">
        <v>0</v>
      </c>
      <c r="BE574" s="6">
        <v>0</v>
      </c>
      <c r="BF574" s="6">
        <v>0</v>
      </c>
      <c r="BG574" s="6">
        <v>0</v>
      </c>
      <c r="BH574" s="6">
        <v>0</v>
      </c>
      <c r="BI574" s="75">
        <v>0</v>
      </c>
      <c r="BJ574" s="6">
        <v>0</v>
      </c>
      <c r="BK574" s="6">
        <v>0</v>
      </c>
      <c r="BL574" s="6">
        <v>0</v>
      </c>
      <c r="BM574" s="6">
        <v>0</v>
      </c>
      <c r="BN574" s="6">
        <v>0</v>
      </c>
    </row>
    <row r="575" spans="2:66" ht="20.100000000000001" customHeight="1">
      <c r="C575" s="68">
        <v>62000007</v>
      </c>
      <c r="D575" s="69" t="s">
        <v>260</v>
      </c>
      <c r="E575" s="68">
        <v>1</v>
      </c>
      <c r="F575" s="68">
        <v>10041</v>
      </c>
      <c r="G575" s="68">
        <v>0</v>
      </c>
      <c r="H575" s="68">
        <v>0</v>
      </c>
      <c r="I575" s="68">
        <v>1</v>
      </c>
      <c r="J575" s="68">
        <v>0</v>
      </c>
      <c r="K575" s="68">
        <v>0</v>
      </c>
      <c r="L575" s="68">
        <v>0</v>
      </c>
      <c r="M575" s="68">
        <v>0</v>
      </c>
      <c r="N575" s="68">
        <v>2</v>
      </c>
      <c r="O575" s="68">
        <v>1</v>
      </c>
      <c r="P575" s="68">
        <v>0.2</v>
      </c>
      <c r="Q575" s="68">
        <v>0</v>
      </c>
      <c r="R575" s="68">
        <v>0</v>
      </c>
      <c r="S575" s="68">
        <v>0</v>
      </c>
      <c r="T575" s="68">
        <v>1</v>
      </c>
      <c r="U575" s="68">
        <v>2</v>
      </c>
      <c r="V575" s="68">
        <v>0</v>
      </c>
      <c r="W575" s="68">
        <v>0</v>
      </c>
      <c r="X575" s="68">
        <v>0</v>
      </c>
      <c r="Y575" s="68">
        <v>0</v>
      </c>
      <c r="Z575" s="68">
        <v>0</v>
      </c>
      <c r="AA575" s="68">
        <v>0</v>
      </c>
      <c r="AB575" s="68">
        <v>1</v>
      </c>
      <c r="AC575" s="68">
        <v>0</v>
      </c>
      <c r="AD575" s="68">
        <v>1</v>
      </c>
      <c r="AE575" s="68">
        <v>0</v>
      </c>
      <c r="AF575" s="68">
        <v>0</v>
      </c>
      <c r="AG575" s="68">
        <v>2</v>
      </c>
      <c r="AH575" s="68">
        <v>0</v>
      </c>
      <c r="AI575" s="68">
        <v>0</v>
      </c>
      <c r="AJ575" s="68">
        <v>0</v>
      </c>
      <c r="AK575" s="68">
        <v>0</v>
      </c>
      <c r="AL575" s="68">
        <v>0</v>
      </c>
      <c r="AM575" s="68">
        <v>0</v>
      </c>
      <c r="AN575" s="68">
        <v>0</v>
      </c>
      <c r="AO575" s="68">
        <v>1000</v>
      </c>
      <c r="AP575" s="68">
        <v>0</v>
      </c>
      <c r="AQ575" s="68">
        <v>0</v>
      </c>
      <c r="AR575" s="68">
        <v>92000005</v>
      </c>
      <c r="AS575" s="68" t="s">
        <v>150</v>
      </c>
      <c r="AT575" s="69" t="s">
        <v>151</v>
      </c>
      <c r="AU575" s="68" t="s">
        <v>624</v>
      </c>
      <c r="AV575" s="68">
        <v>0</v>
      </c>
      <c r="AW575" s="68">
        <v>40000003</v>
      </c>
      <c r="AX575" s="69" t="s">
        <v>152</v>
      </c>
      <c r="AY575" s="68" t="s">
        <v>150</v>
      </c>
      <c r="AZ575" s="68">
        <v>0</v>
      </c>
      <c r="BA575" s="68">
        <v>0</v>
      </c>
      <c r="BB575" s="73" t="s">
        <v>654</v>
      </c>
      <c r="BC575" s="68">
        <v>0</v>
      </c>
      <c r="BD575" s="68">
        <v>0</v>
      </c>
      <c r="BE575" s="68">
        <v>0</v>
      </c>
      <c r="BF575" s="68">
        <v>0</v>
      </c>
      <c r="BG575" s="68">
        <v>0</v>
      </c>
      <c r="BH575" s="68">
        <v>0</v>
      </c>
      <c r="BI575" s="77">
        <v>0</v>
      </c>
      <c r="BJ575" s="68">
        <v>1</v>
      </c>
      <c r="BK575" s="6">
        <v>0</v>
      </c>
      <c r="BL575" s="6">
        <v>0</v>
      </c>
      <c r="BM575" s="6">
        <v>0</v>
      </c>
      <c r="BN575" s="6">
        <v>0</v>
      </c>
    </row>
    <row r="576" spans="2:66" ht="20.100000000000001" customHeight="1">
      <c r="C576" s="66">
        <v>62000008</v>
      </c>
      <c r="D576" s="67" t="s">
        <v>655</v>
      </c>
      <c r="E576" s="66">
        <v>1</v>
      </c>
      <c r="F576" s="66">
        <v>10042</v>
      </c>
      <c r="G576" s="66">
        <v>0</v>
      </c>
      <c r="H576" s="66">
        <v>0</v>
      </c>
      <c r="I576" s="66">
        <v>1</v>
      </c>
      <c r="J576" s="66">
        <v>0</v>
      </c>
      <c r="K576" s="60">
        <v>0</v>
      </c>
      <c r="L576" s="66">
        <v>0</v>
      </c>
      <c r="M576" s="66">
        <v>0</v>
      </c>
      <c r="N576" s="66">
        <v>2</v>
      </c>
      <c r="O576" s="66">
        <v>2</v>
      </c>
      <c r="P576" s="66">
        <v>0.3</v>
      </c>
      <c r="Q576" s="66">
        <v>0</v>
      </c>
      <c r="R576" s="66">
        <v>0</v>
      </c>
      <c r="S576" s="66">
        <v>0</v>
      </c>
      <c r="T576" s="66">
        <v>1</v>
      </c>
      <c r="U576" s="66">
        <v>2</v>
      </c>
      <c r="V576" s="66">
        <v>0</v>
      </c>
      <c r="W576" s="66">
        <v>0</v>
      </c>
      <c r="X576" s="66">
        <v>0</v>
      </c>
      <c r="Y576" s="66">
        <v>0</v>
      </c>
      <c r="Z576" s="66">
        <v>0</v>
      </c>
      <c r="AA576" s="66">
        <v>0</v>
      </c>
      <c r="AB576" s="66">
        <v>1</v>
      </c>
      <c r="AC576" s="66">
        <v>0</v>
      </c>
      <c r="AD576" s="66">
        <v>30</v>
      </c>
      <c r="AE576" s="66">
        <v>0</v>
      </c>
      <c r="AF576" s="66">
        <v>0</v>
      </c>
      <c r="AG576" s="66">
        <v>2</v>
      </c>
      <c r="AH576" s="66">
        <v>0</v>
      </c>
      <c r="AI576" s="6">
        <v>0</v>
      </c>
      <c r="AJ576" s="66">
        <v>0</v>
      </c>
      <c r="AK576" s="66">
        <v>0</v>
      </c>
      <c r="AL576" s="66">
        <v>0</v>
      </c>
      <c r="AM576" s="66">
        <v>0</v>
      </c>
      <c r="AN576" s="66">
        <v>0</v>
      </c>
      <c r="AO576" s="66">
        <v>1000</v>
      </c>
      <c r="AP576" s="66">
        <v>0.5</v>
      </c>
      <c r="AQ576" s="66">
        <v>0</v>
      </c>
      <c r="AR576" s="108" t="s">
        <v>656</v>
      </c>
      <c r="AS576" s="66" t="s">
        <v>150</v>
      </c>
      <c r="AT576" s="67" t="s">
        <v>151</v>
      </c>
      <c r="AU576" s="66" t="s">
        <v>624</v>
      </c>
      <c r="AV576" s="66">
        <v>0</v>
      </c>
      <c r="AW576" s="74">
        <v>21030020</v>
      </c>
      <c r="AX576" s="67" t="s">
        <v>152</v>
      </c>
      <c r="AY576" s="67" t="s">
        <v>150</v>
      </c>
      <c r="AZ576" s="66">
        <v>0</v>
      </c>
      <c r="BA576" s="66">
        <v>0</v>
      </c>
      <c r="BB576" s="72" t="s">
        <v>657</v>
      </c>
      <c r="BC576" s="66">
        <v>0</v>
      </c>
      <c r="BD576" s="66">
        <v>0</v>
      </c>
      <c r="BE576" s="66">
        <v>0</v>
      </c>
      <c r="BF576" s="66">
        <v>0</v>
      </c>
      <c r="BG576" s="66">
        <v>0</v>
      </c>
      <c r="BH576" s="66">
        <v>0</v>
      </c>
      <c r="BI576" s="76">
        <v>0</v>
      </c>
      <c r="BJ576" s="6">
        <v>1</v>
      </c>
      <c r="BK576" s="6">
        <v>0</v>
      </c>
      <c r="BL576" s="6">
        <v>0</v>
      </c>
      <c r="BM576" s="6">
        <v>0</v>
      </c>
      <c r="BN576" s="6">
        <v>0</v>
      </c>
    </row>
    <row r="577" spans="3:66" ht="20.100000000000001" customHeight="1">
      <c r="C577" s="6">
        <v>62000009</v>
      </c>
      <c r="D577" s="7" t="s">
        <v>658</v>
      </c>
      <c r="E577" s="6">
        <v>1</v>
      </c>
      <c r="F577" s="6">
        <v>10051</v>
      </c>
      <c r="G577" s="6">
        <v>0</v>
      </c>
      <c r="H577" s="6">
        <v>0</v>
      </c>
      <c r="I577" s="6">
        <v>1</v>
      </c>
      <c r="J577" s="6">
        <v>0</v>
      </c>
      <c r="K577" s="11">
        <v>0</v>
      </c>
      <c r="L577" s="6">
        <v>0</v>
      </c>
      <c r="M577" s="6">
        <v>0</v>
      </c>
      <c r="N577" s="6">
        <v>2</v>
      </c>
      <c r="O577" s="6">
        <v>2</v>
      </c>
      <c r="P577" s="6">
        <v>0.1</v>
      </c>
      <c r="Q577" s="6">
        <v>0</v>
      </c>
      <c r="R577" s="6">
        <v>0</v>
      </c>
      <c r="S577" s="6">
        <v>0</v>
      </c>
      <c r="T577" s="6">
        <v>1</v>
      </c>
      <c r="U577" s="6">
        <v>2</v>
      </c>
      <c r="V577" s="6">
        <v>0</v>
      </c>
      <c r="W577" s="6">
        <v>0</v>
      </c>
      <c r="X577" s="6">
        <v>0</v>
      </c>
      <c r="Y577" s="6">
        <v>0</v>
      </c>
      <c r="Z577" s="6">
        <v>0</v>
      </c>
      <c r="AA577" s="6">
        <v>0</v>
      </c>
      <c r="AB577" s="6">
        <v>0</v>
      </c>
      <c r="AC577" s="6">
        <v>0</v>
      </c>
      <c r="AD577" s="6">
        <v>90</v>
      </c>
      <c r="AE577" s="6">
        <v>0</v>
      </c>
      <c r="AF577" s="6">
        <v>0</v>
      </c>
      <c r="AG577" s="6">
        <v>2</v>
      </c>
      <c r="AH577" s="6">
        <v>0</v>
      </c>
      <c r="AI577" s="6">
        <v>0</v>
      </c>
      <c r="AJ577" s="6">
        <v>0</v>
      </c>
      <c r="AK577" s="6">
        <v>0</v>
      </c>
      <c r="AL577" s="6">
        <v>0</v>
      </c>
      <c r="AM577" s="6">
        <v>0</v>
      </c>
      <c r="AN577" s="6">
        <v>0</v>
      </c>
      <c r="AO577" s="6">
        <v>1000</v>
      </c>
      <c r="AP577" s="6">
        <v>0</v>
      </c>
      <c r="AQ577" s="6">
        <v>0</v>
      </c>
      <c r="AR577" s="106" t="s">
        <v>659</v>
      </c>
      <c r="AS577" s="6" t="s">
        <v>150</v>
      </c>
      <c r="AT577" s="7" t="s">
        <v>151</v>
      </c>
      <c r="AU577" s="6" t="s">
        <v>242</v>
      </c>
      <c r="AV577" s="6">
        <v>0</v>
      </c>
      <c r="AW577" s="6">
        <v>22000040</v>
      </c>
      <c r="AX577" s="7" t="s">
        <v>152</v>
      </c>
      <c r="AY577" s="7" t="s">
        <v>150</v>
      </c>
      <c r="AZ577" s="6">
        <v>0</v>
      </c>
      <c r="BA577" s="6">
        <v>0</v>
      </c>
      <c r="BB577" s="33" t="s">
        <v>660</v>
      </c>
      <c r="BC577" s="6">
        <v>0</v>
      </c>
      <c r="BD577" s="6">
        <v>0</v>
      </c>
      <c r="BE577" s="6">
        <v>0</v>
      </c>
      <c r="BF577" s="6">
        <v>0</v>
      </c>
      <c r="BG577" s="6">
        <v>0</v>
      </c>
      <c r="BH577" s="6">
        <v>0</v>
      </c>
      <c r="BI577" s="75">
        <v>0</v>
      </c>
      <c r="BJ577" s="6">
        <v>0</v>
      </c>
      <c r="BK577" s="6">
        <v>0</v>
      </c>
      <c r="BL577" s="6">
        <v>0</v>
      </c>
      <c r="BM577" s="6">
        <v>0</v>
      </c>
      <c r="BN577" s="6">
        <v>0</v>
      </c>
    </row>
    <row r="578" spans="3:66" ht="20.100000000000001" customHeight="1">
      <c r="C578" s="6">
        <v>62000010</v>
      </c>
      <c r="D578" s="7" t="s">
        <v>661</v>
      </c>
      <c r="E578" s="6">
        <v>1</v>
      </c>
      <c r="F578" s="6">
        <v>10052</v>
      </c>
      <c r="G578" s="6">
        <v>0</v>
      </c>
      <c r="H578" s="6">
        <v>0</v>
      </c>
      <c r="I578" s="6">
        <v>1</v>
      </c>
      <c r="J578" s="6">
        <v>0</v>
      </c>
      <c r="K578" s="11">
        <v>0</v>
      </c>
      <c r="L578" s="6">
        <v>0</v>
      </c>
      <c r="M578" s="6">
        <v>0</v>
      </c>
      <c r="N578" s="6">
        <v>1</v>
      </c>
      <c r="O578" s="6">
        <v>0</v>
      </c>
      <c r="P578" s="6">
        <v>0</v>
      </c>
      <c r="Q578" s="6">
        <v>0</v>
      </c>
      <c r="R578" s="6">
        <v>0</v>
      </c>
      <c r="S578" s="6">
        <v>0</v>
      </c>
      <c r="T578" s="6">
        <v>1</v>
      </c>
      <c r="U578" s="6">
        <v>2</v>
      </c>
      <c r="V578" s="6">
        <v>0</v>
      </c>
      <c r="W578" s="6">
        <v>1.2</v>
      </c>
      <c r="X578" s="6">
        <v>0</v>
      </c>
      <c r="Y578" s="6">
        <v>0</v>
      </c>
      <c r="Z578" s="6">
        <v>0</v>
      </c>
      <c r="AA578" s="6">
        <v>0</v>
      </c>
      <c r="AB578" s="6">
        <v>0</v>
      </c>
      <c r="AC578" s="6">
        <v>0</v>
      </c>
      <c r="AD578" s="6">
        <v>24</v>
      </c>
      <c r="AE578" s="6">
        <v>1</v>
      </c>
      <c r="AF578" s="6">
        <v>3</v>
      </c>
      <c r="AG578" s="6">
        <v>2</v>
      </c>
      <c r="AH578" s="6">
        <v>1</v>
      </c>
      <c r="AI578" s="6">
        <v>0</v>
      </c>
      <c r="AJ578" s="6">
        <v>4</v>
      </c>
      <c r="AK578" s="6">
        <v>0</v>
      </c>
      <c r="AL578" s="6">
        <v>0</v>
      </c>
      <c r="AM578" s="6">
        <v>0</v>
      </c>
      <c r="AN578" s="6">
        <v>0.5</v>
      </c>
      <c r="AO578" s="6">
        <v>6000</v>
      </c>
      <c r="AP578" s="6">
        <v>0.5</v>
      </c>
      <c r="AQ578" s="6">
        <v>0</v>
      </c>
      <c r="AR578" s="6">
        <v>0</v>
      </c>
      <c r="AS578" s="6" t="s">
        <v>150</v>
      </c>
      <c r="AT578" s="7" t="s">
        <v>561</v>
      </c>
      <c r="AU578" s="6" t="s">
        <v>380</v>
      </c>
      <c r="AV578" s="6">
        <v>10001006</v>
      </c>
      <c r="AW578" s="6">
        <v>22000020</v>
      </c>
      <c r="AX578" s="7" t="s">
        <v>225</v>
      </c>
      <c r="AY578" s="7" t="s">
        <v>255</v>
      </c>
      <c r="AZ578" s="6">
        <v>0</v>
      </c>
      <c r="BA578" s="6">
        <v>0</v>
      </c>
      <c r="BB578" s="33" t="s">
        <v>662</v>
      </c>
      <c r="BC578" s="6">
        <v>0</v>
      </c>
      <c r="BD578" s="6">
        <v>0</v>
      </c>
      <c r="BE578" s="6">
        <v>0</v>
      </c>
      <c r="BF578" s="6">
        <v>0</v>
      </c>
      <c r="BG578" s="6">
        <v>0</v>
      </c>
      <c r="BH578" s="6">
        <v>0</v>
      </c>
      <c r="BI578" s="75">
        <v>0</v>
      </c>
      <c r="BJ578" s="6">
        <v>0</v>
      </c>
      <c r="BK578" s="6">
        <v>0</v>
      </c>
      <c r="BL578" s="6">
        <v>0</v>
      </c>
      <c r="BM578" s="6">
        <v>0</v>
      </c>
      <c r="BN578" s="6">
        <v>0</v>
      </c>
    </row>
    <row r="579" spans="3:66" ht="20.100000000000001" customHeight="1">
      <c r="C579" s="6">
        <v>62000011</v>
      </c>
      <c r="D579" s="7" t="s">
        <v>663</v>
      </c>
      <c r="E579" s="6">
        <v>1</v>
      </c>
      <c r="F579" s="6">
        <v>10061</v>
      </c>
      <c r="G579" s="6">
        <v>0</v>
      </c>
      <c r="H579" s="6">
        <v>0</v>
      </c>
      <c r="I579" s="6">
        <v>1</v>
      </c>
      <c r="J579" s="6">
        <v>0</v>
      </c>
      <c r="K579" s="11">
        <v>0</v>
      </c>
      <c r="L579" s="6">
        <v>0</v>
      </c>
      <c r="M579" s="6">
        <v>0</v>
      </c>
      <c r="N579" s="6">
        <v>2</v>
      </c>
      <c r="O579" s="6">
        <v>5</v>
      </c>
      <c r="P579" s="6">
        <v>1</v>
      </c>
      <c r="Q579" s="6">
        <v>0</v>
      </c>
      <c r="R579" s="6">
        <v>0</v>
      </c>
      <c r="S579" s="6">
        <v>0</v>
      </c>
      <c r="T579" s="6">
        <v>1</v>
      </c>
      <c r="U579" s="6">
        <v>2</v>
      </c>
      <c r="V579" s="6">
        <v>0</v>
      </c>
      <c r="W579" s="6">
        <v>1</v>
      </c>
      <c r="X579" s="6">
        <v>0</v>
      </c>
      <c r="Y579" s="6">
        <v>0</v>
      </c>
      <c r="Z579" s="6">
        <v>0</v>
      </c>
      <c r="AA579" s="6">
        <v>0</v>
      </c>
      <c r="AB579" s="6">
        <v>1</v>
      </c>
      <c r="AC579" s="6">
        <v>0</v>
      </c>
      <c r="AD579" s="6">
        <v>1</v>
      </c>
      <c r="AE579" s="6">
        <v>0</v>
      </c>
      <c r="AF579" s="6">
        <v>0</v>
      </c>
      <c r="AG579" s="6">
        <v>7</v>
      </c>
      <c r="AH579" s="6">
        <v>0</v>
      </c>
      <c r="AI579" s="6">
        <v>0</v>
      </c>
      <c r="AJ579" s="6">
        <v>3</v>
      </c>
      <c r="AK579" s="6">
        <v>0</v>
      </c>
      <c r="AL579" s="6">
        <v>0</v>
      </c>
      <c r="AM579" s="6">
        <v>0</v>
      </c>
      <c r="AN579" s="6">
        <v>0</v>
      </c>
      <c r="AO579" s="6">
        <v>3000</v>
      </c>
      <c r="AP579" s="6">
        <v>0.5</v>
      </c>
      <c r="AQ579" s="6">
        <v>0</v>
      </c>
      <c r="AR579" s="6">
        <v>0</v>
      </c>
      <c r="AS579" s="6">
        <v>0</v>
      </c>
      <c r="AT579" s="7" t="s">
        <v>151</v>
      </c>
      <c r="AU579" s="6">
        <v>0</v>
      </c>
      <c r="AV579" s="6">
        <v>0</v>
      </c>
      <c r="AW579" s="6">
        <v>0</v>
      </c>
      <c r="AX579" s="7" t="s">
        <v>152</v>
      </c>
      <c r="AY579" s="7">
        <v>0</v>
      </c>
      <c r="AZ579" s="6">
        <v>0</v>
      </c>
      <c r="BA579" s="6">
        <v>0</v>
      </c>
      <c r="BB579" s="33" t="s">
        <v>664</v>
      </c>
      <c r="BC579" s="6">
        <v>0</v>
      </c>
      <c r="BD579" s="6">
        <v>0</v>
      </c>
      <c r="BE579" s="6">
        <v>0</v>
      </c>
      <c r="BF579" s="6">
        <v>0</v>
      </c>
      <c r="BG579" s="6">
        <v>0</v>
      </c>
      <c r="BH579" s="6">
        <v>0</v>
      </c>
      <c r="BI579" s="75">
        <v>0</v>
      </c>
      <c r="BJ579" s="6">
        <v>0</v>
      </c>
      <c r="BK579" s="6">
        <v>0</v>
      </c>
      <c r="BL579" s="6">
        <v>0</v>
      </c>
      <c r="BM579" s="6">
        <v>0</v>
      </c>
      <c r="BN579" s="6">
        <v>0</v>
      </c>
    </row>
    <row r="580" spans="3:66" ht="20.100000000000001" customHeight="1">
      <c r="C580" s="6">
        <v>62000012</v>
      </c>
      <c r="D580" s="7" t="s">
        <v>665</v>
      </c>
      <c r="E580" s="6">
        <v>1</v>
      </c>
      <c r="F580" s="6">
        <v>20063</v>
      </c>
      <c r="G580" s="6">
        <v>0</v>
      </c>
      <c r="H580" s="6">
        <v>0</v>
      </c>
      <c r="I580" s="6">
        <v>1</v>
      </c>
      <c r="J580" s="6">
        <v>0</v>
      </c>
      <c r="K580" s="11">
        <v>0</v>
      </c>
      <c r="L580" s="6">
        <v>0</v>
      </c>
      <c r="M580" s="6">
        <v>0</v>
      </c>
      <c r="N580" s="6">
        <v>2</v>
      </c>
      <c r="O580" s="6">
        <v>3</v>
      </c>
      <c r="P580" s="6">
        <v>0.2</v>
      </c>
      <c r="Q580" s="6">
        <v>0</v>
      </c>
      <c r="R580" s="6">
        <v>0</v>
      </c>
      <c r="S580" s="6">
        <v>0</v>
      </c>
      <c r="T580" s="6">
        <v>1</v>
      </c>
      <c r="U580" s="6">
        <v>2</v>
      </c>
      <c r="V580" s="6">
        <v>0</v>
      </c>
      <c r="W580" s="6">
        <v>0</v>
      </c>
      <c r="X580" s="6">
        <v>0</v>
      </c>
      <c r="Y580" s="6">
        <v>0</v>
      </c>
      <c r="Z580" s="6">
        <v>0</v>
      </c>
      <c r="AA580" s="6">
        <v>0</v>
      </c>
      <c r="AB580" s="6">
        <v>1</v>
      </c>
      <c r="AC580" s="6">
        <v>0</v>
      </c>
      <c r="AD580" s="6">
        <v>10</v>
      </c>
      <c r="AE580" s="6">
        <v>0</v>
      </c>
      <c r="AF580" s="6">
        <v>0</v>
      </c>
      <c r="AG580" s="6">
        <v>7</v>
      </c>
      <c r="AH580" s="6">
        <v>0</v>
      </c>
      <c r="AI580" s="6">
        <v>0</v>
      </c>
      <c r="AJ580" s="6">
        <v>3</v>
      </c>
      <c r="AK580" s="6">
        <v>0</v>
      </c>
      <c r="AL580" s="6">
        <v>0</v>
      </c>
      <c r="AM580" s="6">
        <v>0</v>
      </c>
      <c r="AN580" s="6">
        <v>0</v>
      </c>
      <c r="AO580" s="6">
        <v>3000</v>
      </c>
      <c r="AP580" s="6">
        <v>0.5</v>
      </c>
      <c r="AQ580" s="6">
        <v>0</v>
      </c>
      <c r="AR580" s="6">
        <v>0</v>
      </c>
      <c r="AS580" s="6">
        <v>90000008</v>
      </c>
      <c r="AT580" s="7" t="s">
        <v>151</v>
      </c>
      <c r="AU580" s="6">
        <v>0</v>
      </c>
      <c r="AV580" s="6">
        <v>0</v>
      </c>
      <c r="AW580" s="6">
        <v>0</v>
      </c>
      <c r="AX580" s="7" t="s">
        <v>152</v>
      </c>
      <c r="AY580" s="7">
        <v>0</v>
      </c>
      <c r="AZ580" s="6">
        <v>0</v>
      </c>
      <c r="BA580" s="6">
        <v>0</v>
      </c>
      <c r="BB580" s="33" t="s">
        <v>666</v>
      </c>
      <c r="BC580" s="6">
        <v>0</v>
      </c>
      <c r="BD580" s="6">
        <v>0</v>
      </c>
      <c r="BE580" s="6">
        <v>0</v>
      </c>
      <c r="BF580" s="6">
        <v>0</v>
      </c>
      <c r="BG580" s="6">
        <v>0</v>
      </c>
      <c r="BH580" s="6">
        <v>0</v>
      </c>
      <c r="BI580" s="75">
        <v>0</v>
      </c>
      <c r="BJ580" s="6">
        <v>0</v>
      </c>
      <c r="BK580" s="6">
        <v>0</v>
      </c>
      <c r="BL580" s="6">
        <v>0</v>
      </c>
      <c r="BM580" s="6">
        <v>0</v>
      </c>
      <c r="BN580" s="6">
        <v>0</v>
      </c>
    </row>
    <row r="581" spans="3:66" ht="20.25" customHeight="1">
      <c r="C581" s="18">
        <v>62000101</v>
      </c>
      <c r="D581" s="19" t="s">
        <v>667</v>
      </c>
      <c r="E581" s="18">
        <v>1</v>
      </c>
      <c r="F581" s="18">
        <v>62000101</v>
      </c>
      <c r="G581" s="18">
        <v>0</v>
      </c>
      <c r="H581" s="13">
        <v>0</v>
      </c>
      <c r="I581" s="18">
        <v>1</v>
      </c>
      <c r="J581" s="18">
        <v>0</v>
      </c>
      <c r="K581" s="11">
        <v>0</v>
      </c>
      <c r="L581" s="18">
        <v>0</v>
      </c>
      <c r="M581" s="18">
        <v>0</v>
      </c>
      <c r="N581" s="18">
        <v>1</v>
      </c>
      <c r="O581" s="18">
        <v>0</v>
      </c>
      <c r="P581" s="18">
        <v>0</v>
      </c>
      <c r="Q581" s="18">
        <v>0</v>
      </c>
      <c r="R581" s="6">
        <v>0</v>
      </c>
      <c r="S581" s="13">
        <v>0</v>
      </c>
      <c r="T581" s="11">
        <v>1</v>
      </c>
      <c r="U581" s="18">
        <v>1</v>
      </c>
      <c r="V581" s="18">
        <v>0</v>
      </c>
      <c r="W581" s="18">
        <v>3</v>
      </c>
      <c r="X581" s="18">
        <v>0</v>
      </c>
      <c r="Y581" s="18">
        <v>0</v>
      </c>
      <c r="Z581" s="18">
        <v>0</v>
      </c>
      <c r="AA581" s="18">
        <v>0</v>
      </c>
      <c r="AB581" s="18">
        <v>0</v>
      </c>
      <c r="AC581" s="18">
        <v>0</v>
      </c>
      <c r="AD581" s="18">
        <v>12</v>
      </c>
      <c r="AE581" s="18">
        <v>0</v>
      </c>
      <c r="AF581" s="18">
        <v>3</v>
      </c>
      <c r="AG581" s="6">
        <v>7</v>
      </c>
      <c r="AH581" s="6">
        <v>0</v>
      </c>
      <c r="AI581" s="6">
        <v>0</v>
      </c>
      <c r="AJ581" s="6">
        <v>10</v>
      </c>
      <c r="AK581" s="18">
        <v>0</v>
      </c>
      <c r="AL581" s="18">
        <v>0</v>
      </c>
      <c r="AM581" s="18">
        <v>0</v>
      </c>
      <c r="AN581" s="18">
        <v>0</v>
      </c>
      <c r="AO581" s="18">
        <v>3000</v>
      </c>
      <c r="AP581" s="18">
        <v>0.5</v>
      </c>
      <c r="AQ581" s="18">
        <v>20</v>
      </c>
      <c r="AR581" s="6">
        <v>0</v>
      </c>
      <c r="AS581" s="18" t="s">
        <v>150</v>
      </c>
      <c r="AT581" s="12" t="s">
        <v>183</v>
      </c>
      <c r="AU581" s="18" t="s">
        <v>588</v>
      </c>
      <c r="AV581" s="18">
        <v>10000011</v>
      </c>
      <c r="AW581" s="18">
        <v>20001010</v>
      </c>
      <c r="AX581" s="19" t="s">
        <v>190</v>
      </c>
      <c r="AY581" s="19" t="s">
        <v>150</v>
      </c>
      <c r="AZ581" s="13">
        <v>0</v>
      </c>
      <c r="BA581" s="13">
        <v>0</v>
      </c>
      <c r="BB581" s="37" t="s">
        <v>668</v>
      </c>
      <c r="BC581" s="18">
        <v>0</v>
      </c>
      <c r="BD581" s="11">
        <v>0</v>
      </c>
      <c r="BE581" s="18">
        <v>0</v>
      </c>
      <c r="BF581" s="18">
        <v>0</v>
      </c>
      <c r="BG581" s="18">
        <v>0</v>
      </c>
      <c r="BH581" s="18">
        <v>0</v>
      </c>
      <c r="BI581" s="9">
        <v>0</v>
      </c>
      <c r="BJ581" s="6">
        <v>0</v>
      </c>
      <c r="BK581" s="6">
        <v>0</v>
      </c>
      <c r="BL581" s="6">
        <v>0</v>
      </c>
      <c r="BM581" s="6">
        <v>0</v>
      </c>
      <c r="BN581" s="6">
        <v>0</v>
      </c>
    </row>
    <row r="582" spans="3:66" ht="20.25" customHeight="1">
      <c r="C582" s="74">
        <v>62000102</v>
      </c>
      <c r="D582" s="78" t="s">
        <v>589</v>
      </c>
      <c r="E582" s="74">
        <v>1</v>
      </c>
      <c r="F582" s="74">
        <v>62011201</v>
      </c>
      <c r="G582" s="74">
        <v>0</v>
      </c>
      <c r="H582" s="79">
        <v>0</v>
      </c>
      <c r="I582" s="74">
        <v>1</v>
      </c>
      <c r="J582" s="74">
        <v>0</v>
      </c>
      <c r="K582" s="60">
        <v>0</v>
      </c>
      <c r="L582" s="74">
        <v>0</v>
      </c>
      <c r="M582" s="74">
        <v>0</v>
      </c>
      <c r="N582" s="74">
        <v>2</v>
      </c>
      <c r="O582" s="74">
        <v>1</v>
      </c>
      <c r="P582" s="74">
        <v>0.05</v>
      </c>
      <c r="Q582" s="74">
        <v>0</v>
      </c>
      <c r="R582" s="66">
        <v>0</v>
      </c>
      <c r="S582" s="79">
        <v>0</v>
      </c>
      <c r="T582" s="60">
        <v>1</v>
      </c>
      <c r="U582" s="74">
        <v>2</v>
      </c>
      <c r="V582" s="74">
        <v>0</v>
      </c>
      <c r="W582" s="74">
        <v>1.8</v>
      </c>
      <c r="X582" s="74">
        <v>700</v>
      </c>
      <c r="Y582" s="74">
        <v>0</v>
      </c>
      <c r="Z582" s="74">
        <v>0</v>
      </c>
      <c r="AA582" s="74">
        <v>0</v>
      </c>
      <c r="AB582" s="74">
        <v>1</v>
      </c>
      <c r="AC582" s="74">
        <v>0</v>
      </c>
      <c r="AD582" s="74">
        <v>10</v>
      </c>
      <c r="AE582" s="74">
        <v>1</v>
      </c>
      <c r="AF582" s="74">
        <v>1</v>
      </c>
      <c r="AG582" s="66">
        <v>2</v>
      </c>
      <c r="AH582" s="66">
        <v>2</v>
      </c>
      <c r="AI582" s="6">
        <v>0</v>
      </c>
      <c r="AJ582" s="66">
        <v>4</v>
      </c>
      <c r="AK582" s="74">
        <v>0</v>
      </c>
      <c r="AL582" s="74">
        <v>0</v>
      </c>
      <c r="AM582" s="74">
        <v>0</v>
      </c>
      <c r="AN582" s="74">
        <v>0.5</v>
      </c>
      <c r="AO582" s="74">
        <v>30000</v>
      </c>
      <c r="AP582" s="74">
        <v>0.5</v>
      </c>
      <c r="AQ582" s="74">
        <v>10</v>
      </c>
      <c r="AR582" s="66">
        <v>0</v>
      </c>
      <c r="AS582" s="74">
        <v>92002001</v>
      </c>
      <c r="AT582" s="85" t="s">
        <v>151</v>
      </c>
      <c r="AU582" s="74" t="s">
        <v>380</v>
      </c>
      <c r="AV582" s="74">
        <v>10003002</v>
      </c>
      <c r="AW582" s="74">
        <v>21100020</v>
      </c>
      <c r="AX582" s="78" t="s">
        <v>539</v>
      </c>
      <c r="AY582" s="78">
        <v>0</v>
      </c>
      <c r="AZ582" s="79">
        <v>0</v>
      </c>
      <c r="BA582" s="79">
        <v>0</v>
      </c>
      <c r="BB582" s="88" t="str">
        <f t="shared" ref="BB582" si="80">"立即对目标范围内的怪物造成"&amp;W582*100&amp;"%攻击伤害+"&amp;X582&amp;"点固定伤害"&amp;",并使目标移动速度降低50%,持续3秒"</f>
        <v>立即对目标范围内的怪物造成180%攻击伤害+700点固定伤害,并使目标移动速度降低50%,持续3秒</v>
      </c>
      <c r="BC582" s="74">
        <v>0</v>
      </c>
      <c r="BD582" s="60">
        <v>0</v>
      </c>
      <c r="BE582" s="74">
        <v>0</v>
      </c>
      <c r="BF582" s="74">
        <v>0</v>
      </c>
      <c r="BG582" s="74">
        <v>0</v>
      </c>
      <c r="BH582" s="74">
        <v>0</v>
      </c>
      <c r="BI582" s="93">
        <v>0</v>
      </c>
      <c r="BJ582" s="6">
        <v>0</v>
      </c>
      <c r="BK582" s="6">
        <v>0</v>
      </c>
      <c r="BL582" s="6">
        <v>0</v>
      </c>
      <c r="BM582" s="6">
        <v>0</v>
      </c>
      <c r="BN582" s="6">
        <v>0</v>
      </c>
    </row>
    <row r="583" spans="3:66" ht="20.25" customHeight="1">
      <c r="C583" s="18">
        <v>62000103</v>
      </c>
      <c r="D583" s="19" t="s">
        <v>669</v>
      </c>
      <c r="E583" s="18">
        <v>1</v>
      </c>
      <c r="F583" s="18">
        <v>62000103</v>
      </c>
      <c r="G583" s="18">
        <v>0</v>
      </c>
      <c r="H583" s="13">
        <v>0</v>
      </c>
      <c r="I583" s="18">
        <v>1</v>
      </c>
      <c r="J583" s="18">
        <v>0</v>
      </c>
      <c r="K583" s="11">
        <v>0</v>
      </c>
      <c r="L583" s="18">
        <v>0</v>
      </c>
      <c r="M583" s="18">
        <v>0</v>
      </c>
      <c r="N583" s="18">
        <v>1</v>
      </c>
      <c r="O583" s="18">
        <v>0</v>
      </c>
      <c r="P583" s="18">
        <v>0</v>
      </c>
      <c r="Q583" s="18">
        <v>0</v>
      </c>
      <c r="R583" s="6">
        <v>0</v>
      </c>
      <c r="S583" s="13">
        <v>0</v>
      </c>
      <c r="T583" s="11">
        <v>1</v>
      </c>
      <c r="U583" s="18">
        <v>2</v>
      </c>
      <c r="V583" s="18">
        <v>0</v>
      </c>
      <c r="W583" s="18">
        <v>3.25</v>
      </c>
      <c r="X583" s="18">
        <v>0</v>
      </c>
      <c r="Y583" s="18">
        <v>0</v>
      </c>
      <c r="Z583" s="18">
        <v>0</v>
      </c>
      <c r="AA583" s="18">
        <v>0</v>
      </c>
      <c r="AB583" s="18">
        <v>0</v>
      </c>
      <c r="AC583" s="18">
        <v>0</v>
      </c>
      <c r="AD583" s="18">
        <v>20</v>
      </c>
      <c r="AE583" s="18">
        <v>1</v>
      </c>
      <c r="AF583" s="18">
        <v>4</v>
      </c>
      <c r="AG583" s="6">
        <v>2</v>
      </c>
      <c r="AH583" s="6">
        <v>1</v>
      </c>
      <c r="AI583" s="6">
        <v>0</v>
      </c>
      <c r="AJ583" s="6">
        <v>6</v>
      </c>
      <c r="AK583" s="18">
        <v>0</v>
      </c>
      <c r="AL583" s="18">
        <v>1</v>
      </c>
      <c r="AM583" s="18">
        <v>0</v>
      </c>
      <c r="AN583" s="18">
        <v>0.5</v>
      </c>
      <c r="AO583" s="18">
        <v>30000</v>
      </c>
      <c r="AP583" s="18">
        <v>0</v>
      </c>
      <c r="AQ583" s="18">
        <v>0</v>
      </c>
      <c r="AR583" s="6">
        <v>0</v>
      </c>
      <c r="AS583" s="18">
        <v>93000205</v>
      </c>
      <c r="AT583" s="12" t="s">
        <v>151</v>
      </c>
      <c r="AU583" s="18" t="s">
        <v>380</v>
      </c>
      <c r="AV583" s="18">
        <v>10003002</v>
      </c>
      <c r="AW583" s="18">
        <v>20001020</v>
      </c>
      <c r="AX583" s="19" t="s">
        <v>152</v>
      </c>
      <c r="AY583" s="19">
        <v>0</v>
      </c>
      <c r="AZ583" s="13">
        <v>0</v>
      </c>
      <c r="BA583" s="13">
        <v>0</v>
      </c>
      <c r="BB583" s="37" t="s">
        <v>670</v>
      </c>
      <c r="BC583" s="18">
        <v>0</v>
      </c>
      <c r="BD583" s="11">
        <v>0</v>
      </c>
      <c r="BE583" s="18">
        <v>0</v>
      </c>
      <c r="BF583" s="18">
        <v>0</v>
      </c>
      <c r="BG583" s="18">
        <v>0</v>
      </c>
      <c r="BH583" s="18">
        <v>0</v>
      </c>
      <c r="BI583" s="9">
        <v>0</v>
      </c>
      <c r="BJ583" s="6">
        <v>0</v>
      </c>
      <c r="BK583" s="6">
        <v>0</v>
      </c>
      <c r="BL583" s="6">
        <v>0</v>
      </c>
      <c r="BM583" s="6">
        <v>0</v>
      </c>
      <c r="BN583" s="6">
        <v>0</v>
      </c>
    </row>
    <row r="584" spans="3:66" ht="20.25" customHeight="1">
      <c r="C584" s="74">
        <v>62000104</v>
      </c>
      <c r="D584" s="78" t="s">
        <v>504</v>
      </c>
      <c r="E584" s="74">
        <v>1</v>
      </c>
      <c r="F584" s="74">
        <v>62012201</v>
      </c>
      <c r="G584" s="74">
        <v>0</v>
      </c>
      <c r="H584" s="79">
        <v>0</v>
      </c>
      <c r="I584" s="74">
        <v>1</v>
      </c>
      <c r="J584" s="74">
        <v>0</v>
      </c>
      <c r="K584" s="60">
        <v>0</v>
      </c>
      <c r="L584" s="74">
        <v>0</v>
      </c>
      <c r="M584" s="74">
        <v>0</v>
      </c>
      <c r="N584" s="74">
        <v>2</v>
      </c>
      <c r="O584" s="74">
        <v>3</v>
      </c>
      <c r="P584" s="74">
        <v>0.08</v>
      </c>
      <c r="Q584" s="74">
        <v>0</v>
      </c>
      <c r="R584" s="66">
        <v>0</v>
      </c>
      <c r="S584" s="79">
        <v>0</v>
      </c>
      <c r="T584" s="60">
        <v>1</v>
      </c>
      <c r="U584" s="74">
        <v>2</v>
      </c>
      <c r="V584" s="74">
        <v>0</v>
      </c>
      <c r="W584" s="74">
        <v>1.8</v>
      </c>
      <c r="X584" s="74">
        <v>700</v>
      </c>
      <c r="Y584" s="74">
        <v>0</v>
      </c>
      <c r="Z584" s="74">
        <v>0</v>
      </c>
      <c r="AA584" s="74">
        <v>0</v>
      </c>
      <c r="AB584" s="74">
        <v>1</v>
      </c>
      <c r="AC584" s="74">
        <v>0</v>
      </c>
      <c r="AD584" s="74">
        <v>15</v>
      </c>
      <c r="AE584" s="74">
        <v>1</v>
      </c>
      <c r="AF584" s="74">
        <v>3.5</v>
      </c>
      <c r="AG584" s="66">
        <v>0</v>
      </c>
      <c r="AH584" s="66">
        <v>0</v>
      </c>
      <c r="AI584" s="6">
        <v>0</v>
      </c>
      <c r="AJ584" s="66">
        <v>4</v>
      </c>
      <c r="AK584" s="74">
        <v>0</v>
      </c>
      <c r="AL584" s="74">
        <v>0</v>
      </c>
      <c r="AM584" s="74">
        <v>0</v>
      </c>
      <c r="AN584" s="74">
        <v>0</v>
      </c>
      <c r="AO584" s="74">
        <v>3000</v>
      </c>
      <c r="AP584" s="74">
        <v>0</v>
      </c>
      <c r="AQ584" s="74">
        <v>0</v>
      </c>
      <c r="AR584" s="66">
        <v>0</v>
      </c>
      <c r="AS584" s="74">
        <v>92005001</v>
      </c>
      <c r="AT584" s="85" t="s">
        <v>151</v>
      </c>
      <c r="AU584" s="74" t="s">
        <v>387</v>
      </c>
      <c r="AV584" s="74">
        <v>10000009</v>
      </c>
      <c r="AW584" s="74">
        <v>21100050</v>
      </c>
      <c r="AX584" s="78" t="s">
        <v>152</v>
      </c>
      <c r="AY584" s="78">
        <v>0</v>
      </c>
      <c r="AZ584" s="79">
        <v>0</v>
      </c>
      <c r="BA584" s="79">
        <v>0</v>
      </c>
      <c r="BB584" s="88" t="str">
        <f t="shared" ref="BB584" si="81">"立即对目标范围内的怪物造成"&amp;W584*100&amp;"%攻击伤害+"&amp;X584&amp;",并击退周围附近敌方目标"</f>
        <v>立即对目标范围内的怪物造成180%攻击伤害+700,并击退周围附近敌方目标</v>
      </c>
      <c r="BC584" s="74">
        <v>0</v>
      </c>
      <c r="BD584" s="60">
        <v>0</v>
      </c>
      <c r="BE584" s="74">
        <v>0</v>
      </c>
      <c r="BF584" s="74">
        <v>0</v>
      </c>
      <c r="BG584" s="74">
        <v>0</v>
      </c>
      <c r="BH584" s="74">
        <v>0</v>
      </c>
      <c r="BI584" s="93">
        <v>0</v>
      </c>
      <c r="BJ584" s="6">
        <v>1</v>
      </c>
      <c r="BK584" s="6">
        <v>0</v>
      </c>
      <c r="BL584" s="6">
        <v>0</v>
      </c>
      <c r="BM584" s="6">
        <v>0</v>
      </c>
      <c r="BN584" s="6">
        <v>0</v>
      </c>
    </row>
    <row r="585" spans="3:66" ht="20.25" customHeight="1">
      <c r="C585" s="74">
        <v>62000105</v>
      </c>
      <c r="D585" s="78" t="s">
        <v>671</v>
      </c>
      <c r="E585" s="74">
        <v>1</v>
      </c>
      <c r="F585" s="74">
        <v>62000105</v>
      </c>
      <c r="G585" s="74">
        <v>0</v>
      </c>
      <c r="H585" s="79">
        <v>0</v>
      </c>
      <c r="I585" s="74">
        <v>1</v>
      </c>
      <c r="J585" s="74">
        <v>0</v>
      </c>
      <c r="K585" s="60">
        <v>0</v>
      </c>
      <c r="L585" s="74">
        <v>0</v>
      </c>
      <c r="M585" s="74">
        <v>0</v>
      </c>
      <c r="N585" s="74">
        <v>2</v>
      </c>
      <c r="O585" s="74">
        <v>1</v>
      </c>
      <c r="P585" s="74">
        <v>0.08</v>
      </c>
      <c r="Q585" s="74">
        <v>0</v>
      </c>
      <c r="R585" s="66">
        <v>0</v>
      </c>
      <c r="S585" s="79">
        <v>0</v>
      </c>
      <c r="T585" s="60">
        <v>1</v>
      </c>
      <c r="U585" s="74">
        <v>2</v>
      </c>
      <c r="V585" s="74">
        <v>0</v>
      </c>
      <c r="W585" s="74">
        <v>0</v>
      </c>
      <c r="X585" s="74">
        <v>0</v>
      </c>
      <c r="Y585" s="74">
        <v>0</v>
      </c>
      <c r="Z585" s="74">
        <v>0</v>
      </c>
      <c r="AA585" s="74">
        <v>0</v>
      </c>
      <c r="AB585" s="74">
        <v>1</v>
      </c>
      <c r="AC585" s="74">
        <v>0</v>
      </c>
      <c r="AD585" s="74">
        <v>10</v>
      </c>
      <c r="AE585" s="74">
        <v>0</v>
      </c>
      <c r="AF585" s="74">
        <v>0</v>
      </c>
      <c r="AG585" s="66">
        <v>2</v>
      </c>
      <c r="AH585" s="66">
        <v>1</v>
      </c>
      <c r="AI585" s="6">
        <v>0</v>
      </c>
      <c r="AJ585" s="66">
        <v>0</v>
      </c>
      <c r="AK585" s="74">
        <v>0</v>
      </c>
      <c r="AL585" s="74">
        <v>0</v>
      </c>
      <c r="AM585" s="74">
        <v>0</v>
      </c>
      <c r="AN585" s="74">
        <v>0</v>
      </c>
      <c r="AO585" s="74">
        <v>1000</v>
      </c>
      <c r="AP585" s="74">
        <v>0</v>
      </c>
      <c r="AQ585" s="74">
        <v>0</v>
      </c>
      <c r="AR585" s="66">
        <v>92000009</v>
      </c>
      <c r="AS585" s="74" t="s">
        <v>150</v>
      </c>
      <c r="AT585" s="85" t="s">
        <v>151</v>
      </c>
      <c r="AU585" s="74" t="s">
        <v>624</v>
      </c>
      <c r="AV585" s="74">
        <v>0</v>
      </c>
      <c r="AW585" s="74">
        <v>0</v>
      </c>
      <c r="AX585" s="78" t="s">
        <v>152</v>
      </c>
      <c r="AY585" s="78" t="s">
        <v>150</v>
      </c>
      <c r="AZ585" s="79">
        <v>0</v>
      </c>
      <c r="BA585" s="79">
        <v>0</v>
      </c>
      <c r="BB585" s="88" t="s">
        <v>1497</v>
      </c>
      <c r="BC585" s="74">
        <v>0</v>
      </c>
      <c r="BD585" s="60">
        <v>0</v>
      </c>
      <c r="BE585" s="74">
        <v>0</v>
      </c>
      <c r="BF585" s="74">
        <v>0</v>
      </c>
      <c r="BG585" s="74">
        <v>0</v>
      </c>
      <c r="BH585" s="74">
        <v>0</v>
      </c>
      <c r="BI585" s="93">
        <v>0</v>
      </c>
      <c r="BJ585" s="6">
        <v>0</v>
      </c>
      <c r="BK585" s="6">
        <v>0</v>
      </c>
      <c r="BL585" s="6">
        <v>0</v>
      </c>
      <c r="BM585" s="6">
        <v>0</v>
      </c>
      <c r="BN585" s="6">
        <v>0</v>
      </c>
    </row>
    <row r="586" spans="3:66" ht="20.25" customHeight="1">
      <c r="C586" s="74">
        <v>62000106</v>
      </c>
      <c r="D586" s="78" t="s">
        <v>673</v>
      </c>
      <c r="E586" s="74">
        <v>1</v>
      </c>
      <c r="F586" s="74">
        <v>62000106</v>
      </c>
      <c r="G586" s="74">
        <v>0</v>
      </c>
      <c r="H586" s="79">
        <v>0</v>
      </c>
      <c r="I586" s="74">
        <v>1</v>
      </c>
      <c r="J586" s="74">
        <v>0</v>
      </c>
      <c r="K586" s="60">
        <v>0</v>
      </c>
      <c r="L586" s="74">
        <v>0</v>
      </c>
      <c r="M586" s="74">
        <v>0</v>
      </c>
      <c r="N586" s="74">
        <v>2</v>
      </c>
      <c r="O586" s="74">
        <v>2</v>
      </c>
      <c r="P586" s="74">
        <v>0.3</v>
      </c>
      <c r="Q586" s="74">
        <v>0</v>
      </c>
      <c r="R586" s="66">
        <v>0</v>
      </c>
      <c r="S586" s="79">
        <v>0</v>
      </c>
      <c r="T586" s="60">
        <v>1</v>
      </c>
      <c r="U586" s="74">
        <v>2</v>
      </c>
      <c r="V586" s="74">
        <v>0</v>
      </c>
      <c r="W586" s="74">
        <v>0</v>
      </c>
      <c r="X586" s="74">
        <v>0</v>
      </c>
      <c r="Y586" s="74">
        <v>0</v>
      </c>
      <c r="Z586" s="74">
        <v>0</v>
      </c>
      <c r="AA586" s="74">
        <v>0</v>
      </c>
      <c r="AB586" s="74">
        <v>1</v>
      </c>
      <c r="AC586" s="74">
        <v>0</v>
      </c>
      <c r="AD586" s="74">
        <v>25</v>
      </c>
      <c r="AE586" s="74">
        <v>0</v>
      </c>
      <c r="AF586" s="74">
        <v>0</v>
      </c>
      <c r="AG586" s="66">
        <v>2</v>
      </c>
      <c r="AH586" s="66">
        <v>1</v>
      </c>
      <c r="AI586" s="6">
        <v>0</v>
      </c>
      <c r="AJ586" s="66">
        <v>0</v>
      </c>
      <c r="AK586" s="74">
        <v>0</v>
      </c>
      <c r="AL586" s="74">
        <v>0</v>
      </c>
      <c r="AM586" s="74">
        <v>0</v>
      </c>
      <c r="AN586" s="74">
        <v>0</v>
      </c>
      <c r="AO586" s="74">
        <v>1000</v>
      </c>
      <c r="AP586" s="74">
        <v>0</v>
      </c>
      <c r="AQ586" s="74">
        <v>0</v>
      </c>
      <c r="AR586" s="66">
        <v>92000010</v>
      </c>
      <c r="AS586" s="74" t="s">
        <v>150</v>
      </c>
      <c r="AT586" s="85" t="s">
        <v>151</v>
      </c>
      <c r="AU586" s="74" t="s">
        <v>624</v>
      </c>
      <c r="AV586" s="74">
        <v>0</v>
      </c>
      <c r="AW586" s="74">
        <v>0</v>
      </c>
      <c r="AX586" s="78" t="s">
        <v>152</v>
      </c>
      <c r="AY586" s="78" t="s">
        <v>150</v>
      </c>
      <c r="AZ586" s="79">
        <v>0</v>
      </c>
      <c r="BA586" s="79">
        <v>0</v>
      </c>
      <c r="BB586" s="89" t="s">
        <v>673</v>
      </c>
      <c r="BC586" s="74">
        <v>0</v>
      </c>
      <c r="BD586" s="60">
        <v>0</v>
      </c>
      <c r="BE586" s="74">
        <v>0</v>
      </c>
      <c r="BF586" s="74">
        <v>0</v>
      </c>
      <c r="BG586" s="74">
        <v>0</v>
      </c>
      <c r="BH586" s="74">
        <v>0</v>
      </c>
      <c r="BI586" s="93">
        <v>0</v>
      </c>
      <c r="BJ586" s="6">
        <v>0</v>
      </c>
      <c r="BK586" s="6">
        <v>0</v>
      </c>
      <c r="BL586" s="6">
        <v>0</v>
      </c>
      <c r="BM586" s="6">
        <v>0</v>
      </c>
      <c r="BN586" s="6">
        <v>0</v>
      </c>
    </row>
    <row r="587" spans="3:66" ht="20.25" customHeight="1">
      <c r="C587" s="18">
        <v>62000107</v>
      </c>
      <c r="D587" s="19" t="s">
        <v>674</v>
      </c>
      <c r="E587" s="18">
        <v>1</v>
      </c>
      <c r="F587" s="18">
        <v>62000107</v>
      </c>
      <c r="G587" s="18">
        <v>0</v>
      </c>
      <c r="H587" s="13">
        <v>0</v>
      </c>
      <c r="I587" s="18">
        <v>1</v>
      </c>
      <c r="J587" s="18">
        <v>0</v>
      </c>
      <c r="K587" s="11">
        <v>0</v>
      </c>
      <c r="L587" s="18">
        <v>0</v>
      </c>
      <c r="M587" s="18">
        <v>0</v>
      </c>
      <c r="N587" s="18">
        <v>1</v>
      </c>
      <c r="O587" s="18">
        <v>0</v>
      </c>
      <c r="P587" s="18">
        <v>0</v>
      </c>
      <c r="Q587" s="18">
        <v>0</v>
      </c>
      <c r="R587" s="6">
        <v>0</v>
      </c>
      <c r="S587" s="13">
        <v>0</v>
      </c>
      <c r="T587" s="11">
        <v>1</v>
      </c>
      <c r="U587" s="18">
        <v>2</v>
      </c>
      <c r="V587" s="18">
        <v>0</v>
      </c>
      <c r="W587" s="18">
        <v>2.5</v>
      </c>
      <c r="X587" s="18">
        <v>0</v>
      </c>
      <c r="Y587" s="18">
        <v>0</v>
      </c>
      <c r="Z587" s="18">
        <v>0</v>
      </c>
      <c r="AA587" s="18">
        <v>0</v>
      </c>
      <c r="AB587" s="18">
        <v>0</v>
      </c>
      <c r="AC587" s="18">
        <v>0</v>
      </c>
      <c r="AD587" s="18">
        <v>15</v>
      </c>
      <c r="AE587" s="18">
        <v>1</v>
      </c>
      <c r="AF587" s="18">
        <v>3.5</v>
      </c>
      <c r="AG587" s="6">
        <v>0</v>
      </c>
      <c r="AH587" s="6">
        <v>0</v>
      </c>
      <c r="AI587" s="6">
        <v>0</v>
      </c>
      <c r="AJ587" s="6">
        <v>4</v>
      </c>
      <c r="AK587" s="18">
        <v>0</v>
      </c>
      <c r="AL587" s="18">
        <v>0</v>
      </c>
      <c r="AM587" s="18">
        <v>0</v>
      </c>
      <c r="AN587" s="18">
        <v>0.5</v>
      </c>
      <c r="AO587" s="18">
        <v>3000</v>
      </c>
      <c r="AP587" s="18">
        <v>0</v>
      </c>
      <c r="AQ587" s="18">
        <v>0</v>
      </c>
      <c r="AR587" s="6">
        <v>0</v>
      </c>
      <c r="AS587" s="18" t="s">
        <v>675</v>
      </c>
      <c r="AT587" s="12" t="s">
        <v>151</v>
      </c>
      <c r="AU587" s="18" t="s">
        <v>387</v>
      </c>
      <c r="AV587" s="18">
        <v>10000009</v>
      </c>
      <c r="AW587" s="18">
        <v>20001030</v>
      </c>
      <c r="AX587" s="19" t="s">
        <v>152</v>
      </c>
      <c r="AY587" s="19">
        <v>0</v>
      </c>
      <c r="AZ587" s="13">
        <v>0</v>
      </c>
      <c r="BA587" s="13">
        <v>0</v>
      </c>
      <c r="BB587" s="37" t="s">
        <v>676</v>
      </c>
      <c r="BC587" s="18">
        <v>0</v>
      </c>
      <c r="BD587" s="11">
        <v>0</v>
      </c>
      <c r="BE587" s="18">
        <v>0</v>
      </c>
      <c r="BF587" s="18">
        <v>0</v>
      </c>
      <c r="BG587" s="18">
        <v>0</v>
      </c>
      <c r="BH587" s="18">
        <v>0</v>
      </c>
      <c r="BI587" s="9">
        <v>0</v>
      </c>
      <c r="BJ587" s="6">
        <v>0</v>
      </c>
      <c r="BK587" s="6">
        <v>0</v>
      </c>
      <c r="BL587" s="6">
        <v>0</v>
      </c>
      <c r="BM587" s="6">
        <v>0</v>
      </c>
      <c r="BN587" s="6">
        <v>0</v>
      </c>
    </row>
    <row r="588" spans="3:66" ht="20.25" customHeight="1">
      <c r="C588" s="80">
        <v>62000108</v>
      </c>
      <c r="D588" s="81" t="s">
        <v>677</v>
      </c>
      <c r="E588" s="80">
        <v>1</v>
      </c>
      <c r="F588" s="80">
        <v>62000108</v>
      </c>
      <c r="G588" s="80">
        <v>0</v>
      </c>
      <c r="H588" s="82">
        <v>0</v>
      </c>
      <c r="I588" s="80">
        <v>1</v>
      </c>
      <c r="J588" s="80">
        <v>0</v>
      </c>
      <c r="K588" s="83">
        <v>0</v>
      </c>
      <c r="L588" s="80">
        <v>0</v>
      </c>
      <c r="M588" s="80">
        <v>0</v>
      </c>
      <c r="N588" s="80">
        <v>2</v>
      </c>
      <c r="O588" s="80">
        <v>4</v>
      </c>
      <c r="P588" s="80">
        <v>1</v>
      </c>
      <c r="Q588" s="80">
        <v>0</v>
      </c>
      <c r="R588" s="84">
        <v>0</v>
      </c>
      <c r="S588" s="82">
        <v>0</v>
      </c>
      <c r="T588" s="83">
        <v>1</v>
      </c>
      <c r="U588" s="80">
        <v>2</v>
      </c>
      <c r="V588" s="80">
        <v>0</v>
      </c>
      <c r="W588" s="80">
        <v>0</v>
      </c>
      <c r="X588" s="80">
        <v>0</v>
      </c>
      <c r="Y588" s="80">
        <v>0</v>
      </c>
      <c r="Z588" s="80">
        <v>0</v>
      </c>
      <c r="AA588" s="80">
        <v>0</v>
      </c>
      <c r="AB588" s="80">
        <v>1</v>
      </c>
      <c r="AC588" s="80">
        <v>0</v>
      </c>
      <c r="AD588" s="80">
        <v>1</v>
      </c>
      <c r="AE588" s="80">
        <v>0</v>
      </c>
      <c r="AF588" s="80">
        <v>0</v>
      </c>
      <c r="AG588" s="84">
        <v>8</v>
      </c>
      <c r="AH588" s="84">
        <v>0</v>
      </c>
      <c r="AI588" s="84">
        <v>0</v>
      </c>
      <c r="AJ588" s="84">
        <v>0</v>
      </c>
      <c r="AK588" s="80">
        <v>0</v>
      </c>
      <c r="AL588" s="80">
        <v>0</v>
      </c>
      <c r="AM588" s="80">
        <v>0</v>
      </c>
      <c r="AN588" s="80">
        <v>0</v>
      </c>
      <c r="AO588" s="80">
        <v>1000</v>
      </c>
      <c r="AP588" s="80">
        <v>0</v>
      </c>
      <c r="AQ588" s="80">
        <v>0</v>
      </c>
      <c r="AR588" s="84">
        <v>92000005</v>
      </c>
      <c r="AS588" s="80" t="s">
        <v>150</v>
      </c>
      <c r="AT588" s="86" t="s">
        <v>151</v>
      </c>
      <c r="AU588" s="80" t="s">
        <v>624</v>
      </c>
      <c r="AV588" s="80">
        <v>0</v>
      </c>
      <c r="AW588" s="80">
        <v>40000003</v>
      </c>
      <c r="AX588" s="81" t="s">
        <v>152</v>
      </c>
      <c r="AY588" s="81" t="s">
        <v>150</v>
      </c>
      <c r="AZ588" s="82">
        <v>0</v>
      </c>
      <c r="BA588" s="82">
        <v>0</v>
      </c>
      <c r="BB588" s="90" t="s">
        <v>678</v>
      </c>
      <c r="BC588" s="80">
        <v>0</v>
      </c>
      <c r="BD588" s="83">
        <v>0</v>
      </c>
      <c r="BE588" s="80">
        <v>0</v>
      </c>
      <c r="BF588" s="80">
        <v>0</v>
      </c>
      <c r="BG588" s="80">
        <v>0</v>
      </c>
      <c r="BH588" s="80">
        <v>0</v>
      </c>
      <c r="BI588" s="94">
        <v>0</v>
      </c>
      <c r="BJ588" s="84">
        <v>1</v>
      </c>
      <c r="BK588" s="6">
        <v>0</v>
      </c>
      <c r="BL588" s="6">
        <v>0</v>
      </c>
      <c r="BM588" s="6">
        <v>0</v>
      </c>
      <c r="BN588" s="6">
        <v>0</v>
      </c>
    </row>
    <row r="589" spans="3:66" ht="19.5" customHeight="1">
      <c r="C589" s="18">
        <v>62000109</v>
      </c>
      <c r="D589" s="19" t="s">
        <v>679</v>
      </c>
      <c r="E589" s="11">
        <v>1</v>
      </c>
      <c r="F589" s="18">
        <v>62000109</v>
      </c>
      <c r="G589" s="18">
        <v>0</v>
      </c>
      <c r="H589" s="13">
        <v>0</v>
      </c>
      <c r="I589" s="18">
        <v>1</v>
      </c>
      <c r="J589" s="18">
        <v>0</v>
      </c>
      <c r="K589" s="11">
        <v>0</v>
      </c>
      <c r="L589" s="18">
        <v>0</v>
      </c>
      <c r="M589" s="18">
        <v>0</v>
      </c>
      <c r="N589" s="18">
        <v>1</v>
      </c>
      <c r="O589" s="18">
        <v>0</v>
      </c>
      <c r="P589" s="18">
        <v>0</v>
      </c>
      <c r="Q589" s="18">
        <v>0</v>
      </c>
      <c r="R589" s="6">
        <v>0</v>
      </c>
      <c r="S589" s="13">
        <v>0</v>
      </c>
      <c r="T589" s="11">
        <v>1</v>
      </c>
      <c r="U589" s="18">
        <v>2</v>
      </c>
      <c r="V589" s="18">
        <v>0</v>
      </c>
      <c r="W589" s="18">
        <v>3</v>
      </c>
      <c r="X589" s="18">
        <v>2500</v>
      </c>
      <c r="Y589" s="18">
        <v>0</v>
      </c>
      <c r="Z589" s="18">
        <v>0</v>
      </c>
      <c r="AA589" s="18">
        <v>0</v>
      </c>
      <c r="AB589" s="18">
        <v>0</v>
      </c>
      <c r="AC589" s="18">
        <v>0</v>
      </c>
      <c r="AD589" s="18">
        <v>12</v>
      </c>
      <c r="AE589" s="18">
        <v>1</v>
      </c>
      <c r="AF589" s="18">
        <v>3</v>
      </c>
      <c r="AG589" s="6">
        <v>2</v>
      </c>
      <c r="AH589" s="6">
        <v>2</v>
      </c>
      <c r="AI589" s="6">
        <v>0</v>
      </c>
      <c r="AJ589" s="6">
        <v>4</v>
      </c>
      <c r="AK589" s="18">
        <v>0</v>
      </c>
      <c r="AL589" s="18">
        <v>0</v>
      </c>
      <c r="AM589" s="18">
        <v>0</v>
      </c>
      <c r="AN589" s="18">
        <v>0.2</v>
      </c>
      <c r="AO589" s="18">
        <v>3000</v>
      </c>
      <c r="AP589" s="18">
        <v>0.2</v>
      </c>
      <c r="AQ589" s="18">
        <v>10</v>
      </c>
      <c r="AR589" s="6">
        <v>0</v>
      </c>
      <c r="AS589" s="18">
        <v>92000013</v>
      </c>
      <c r="AT589" s="19" t="s">
        <v>151</v>
      </c>
      <c r="AU589" s="18" t="s">
        <v>380</v>
      </c>
      <c r="AV589" s="18">
        <v>10003002</v>
      </c>
      <c r="AW589" s="18">
        <v>20001040</v>
      </c>
      <c r="AX589" s="19" t="s">
        <v>539</v>
      </c>
      <c r="AY589" s="19">
        <v>0</v>
      </c>
      <c r="AZ589" s="13">
        <v>0</v>
      </c>
      <c r="BA589" s="13">
        <v>0</v>
      </c>
      <c r="BB589" s="62" t="s">
        <v>680</v>
      </c>
      <c r="BC589" s="18">
        <v>0</v>
      </c>
      <c r="BD589" s="11">
        <v>0</v>
      </c>
      <c r="BE589" s="18">
        <v>0</v>
      </c>
      <c r="BF589" s="18">
        <v>0</v>
      </c>
      <c r="BG589" s="18">
        <v>0</v>
      </c>
      <c r="BH589" s="18">
        <v>0</v>
      </c>
      <c r="BI589" s="9">
        <v>0</v>
      </c>
      <c r="BJ589" s="6">
        <v>0</v>
      </c>
      <c r="BK589" s="6">
        <v>0</v>
      </c>
      <c r="BL589" s="6">
        <v>0</v>
      </c>
      <c r="BM589" s="6">
        <v>0</v>
      </c>
      <c r="BN589" s="6">
        <v>0</v>
      </c>
    </row>
    <row r="590" spans="3:66" ht="19.5" customHeight="1">
      <c r="C590" s="74">
        <v>63001001</v>
      </c>
      <c r="D590" s="78" t="s">
        <v>681</v>
      </c>
      <c r="E590" s="60">
        <v>1</v>
      </c>
      <c r="F590" s="74">
        <v>63001001</v>
      </c>
      <c r="G590" s="74">
        <v>0</v>
      </c>
      <c r="H590" s="79">
        <v>0</v>
      </c>
      <c r="I590" s="74">
        <v>1</v>
      </c>
      <c r="J590" s="74">
        <v>0</v>
      </c>
      <c r="K590" s="60">
        <v>0</v>
      </c>
      <c r="L590" s="74">
        <v>0</v>
      </c>
      <c r="M590" s="74">
        <v>0</v>
      </c>
      <c r="N590" s="74">
        <v>2</v>
      </c>
      <c r="O590" s="74">
        <v>2</v>
      </c>
      <c r="P590" s="74">
        <v>1</v>
      </c>
      <c r="Q590" s="74">
        <v>0</v>
      </c>
      <c r="R590" s="66">
        <v>0</v>
      </c>
      <c r="S590" s="79">
        <v>0</v>
      </c>
      <c r="T590" s="60">
        <v>1</v>
      </c>
      <c r="U590" s="74">
        <v>2</v>
      </c>
      <c r="V590" s="74">
        <v>0</v>
      </c>
      <c r="W590" s="74">
        <v>0</v>
      </c>
      <c r="X590" s="74">
        <v>0</v>
      </c>
      <c r="Y590" s="74">
        <v>0</v>
      </c>
      <c r="Z590" s="74">
        <v>0</v>
      </c>
      <c r="AA590" s="74">
        <v>0</v>
      </c>
      <c r="AB590" s="74">
        <v>1</v>
      </c>
      <c r="AC590" s="74">
        <v>0</v>
      </c>
      <c r="AD590" s="74">
        <v>60</v>
      </c>
      <c r="AE590" s="74">
        <v>1</v>
      </c>
      <c r="AF590" s="74" t="s">
        <v>386</v>
      </c>
      <c r="AG590" s="66">
        <v>0</v>
      </c>
      <c r="AH590" s="66">
        <v>0</v>
      </c>
      <c r="AI590" s="6">
        <v>0</v>
      </c>
      <c r="AJ590" s="66">
        <v>0</v>
      </c>
      <c r="AK590" s="74">
        <v>0</v>
      </c>
      <c r="AL590" s="74">
        <v>0</v>
      </c>
      <c r="AM590" s="74">
        <v>0</v>
      </c>
      <c r="AN590" s="74">
        <v>0</v>
      </c>
      <c r="AO590" s="74">
        <v>50000</v>
      </c>
      <c r="AP590" s="74">
        <v>0</v>
      </c>
      <c r="AQ590" s="74">
        <v>0</v>
      </c>
      <c r="AR590" s="66">
        <v>0</v>
      </c>
      <c r="AS590" s="74">
        <v>90501001</v>
      </c>
      <c r="AT590" s="78" t="s">
        <v>150</v>
      </c>
      <c r="AU590" s="74">
        <v>0</v>
      </c>
      <c r="AV590" s="74">
        <v>0</v>
      </c>
      <c r="AW590" s="74">
        <v>0</v>
      </c>
      <c r="AX590" s="78" t="s">
        <v>682</v>
      </c>
      <c r="AY590" s="78">
        <v>0</v>
      </c>
      <c r="AZ590" s="79">
        <v>0</v>
      </c>
      <c r="BA590" s="79">
        <v>0</v>
      </c>
      <c r="BB590" s="91" t="s">
        <v>683</v>
      </c>
      <c r="BC590" s="74">
        <v>0</v>
      </c>
      <c r="BD590" s="60">
        <v>0</v>
      </c>
      <c r="BE590" s="74">
        <v>0</v>
      </c>
      <c r="BF590" s="74">
        <v>0</v>
      </c>
      <c r="BG590" s="74">
        <v>0</v>
      </c>
      <c r="BH590" s="74">
        <v>0</v>
      </c>
      <c r="BI590" s="93">
        <v>0</v>
      </c>
      <c r="BJ590" s="6">
        <v>1</v>
      </c>
      <c r="BK590" s="6">
        <v>0</v>
      </c>
      <c r="BL590" s="6">
        <v>0</v>
      </c>
      <c r="BM590" s="6">
        <v>0</v>
      </c>
      <c r="BN590" s="6">
        <v>0</v>
      </c>
    </row>
    <row r="591" spans="3:66" ht="20.100000000000001" customHeight="1">
      <c r="C591" s="11">
        <v>63001002</v>
      </c>
      <c r="D591" s="12" t="s">
        <v>684</v>
      </c>
      <c r="E591" s="11">
        <v>1</v>
      </c>
      <c r="F591" s="11">
        <v>63001002</v>
      </c>
      <c r="G591" s="18">
        <v>0</v>
      </c>
      <c r="H591" s="13">
        <v>0</v>
      </c>
      <c r="I591" s="18">
        <v>1</v>
      </c>
      <c r="J591" s="18">
        <v>0</v>
      </c>
      <c r="K591" s="11">
        <v>0</v>
      </c>
      <c r="L591" s="11">
        <v>0</v>
      </c>
      <c r="M591" s="11">
        <v>0</v>
      </c>
      <c r="N591" s="11">
        <v>5</v>
      </c>
      <c r="O591" s="11">
        <v>0</v>
      </c>
      <c r="P591" s="11">
        <v>0</v>
      </c>
      <c r="Q591" s="11">
        <v>0</v>
      </c>
      <c r="R591" s="6">
        <v>0</v>
      </c>
      <c r="S591" s="11">
        <v>0</v>
      </c>
      <c r="T591" s="11">
        <v>1</v>
      </c>
      <c r="U591" s="11">
        <v>2</v>
      </c>
      <c r="V591" s="11">
        <v>0</v>
      </c>
      <c r="W591" s="18">
        <v>0</v>
      </c>
      <c r="X591" s="18">
        <v>0</v>
      </c>
      <c r="Y591" s="11">
        <v>0</v>
      </c>
      <c r="Z591" s="11">
        <v>0</v>
      </c>
      <c r="AA591" s="11">
        <v>0</v>
      </c>
      <c r="AB591" s="11">
        <v>1</v>
      </c>
      <c r="AC591" s="11">
        <v>0</v>
      </c>
      <c r="AD591" s="11">
        <v>0</v>
      </c>
      <c r="AE591" s="11">
        <v>2</v>
      </c>
      <c r="AF591" s="11" t="s">
        <v>159</v>
      </c>
      <c r="AG591" s="6">
        <v>2</v>
      </c>
      <c r="AH591" s="6">
        <v>2</v>
      </c>
      <c r="AI591" s="6">
        <v>0</v>
      </c>
      <c r="AJ591" s="6">
        <v>1.5</v>
      </c>
      <c r="AK591" s="11">
        <v>0</v>
      </c>
      <c r="AL591" s="11">
        <v>0</v>
      </c>
      <c r="AM591" s="11">
        <v>0</v>
      </c>
      <c r="AN591" s="11">
        <v>0</v>
      </c>
      <c r="AO591" s="11">
        <v>3000</v>
      </c>
      <c r="AP591" s="11">
        <v>0</v>
      </c>
      <c r="AQ591" s="11">
        <v>0</v>
      </c>
      <c r="AR591" s="6">
        <v>0</v>
      </c>
      <c r="AS591" s="11" t="s">
        <v>150</v>
      </c>
      <c r="AT591" s="12" t="s">
        <v>150</v>
      </c>
      <c r="AU591" s="11">
        <v>0</v>
      </c>
      <c r="AV591" s="18">
        <v>0</v>
      </c>
      <c r="AW591" s="18">
        <v>0</v>
      </c>
      <c r="AX591" s="12" t="s">
        <v>152</v>
      </c>
      <c r="AY591" s="11" t="s">
        <v>685</v>
      </c>
      <c r="AZ591" s="13">
        <v>0</v>
      </c>
      <c r="BA591" s="13">
        <v>0</v>
      </c>
      <c r="BB591" s="37" t="s">
        <v>686</v>
      </c>
      <c r="BC591" s="11">
        <v>0</v>
      </c>
      <c r="BD591" s="11">
        <v>0</v>
      </c>
      <c r="BE591" s="11">
        <v>0</v>
      </c>
      <c r="BF591" s="11">
        <v>0</v>
      </c>
      <c r="BG591" s="11">
        <v>0</v>
      </c>
      <c r="BH591" s="11">
        <v>0</v>
      </c>
      <c r="BI591" s="9">
        <v>0</v>
      </c>
      <c r="BJ591" s="6">
        <v>0</v>
      </c>
      <c r="BK591" s="6">
        <v>0</v>
      </c>
      <c r="BL591" s="6">
        <v>0</v>
      </c>
      <c r="BM591" s="6">
        <v>0</v>
      </c>
      <c r="BN591" s="6">
        <v>0</v>
      </c>
    </row>
    <row r="592" spans="3:66" ht="20.100000000000001" customHeight="1">
      <c r="C592" s="11">
        <v>63001003</v>
      </c>
      <c r="D592" s="12" t="s">
        <v>687</v>
      </c>
      <c r="E592" s="11">
        <v>1</v>
      </c>
      <c r="F592" s="11">
        <v>63002002</v>
      </c>
      <c r="G592" s="11">
        <v>0</v>
      </c>
      <c r="H592" s="13">
        <v>0</v>
      </c>
      <c r="I592" s="18">
        <v>1</v>
      </c>
      <c r="J592" s="18">
        <v>0</v>
      </c>
      <c r="K592" s="11">
        <v>0</v>
      </c>
      <c r="L592" s="11">
        <v>0</v>
      </c>
      <c r="M592" s="11">
        <v>0</v>
      </c>
      <c r="N592" s="11">
        <v>2</v>
      </c>
      <c r="O592" s="11">
        <v>0</v>
      </c>
      <c r="P592" s="11">
        <v>0</v>
      </c>
      <c r="Q592" s="11">
        <v>0</v>
      </c>
      <c r="R592" s="6">
        <v>0</v>
      </c>
      <c r="S592" s="11">
        <v>0</v>
      </c>
      <c r="T592" s="11">
        <v>1</v>
      </c>
      <c r="U592" s="11">
        <v>0</v>
      </c>
      <c r="V592" s="11">
        <v>0</v>
      </c>
      <c r="W592" s="18">
        <v>0</v>
      </c>
      <c r="X592" s="18">
        <v>0</v>
      </c>
      <c r="Y592" s="11">
        <v>0</v>
      </c>
      <c r="Z592" s="11">
        <v>0</v>
      </c>
      <c r="AA592" s="11">
        <v>0</v>
      </c>
      <c r="AB592" s="11">
        <v>1</v>
      </c>
      <c r="AC592" s="11">
        <v>0</v>
      </c>
      <c r="AD592" s="11">
        <v>0</v>
      </c>
      <c r="AE592" s="11">
        <v>0</v>
      </c>
      <c r="AF592" s="11" t="s">
        <v>150</v>
      </c>
      <c r="AG592" s="6">
        <v>0</v>
      </c>
      <c r="AH592" s="6">
        <v>0</v>
      </c>
      <c r="AI592" s="6">
        <v>0</v>
      </c>
      <c r="AJ592" s="6">
        <v>0</v>
      </c>
      <c r="AK592" s="11">
        <v>0</v>
      </c>
      <c r="AL592" s="11">
        <v>0</v>
      </c>
      <c r="AM592" s="11">
        <v>0</v>
      </c>
      <c r="AN592" s="11">
        <v>0</v>
      </c>
      <c r="AO592" s="11">
        <v>0</v>
      </c>
      <c r="AP592" s="11">
        <v>0</v>
      </c>
      <c r="AQ592" s="11">
        <v>0</v>
      </c>
      <c r="AR592" s="6">
        <v>0</v>
      </c>
      <c r="AS592" s="11" t="s">
        <v>150</v>
      </c>
      <c r="AT592" s="12" t="s">
        <v>150</v>
      </c>
      <c r="AU592" s="11">
        <v>0</v>
      </c>
      <c r="AV592" s="18">
        <v>0</v>
      </c>
      <c r="AW592" s="18">
        <v>0</v>
      </c>
      <c r="AX592" s="12" t="s">
        <v>150</v>
      </c>
      <c r="AY592" s="11">
        <v>0</v>
      </c>
      <c r="AZ592" s="13"/>
      <c r="BA592" s="13"/>
      <c r="BB592" s="37" t="s">
        <v>688</v>
      </c>
      <c r="BC592" s="11">
        <v>0</v>
      </c>
      <c r="BD592" s="11">
        <v>0</v>
      </c>
      <c r="BE592" s="11">
        <v>0</v>
      </c>
      <c r="BF592" s="11">
        <v>0</v>
      </c>
      <c r="BG592" s="11">
        <v>0</v>
      </c>
      <c r="BH592" s="11">
        <v>0</v>
      </c>
      <c r="BI592" s="9">
        <v>0</v>
      </c>
      <c r="BJ592" s="6">
        <v>0</v>
      </c>
      <c r="BK592" s="6">
        <v>0</v>
      </c>
      <c r="BL592" s="6">
        <v>0</v>
      </c>
      <c r="BM592" s="6">
        <v>0</v>
      </c>
      <c r="BN592" s="6">
        <v>0</v>
      </c>
    </row>
    <row r="593" spans="3:66" ht="19.5" customHeight="1">
      <c r="C593" s="11">
        <v>63001004</v>
      </c>
      <c r="D593" s="57" t="s">
        <v>689</v>
      </c>
      <c r="E593" s="56">
        <v>1</v>
      </c>
      <c r="F593" s="56">
        <v>63001004</v>
      </c>
      <c r="G593" s="56">
        <v>0</v>
      </c>
      <c r="H593" s="56">
        <v>0</v>
      </c>
      <c r="I593" s="18">
        <v>1</v>
      </c>
      <c r="J593" s="18">
        <v>0</v>
      </c>
      <c r="K593" s="11">
        <v>0</v>
      </c>
      <c r="L593" s="56">
        <v>0</v>
      </c>
      <c r="M593" s="56">
        <v>0</v>
      </c>
      <c r="N593" s="56">
        <v>2</v>
      </c>
      <c r="O593" s="56">
        <v>1</v>
      </c>
      <c r="P593" s="56">
        <v>0.03</v>
      </c>
      <c r="Q593" s="56">
        <v>0</v>
      </c>
      <c r="R593" s="6">
        <v>0</v>
      </c>
      <c r="S593" s="56">
        <v>0</v>
      </c>
      <c r="T593" s="56">
        <v>1</v>
      </c>
      <c r="U593" s="56">
        <v>2</v>
      </c>
      <c r="V593" s="56">
        <v>0</v>
      </c>
      <c r="W593" s="56">
        <v>0</v>
      </c>
      <c r="X593" s="56">
        <v>0</v>
      </c>
      <c r="Y593" s="56">
        <v>0</v>
      </c>
      <c r="Z593" s="56">
        <v>0</v>
      </c>
      <c r="AA593" s="56">
        <v>0</v>
      </c>
      <c r="AB593" s="56">
        <v>0</v>
      </c>
      <c r="AC593" s="56">
        <v>0</v>
      </c>
      <c r="AD593" s="56">
        <v>15</v>
      </c>
      <c r="AE593" s="56">
        <v>2</v>
      </c>
      <c r="AF593" s="56" t="s">
        <v>159</v>
      </c>
      <c r="AG593" s="56">
        <v>2</v>
      </c>
      <c r="AH593" s="56">
        <v>3</v>
      </c>
      <c r="AI593" s="6">
        <v>0</v>
      </c>
      <c r="AJ593" s="56">
        <v>1.5</v>
      </c>
      <c r="AK593" s="56">
        <v>0</v>
      </c>
      <c r="AL593" s="56">
        <v>0</v>
      </c>
      <c r="AM593" s="56">
        <v>0</v>
      </c>
      <c r="AN593" s="56">
        <v>0</v>
      </c>
      <c r="AO593" s="56">
        <v>3000</v>
      </c>
      <c r="AP593" s="56">
        <v>0.5</v>
      </c>
      <c r="AQ593" s="56">
        <v>0</v>
      </c>
      <c r="AR593" s="56">
        <v>0</v>
      </c>
      <c r="AS593" s="56">
        <v>0</v>
      </c>
      <c r="AT593" s="57" t="s">
        <v>192</v>
      </c>
      <c r="AU593" s="56">
        <v>0</v>
      </c>
      <c r="AV593" s="56">
        <v>0</v>
      </c>
      <c r="AW593" s="56">
        <v>0</v>
      </c>
      <c r="AX593" s="57" t="s">
        <v>152</v>
      </c>
      <c r="AY593" s="57">
        <v>0</v>
      </c>
      <c r="AZ593" s="56">
        <v>0</v>
      </c>
      <c r="BA593" s="56">
        <v>0</v>
      </c>
      <c r="BB593" s="61" t="str">
        <f>"普通攻击有3%概率向目标施放元素爆冰技能"</f>
        <v>普通攻击有3%概率向目标施放元素爆冰技能</v>
      </c>
      <c r="BC593" s="56">
        <v>0</v>
      </c>
      <c r="BD593" s="11">
        <v>0</v>
      </c>
      <c r="BE593" s="56">
        <v>0</v>
      </c>
      <c r="BF593" s="56">
        <v>0</v>
      </c>
      <c r="BG593" s="56">
        <v>0</v>
      </c>
      <c r="BH593" s="56">
        <v>0</v>
      </c>
      <c r="BI593" s="109" t="s">
        <v>690</v>
      </c>
      <c r="BJ593" s="6">
        <v>0</v>
      </c>
      <c r="BK593" s="6">
        <v>0</v>
      </c>
      <c r="BL593" s="6">
        <v>0</v>
      </c>
      <c r="BM593" s="6">
        <v>0</v>
      </c>
      <c r="BN593" s="6">
        <v>0</v>
      </c>
    </row>
    <row r="594" spans="3:66" ht="20.100000000000001" customHeight="1">
      <c r="C594" s="11">
        <v>63002001</v>
      </c>
      <c r="D594" s="12" t="s">
        <v>691</v>
      </c>
      <c r="E594" s="11">
        <v>1</v>
      </c>
      <c r="F594" s="11">
        <v>63002001</v>
      </c>
      <c r="G594" s="11">
        <v>0</v>
      </c>
      <c r="H594" s="13">
        <v>0</v>
      </c>
      <c r="I594" s="18">
        <v>1</v>
      </c>
      <c r="J594" s="18">
        <v>0</v>
      </c>
      <c r="K594" s="11">
        <v>0</v>
      </c>
      <c r="L594" s="11">
        <v>0</v>
      </c>
      <c r="M594" s="11">
        <v>0</v>
      </c>
      <c r="N594" s="11">
        <v>2</v>
      </c>
      <c r="O594" s="11">
        <v>2</v>
      </c>
      <c r="P594" s="11">
        <v>1</v>
      </c>
      <c r="Q594" s="11">
        <v>0</v>
      </c>
      <c r="R594" s="6">
        <v>0</v>
      </c>
      <c r="S594" s="11">
        <v>0</v>
      </c>
      <c r="T594" s="11">
        <v>1</v>
      </c>
      <c r="U594" s="11">
        <v>2</v>
      </c>
      <c r="V594" s="11">
        <v>0</v>
      </c>
      <c r="W594" s="18">
        <v>0</v>
      </c>
      <c r="X594" s="18">
        <v>0</v>
      </c>
      <c r="Y594" s="11">
        <v>0</v>
      </c>
      <c r="Z594" s="11">
        <v>0</v>
      </c>
      <c r="AA594" s="11">
        <v>0</v>
      </c>
      <c r="AB594" s="11">
        <v>1</v>
      </c>
      <c r="AC594" s="11">
        <v>0</v>
      </c>
      <c r="AD594" s="11">
        <v>60</v>
      </c>
      <c r="AE594" s="11">
        <v>1</v>
      </c>
      <c r="AF594" s="11" t="s">
        <v>386</v>
      </c>
      <c r="AG594" s="6">
        <v>0</v>
      </c>
      <c r="AH594" s="6">
        <v>0</v>
      </c>
      <c r="AI594" s="6">
        <v>0</v>
      </c>
      <c r="AJ594" s="6">
        <v>0</v>
      </c>
      <c r="AK594" s="11">
        <v>0</v>
      </c>
      <c r="AL594" s="11">
        <v>0</v>
      </c>
      <c r="AM594" s="11">
        <v>0</v>
      </c>
      <c r="AN594" s="11">
        <v>0</v>
      </c>
      <c r="AO594" s="11">
        <v>50000</v>
      </c>
      <c r="AP594" s="11">
        <v>0</v>
      </c>
      <c r="AQ594" s="11">
        <v>0</v>
      </c>
      <c r="AR594" s="6">
        <v>0</v>
      </c>
      <c r="AS594" s="11" t="s">
        <v>692</v>
      </c>
      <c r="AT594" s="12" t="s">
        <v>150</v>
      </c>
      <c r="AU594" s="11">
        <v>0</v>
      </c>
      <c r="AV594" s="18">
        <v>0</v>
      </c>
      <c r="AW594" s="18">
        <v>0</v>
      </c>
      <c r="AX594" s="12" t="s">
        <v>682</v>
      </c>
      <c r="AY594" s="11">
        <v>0</v>
      </c>
      <c r="AZ594" s="13">
        <v>0</v>
      </c>
      <c r="BA594" s="13">
        <v>0</v>
      </c>
      <c r="BB594" s="37" t="s">
        <v>693</v>
      </c>
      <c r="BC594" s="11">
        <v>0</v>
      </c>
      <c r="BD594" s="11">
        <v>0</v>
      </c>
      <c r="BE594" s="11">
        <v>0</v>
      </c>
      <c r="BF594" s="11">
        <v>0</v>
      </c>
      <c r="BG594" s="11">
        <v>0</v>
      </c>
      <c r="BH594" s="11">
        <v>0</v>
      </c>
      <c r="BI594" s="9">
        <v>0</v>
      </c>
      <c r="BJ594" s="6">
        <v>1</v>
      </c>
      <c r="BK594" s="6">
        <v>0</v>
      </c>
      <c r="BL594" s="6">
        <v>0</v>
      </c>
      <c r="BM594" s="6">
        <v>0</v>
      </c>
      <c r="BN594" s="6">
        <v>0</v>
      </c>
    </row>
    <row r="595" spans="3:66" ht="20.100000000000001" customHeight="1">
      <c r="C595" s="11">
        <v>63002002</v>
      </c>
      <c r="D595" s="12" t="s">
        <v>687</v>
      </c>
      <c r="E595" s="11">
        <v>1</v>
      </c>
      <c r="F595" s="11">
        <v>63002002</v>
      </c>
      <c r="G595" s="11">
        <v>0</v>
      </c>
      <c r="H595" s="13">
        <v>0</v>
      </c>
      <c r="I595" s="18">
        <v>1</v>
      </c>
      <c r="J595" s="18">
        <v>0</v>
      </c>
      <c r="K595" s="11">
        <v>0</v>
      </c>
      <c r="L595" s="11">
        <v>0</v>
      </c>
      <c r="M595" s="11">
        <v>0</v>
      </c>
      <c r="N595" s="11">
        <v>2</v>
      </c>
      <c r="O595" s="11">
        <v>0</v>
      </c>
      <c r="P595" s="11">
        <v>0</v>
      </c>
      <c r="Q595" s="11">
        <v>0</v>
      </c>
      <c r="R595" s="6">
        <v>0</v>
      </c>
      <c r="S595" s="11">
        <v>0</v>
      </c>
      <c r="T595" s="11">
        <v>1</v>
      </c>
      <c r="U595" s="11">
        <v>0</v>
      </c>
      <c r="V595" s="11">
        <v>0</v>
      </c>
      <c r="W595" s="18">
        <v>0</v>
      </c>
      <c r="X595" s="18">
        <v>0</v>
      </c>
      <c r="Y595" s="11">
        <v>0</v>
      </c>
      <c r="Z595" s="11">
        <v>0</v>
      </c>
      <c r="AA595" s="11">
        <v>0</v>
      </c>
      <c r="AB595" s="11">
        <v>1</v>
      </c>
      <c r="AC595" s="11">
        <v>0</v>
      </c>
      <c r="AD595" s="11">
        <v>0</v>
      </c>
      <c r="AE595" s="11">
        <v>0</v>
      </c>
      <c r="AF595" s="11" t="s">
        <v>150</v>
      </c>
      <c r="AG595" s="6">
        <v>0</v>
      </c>
      <c r="AH595" s="6">
        <v>0</v>
      </c>
      <c r="AI595" s="6">
        <v>0</v>
      </c>
      <c r="AJ595" s="6">
        <v>0</v>
      </c>
      <c r="AK595" s="11">
        <v>0</v>
      </c>
      <c r="AL595" s="11">
        <v>0</v>
      </c>
      <c r="AM595" s="11">
        <v>0</v>
      </c>
      <c r="AN595" s="11">
        <v>0</v>
      </c>
      <c r="AO595" s="11">
        <v>0</v>
      </c>
      <c r="AP595" s="11">
        <v>0</v>
      </c>
      <c r="AQ595" s="11">
        <v>0</v>
      </c>
      <c r="AR595" s="6">
        <v>0</v>
      </c>
      <c r="AS595" s="11" t="s">
        <v>150</v>
      </c>
      <c r="AT595" s="12" t="s">
        <v>150</v>
      </c>
      <c r="AU595" s="11">
        <v>0</v>
      </c>
      <c r="AV595" s="18">
        <v>0</v>
      </c>
      <c r="AW595" s="18">
        <v>0</v>
      </c>
      <c r="AX595" s="12" t="s">
        <v>150</v>
      </c>
      <c r="AY595" s="11">
        <v>0</v>
      </c>
      <c r="AZ595" s="13"/>
      <c r="BA595" s="13"/>
      <c r="BB595" s="37" t="s">
        <v>688</v>
      </c>
      <c r="BC595" s="11">
        <v>0</v>
      </c>
      <c r="BD595" s="11">
        <v>0</v>
      </c>
      <c r="BE595" s="11">
        <v>0</v>
      </c>
      <c r="BF595" s="11">
        <v>0</v>
      </c>
      <c r="BG595" s="11">
        <v>0</v>
      </c>
      <c r="BH595" s="11">
        <v>0</v>
      </c>
      <c r="BI595" s="9">
        <v>0</v>
      </c>
      <c r="BJ595" s="6">
        <v>0</v>
      </c>
      <c r="BK595" s="6">
        <v>0</v>
      </c>
      <c r="BL595" s="6">
        <v>0</v>
      </c>
      <c r="BM595" s="6">
        <v>0</v>
      </c>
      <c r="BN595" s="6">
        <v>0</v>
      </c>
    </row>
    <row r="596" spans="3:66" ht="20.100000000000001" customHeight="1">
      <c r="C596" s="11">
        <v>63002003</v>
      </c>
      <c r="D596" s="12" t="s">
        <v>694</v>
      </c>
      <c r="E596" s="11">
        <v>1</v>
      </c>
      <c r="F596" s="11">
        <v>63002003</v>
      </c>
      <c r="G596" s="11">
        <v>0</v>
      </c>
      <c r="H596" s="13">
        <v>0</v>
      </c>
      <c r="I596" s="18">
        <v>1</v>
      </c>
      <c r="J596" s="18">
        <v>0</v>
      </c>
      <c r="K596" s="11">
        <v>0</v>
      </c>
      <c r="L596" s="11">
        <v>0</v>
      </c>
      <c r="M596" s="11">
        <v>0</v>
      </c>
      <c r="N596" s="11">
        <v>5</v>
      </c>
      <c r="O596" s="11">
        <v>8</v>
      </c>
      <c r="P596" s="11">
        <v>1</v>
      </c>
      <c r="Q596" s="11">
        <v>0</v>
      </c>
      <c r="R596" s="6">
        <v>0</v>
      </c>
      <c r="S596" s="11">
        <v>0</v>
      </c>
      <c r="T596" s="11">
        <v>1</v>
      </c>
      <c r="U596" s="11">
        <v>0</v>
      </c>
      <c r="V596" s="11">
        <v>0</v>
      </c>
      <c r="W596" s="18">
        <v>0</v>
      </c>
      <c r="X596" s="18">
        <v>0</v>
      </c>
      <c r="Y596" s="11">
        <v>0</v>
      </c>
      <c r="Z596" s="11">
        <v>0</v>
      </c>
      <c r="AA596" s="11">
        <v>0</v>
      </c>
      <c r="AB596" s="11">
        <v>1</v>
      </c>
      <c r="AC596" s="11">
        <v>0</v>
      </c>
      <c r="AD596" s="11">
        <v>0</v>
      </c>
      <c r="AE596" s="11">
        <v>0</v>
      </c>
      <c r="AF596" s="11" t="s">
        <v>150</v>
      </c>
      <c r="AG596" s="6">
        <v>0</v>
      </c>
      <c r="AH596" s="6">
        <v>0</v>
      </c>
      <c r="AI596" s="6">
        <v>0</v>
      </c>
      <c r="AJ596" s="6">
        <v>0</v>
      </c>
      <c r="AK596" s="11">
        <v>0</v>
      </c>
      <c r="AL596" s="11">
        <v>0</v>
      </c>
      <c r="AM596" s="11">
        <v>0</v>
      </c>
      <c r="AN596" s="11">
        <v>0</v>
      </c>
      <c r="AO596" s="11">
        <v>0</v>
      </c>
      <c r="AP596" s="11">
        <v>0</v>
      </c>
      <c r="AQ596" s="11">
        <v>0</v>
      </c>
      <c r="AR596" s="6">
        <v>90000006</v>
      </c>
      <c r="AS596" s="11" t="s">
        <v>150</v>
      </c>
      <c r="AT596" s="12" t="s">
        <v>150</v>
      </c>
      <c r="AU596" s="11">
        <v>0</v>
      </c>
      <c r="AV596" s="18">
        <v>0</v>
      </c>
      <c r="AW596" s="18">
        <v>0</v>
      </c>
      <c r="AX596" s="12" t="s">
        <v>150</v>
      </c>
      <c r="AY596" s="11" t="s">
        <v>695</v>
      </c>
      <c r="AZ596" s="13"/>
      <c r="BA596" s="13"/>
      <c r="BB596" s="37" t="s">
        <v>696</v>
      </c>
      <c r="BC596" s="11">
        <v>0</v>
      </c>
      <c r="BD596" s="11">
        <v>0</v>
      </c>
      <c r="BE596" s="11">
        <v>0</v>
      </c>
      <c r="BF596" s="11">
        <v>0</v>
      </c>
      <c r="BG596" s="11">
        <v>0</v>
      </c>
      <c r="BH596" s="11">
        <v>0</v>
      </c>
      <c r="BI596" s="9">
        <v>0</v>
      </c>
      <c r="BJ596" s="6">
        <v>0</v>
      </c>
      <c r="BK596" s="6">
        <v>0</v>
      </c>
      <c r="BL596" s="6">
        <v>0</v>
      </c>
      <c r="BM596" s="6">
        <v>0</v>
      </c>
      <c r="BN596" s="6">
        <v>0</v>
      </c>
    </row>
    <row r="597" spans="3:66" ht="20.100000000000001" customHeight="1">
      <c r="C597" s="56">
        <v>63002004</v>
      </c>
      <c r="D597" s="57" t="s">
        <v>697</v>
      </c>
      <c r="E597" s="56">
        <v>1</v>
      </c>
      <c r="F597" s="56">
        <v>63001004</v>
      </c>
      <c r="G597" s="56">
        <v>0</v>
      </c>
      <c r="H597" s="56">
        <v>0</v>
      </c>
      <c r="I597" s="56">
        <v>1</v>
      </c>
      <c r="J597" s="56">
        <v>0</v>
      </c>
      <c r="K597" s="56">
        <v>0</v>
      </c>
      <c r="L597" s="56">
        <v>0</v>
      </c>
      <c r="M597" s="56">
        <v>0</v>
      </c>
      <c r="N597" s="56">
        <v>2</v>
      </c>
      <c r="O597" s="56">
        <v>1</v>
      </c>
      <c r="P597" s="56">
        <v>0.2</v>
      </c>
      <c r="Q597" s="56">
        <v>0</v>
      </c>
      <c r="R597" s="56">
        <v>0</v>
      </c>
      <c r="S597" s="56">
        <v>0</v>
      </c>
      <c r="T597" s="56">
        <v>1</v>
      </c>
      <c r="U597" s="56">
        <v>2</v>
      </c>
      <c r="V597" s="56">
        <v>0</v>
      </c>
      <c r="W597" s="56">
        <v>0</v>
      </c>
      <c r="X597" s="56">
        <v>0</v>
      </c>
      <c r="Y597" s="56">
        <v>0</v>
      </c>
      <c r="Z597" s="56">
        <v>0</v>
      </c>
      <c r="AA597" s="56">
        <v>0</v>
      </c>
      <c r="AB597" s="56">
        <v>1</v>
      </c>
      <c r="AC597" s="56">
        <v>0</v>
      </c>
      <c r="AD597" s="56">
        <v>5</v>
      </c>
      <c r="AE597" s="56">
        <v>0</v>
      </c>
      <c r="AF597" s="56">
        <v>0</v>
      </c>
      <c r="AG597" s="56">
        <v>7</v>
      </c>
      <c r="AH597" s="56">
        <v>0</v>
      </c>
      <c r="AI597" s="56">
        <v>0</v>
      </c>
      <c r="AJ597" s="56">
        <v>3</v>
      </c>
      <c r="AK597" s="56">
        <v>0</v>
      </c>
      <c r="AL597" s="56">
        <v>0</v>
      </c>
      <c r="AM597" s="56">
        <v>0</v>
      </c>
      <c r="AN597" s="56">
        <v>0</v>
      </c>
      <c r="AO597" s="56">
        <v>3000</v>
      </c>
      <c r="AP597" s="56">
        <v>0.5</v>
      </c>
      <c r="AQ597" s="56">
        <v>0</v>
      </c>
      <c r="AR597" s="56">
        <v>0</v>
      </c>
      <c r="AS597" s="56">
        <v>90000007</v>
      </c>
      <c r="AT597" s="57" t="s">
        <v>151</v>
      </c>
      <c r="AU597" s="56">
        <v>0</v>
      </c>
      <c r="AV597" s="56">
        <v>0</v>
      </c>
      <c r="AW597" s="56">
        <v>0</v>
      </c>
      <c r="AX597" s="57" t="s">
        <v>152</v>
      </c>
      <c r="AY597" s="57">
        <v>0</v>
      </c>
      <c r="AZ597" s="56">
        <v>0</v>
      </c>
      <c r="BA597" s="56">
        <v>0</v>
      </c>
      <c r="BB597" s="61" t="s">
        <v>698</v>
      </c>
      <c r="BC597" s="56">
        <v>0</v>
      </c>
      <c r="BD597" s="56">
        <v>0</v>
      </c>
      <c r="BE597" s="56">
        <v>0</v>
      </c>
      <c r="BF597" s="56">
        <v>0</v>
      </c>
      <c r="BG597" s="56">
        <v>0</v>
      </c>
      <c r="BH597" s="56">
        <v>0</v>
      </c>
      <c r="BI597" s="63">
        <v>0</v>
      </c>
      <c r="BJ597" s="56">
        <v>0</v>
      </c>
      <c r="BK597" s="6">
        <v>0</v>
      </c>
      <c r="BL597" s="6">
        <v>0</v>
      </c>
      <c r="BM597" s="6">
        <v>0</v>
      </c>
      <c r="BN597" s="6">
        <v>0</v>
      </c>
    </row>
    <row r="598" spans="3:66" ht="20.100000000000001" customHeight="1">
      <c r="C598" s="11">
        <v>63002005</v>
      </c>
      <c r="D598" s="12" t="s">
        <v>699</v>
      </c>
      <c r="E598" s="11">
        <v>1</v>
      </c>
      <c r="F598" s="11">
        <v>61012101</v>
      </c>
      <c r="G598" s="11">
        <v>0</v>
      </c>
      <c r="H598" s="13">
        <v>0</v>
      </c>
      <c r="I598" s="11">
        <v>1</v>
      </c>
      <c r="J598" s="11">
        <v>0</v>
      </c>
      <c r="K598" s="11">
        <v>0</v>
      </c>
      <c r="L598" s="11">
        <v>0</v>
      </c>
      <c r="M598" s="11">
        <v>0</v>
      </c>
      <c r="N598" s="11">
        <v>2</v>
      </c>
      <c r="O598" s="11">
        <v>1</v>
      </c>
      <c r="P598" s="11">
        <v>0.3</v>
      </c>
      <c r="Q598" s="11">
        <v>0</v>
      </c>
      <c r="R598" s="6">
        <v>0</v>
      </c>
      <c r="S598" s="11">
        <v>0</v>
      </c>
      <c r="T598" s="11">
        <v>1</v>
      </c>
      <c r="U598" s="11">
        <v>1</v>
      </c>
      <c r="V598" s="11">
        <v>0</v>
      </c>
      <c r="W598" s="11">
        <v>2</v>
      </c>
      <c r="X598" s="11">
        <v>500</v>
      </c>
      <c r="Y598" s="11">
        <v>0</v>
      </c>
      <c r="Z598" s="11">
        <v>0</v>
      </c>
      <c r="AA598" s="11">
        <v>0</v>
      </c>
      <c r="AB598" s="11">
        <v>0</v>
      </c>
      <c r="AC598" s="11">
        <v>0</v>
      </c>
      <c r="AD598" s="11">
        <v>3</v>
      </c>
      <c r="AE598" s="11">
        <v>2</v>
      </c>
      <c r="AF598" s="11" t="s">
        <v>512</v>
      </c>
      <c r="AG598" s="6">
        <v>2</v>
      </c>
      <c r="AH598" s="6">
        <v>0</v>
      </c>
      <c r="AI598" s="6">
        <v>0</v>
      </c>
      <c r="AJ598" s="6">
        <v>1.5</v>
      </c>
      <c r="AK598" s="11">
        <v>0</v>
      </c>
      <c r="AL598" s="11">
        <v>0</v>
      </c>
      <c r="AM598" s="11">
        <v>0</v>
      </c>
      <c r="AN598" s="11">
        <v>0</v>
      </c>
      <c r="AO598" s="11">
        <v>3000</v>
      </c>
      <c r="AP598" s="11">
        <v>0</v>
      </c>
      <c r="AQ598" s="11">
        <v>0</v>
      </c>
      <c r="AR598" s="6">
        <v>0</v>
      </c>
      <c r="AS598" s="11">
        <v>0</v>
      </c>
      <c r="AT598" s="12" t="s">
        <v>209</v>
      </c>
      <c r="AU598" s="11" t="s">
        <v>513</v>
      </c>
      <c r="AV598" s="18">
        <v>10001007</v>
      </c>
      <c r="AW598" s="18">
        <v>21000010</v>
      </c>
      <c r="AX598" s="12" t="s">
        <v>152</v>
      </c>
      <c r="AY598" s="11">
        <v>0</v>
      </c>
      <c r="AZ598" s="13">
        <v>0</v>
      </c>
      <c r="BA598" s="13">
        <v>0</v>
      </c>
      <c r="BB598" s="55" t="str">
        <f>"每次攻击有30%概率立即对目标范围内的怪物造成"&amp;W598*100&amp;"%攻击伤害+"&amp;X598&amp;"点固定伤害"</f>
        <v>每次攻击有30%概率立即对目标范围内的怪物造成200%攻击伤害+500点固定伤害</v>
      </c>
      <c r="BC598" s="11">
        <v>0</v>
      </c>
      <c r="BD598" s="11">
        <v>0</v>
      </c>
      <c r="BE598" s="11">
        <v>0</v>
      </c>
      <c r="BF598" s="11">
        <v>0</v>
      </c>
      <c r="BG598" s="11">
        <v>0</v>
      </c>
      <c r="BH598" s="11">
        <v>0</v>
      </c>
      <c r="BI598" s="9">
        <v>0</v>
      </c>
      <c r="BJ598" s="6">
        <v>0</v>
      </c>
      <c r="BK598" s="6">
        <v>0</v>
      </c>
      <c r="BL598" s="6">
        <v>0</v>
      </c>
      <c r="BM598" s="6">
        <v>0</v>
      </c>
      <c r="BN598" s="6">
        <v>0</v>
      </c>
    </row>
    <row r="599" spans="3:66" ht="20.100000000000001" customHeight="1">
      <c r="C599" s="11">
        <v>63003001</v>
      </c>
      <c r="D599" s="12" t="s">
        <v>700</v>
      </c>
      <c r="E599" s="11">
        <v>1</v>
      </c>
      <c r="F599" s="11">
        <v>63003001</v>
      </c>
      <c r="G599" s="11">
        <v>0</v>
      </c>
      <c r="H599" s="13">
        <v>0</v>
      </c>
      <c r="I599" s="18">
        <v>1</v>
      </c>
      <c r="J599" s="18">
        <v>0</v>
      </c>
      <c r="K599" s="11">
        <v>0</v>
      </c>
      <c r="L599" s="11">
        <v>0</v>
      </c>
      <c r="M599" s="11">
        <v>0</v>
      </c>
      <c r="N599" s="11">
        <v>2</v>
      </c>
      <c r="O599" s="11">
        <v>2</v>
      </c>
      <c r="P599" s="11">
        <v>1</v>
      </c>
      <c r="Q599" s="11">
        <v>0</v>
      </c>
      <c r="R599" s="6">
        <v>0</v>
      </c>
      <c r="S599" s="11">
        <v>0</v>
      </c>
      <c r="T599" s="11">
        <v>1</v>
      </c>
      <c r="U599" s="11">
        <v>2</v>
      </c>
      <c r="V599" s="11">
        <v>0</v>
      </c>
      <c r="W599" s="18">
        <v>0</v>
      </c>
      <c r="X599" s="18">
        <v>0</v>
      </c>
      <c r="Y599" s="11">
        <v>0</v>
      </c>
      <c r="Z599" s="11">
        <v>0</v>
      </c>
      <c r="AA599" s="11">
        <v>0</v>
      </c>
      <c r="AB599" s="11">
        <v>1</v>
      </c>
      <c r="AC599" s="11">
        <v>0</v>
      </c>
      <c r="AD599" s="11">
        <v>60</v>
      </c>
      <c r="AE599" s="11">
        <v>1</v>
      </c>
      <c r="AF599" s="11">
        <v>10</v>
      </c>
      <c r="AG599" s="6">
        <v>0</v>
      </c>
      <c r="AH599" s="6">
        <v>0</v>
      </c>
      <c r="AI599" s="6">
        <v>0</v>
      </c>
      <c r="AJ599" s="6">
        <v>0</v>
      </c>
      <c r="AK599" s="11">
        <v>0</v>
      </c>
      <c r="AL599" s="11">
        <v>0</v>
      </c>
      <c r="AM599" s="11">
        <v>0</v>
      </c>
      <c r="AN599" s="11">
        <v>0</v>
      </c>
      <c r="AO599" s="11">
        <v>50000</v>
      </c>
      <c r="AP599" s="11">
        <v>0</v>
      </c>
      <c r="AQ599" s="11">
        <v>0</v>
      </c>
      <c r="AR599" s="6">
        <v>90503001</v>
      </c>
      <c r="AS599" s="11">
        <v>90503001</v>
      </c>
      <c r="AT599" s="12" t="s">
        <v>150</v>
      </c>
      <c r="AU599" s="11">
        <v>0</v>
      </c>
      <c r="AV599" s="18">
        <v>0</v>
      </c>
      <c r="AW599" s="18">
        <v>0</v>
      </c>
      <c r="AX599" s="12" t="s">
        <v>682</v>
      </c>
      <c r="AY599" s="11">
        <v>0</v>
      </c>
      <c r="AZ599" s="13">
        <v>0</v>
      </c>
      <c r="BA599" s="13">
        <v>0</v>
      </c>
      <c r="BB599" s="37" t="s">
        <v>701</v>
      </c>
      <c r="BC599" s="11">
        <v>0</v>
      </c>
      <c r="BD599" s="11">
        <v>0</v>
      </c>
      <c r="BE599" s="11">
        <v>0</v>
      </c>
      <c r="BF599" s="11">
        <v>0</v>
      </c>
      <c r="BG599" s="11">
        <v>0</v>
      </c>
      <c r="BH599" s="11">
        <v>0</v>
      </c>
      <c r="BI599" s="9">
        <v>0</v>
      </c>
      <c r="BJ599" s="6">
        <v>1</v>
      </c>
      <c r="BK599" s="6">
        <v>0</v>
      </c>
      <c r="BL599" s="6">
        <v>0</v>
      </c>
      <c r="BM599" s="6">
        <v>0</v>
      </c>
      <c r="BN599" s="6">
        <v>0</v>
      </c>
    </row>
    <row r="600" spans="3:66" ht="20.100000000000001" customHeight="1">
      <c r="C600" s="11">
        <v>63003002</v>
      </c>
      <c r="D600" s="12" t="s">
        <v>702</v>
      </c>
      <c r="E600" s="11">
        <v>1</v>
      </c>
      <c r="F600" s="11">
        <v>63003002</v>
      </c>
      <c r="G600" s="11">
        <v>0</v>
      </c>
      <c r="H600" s="13">
        <v>0</v>
      </c>
      <c r="I600" s="18">
        <v>1</v>
      </c>
      <c r="J600" s="18">
        <v>0</v>
      </c>
      <c r="K600" s="11">
        <v>0</v>
      </c>
      <c r="L600" s="11">
        <v>0</v>
      </c>
      <c r="M600" s="11">
        <v>0</v>
      </c>
      <c r="N600" s="11">
        <v>2</v>
      </c>
      <c r="O600" s="11">
        <v>0</v>
      </c>
      <c r="P600" s="11">
        <v>0</v>
      </c>
      <c r="Q600" s="11">
        <v>0</v>
      </c>
      <c r="R600" s="6">
        <v>0</v>
      </c>
      <c r="S600" s="11">
        <v>0</v>
      </c>
      <c r="T600" s="11">
        <v>1</v>
      </c>
      <c r="U600" s="11">
        <v>0</v>
      </c>
      <c r="V600" s="11">
        <v>0</v>
      </c>
      <c r="W600" s="18">
        <v>0</v>
      </c>
      <c r="X600" s="18">
        <v>0</v>
      </c>
      <c r="Y600" s="11">
        <v>0</v>
      </c>
      <c r="Z600" s="11">
        <v>0</v>
      </c>
      <c r="AA600" s="11">
        <v>0</v>
      </c>
      <c r="AB600" s="11">
        <v>1</v>
      </c>
      <c r="AC600" s="11">
        <v>0</v>
      </c>
      <c r="AD600" s="11">
        <v>0</v>
      </c>
      <c r="AE600" s="11">
        <v>0</v>
      </c>
      <c r="AF600" s="11" t="s">
        <v>150</v>
      </c>
      <c r="AG600" s="6">
        <v>0</v>
      </c>
      <c r="AH600" s="6">
        <v>0</v>
      </c>
      <c r="AI600" s="6">
        <v>0</v>
      </c>
      <c r="AJ600" s="6">
        <v>0</v>
      </c>
      <c r="AK600" s="11">
        <v>0</v>
      </c>
      <c r="AL600" s="11">
        <v>0</v>
      </c>
      <c r="AM600" s="11">
        <v>0</v>
      </c>
      <c r="AN600" s="11">
        <v>0</v>
      </c>
      <c r="AO600" s="11">
        <v>0</v>
      </c>
      <c r="AP600" s="11">
        <v>0</v>
      </c>
      <c r="AQ600" s="11">
        <v>0</v>
      </c>
      <c r="AR600" s="6">
        <v>0</v>
      </c>
      <c r="AS600" s="11" t="s">
        <v>150</v>
      </c>
      <c r="AT600" s="12" t="s">
        <v>150</v>
      </c>
      <c r="AU600" s="11">
        <v>0</v>
      </c>
      <c r="AV600" s="18">
        <v>0</v>
      </c>
      <c r="AW600" s="18">
        <v>0</v>
      </c>
      <c r="AX600" s="12" t="s">
        <v>150</v>
      </c>
      <c r="AY600" s="11">
        <v>0</v>
      </c>
      <c r="AZ600" s="13"/>
      <c r="BA600" s="13"/>
      <c r="BB600" s="37" t="s">
        <v>703</v>
      </c>
      <c r="BC600" s="11">
        <v>0</v>
      </c>
      <c r="BD600" s="11">
        <v>0</v>
      </c>
      <c r="BE600" s="11">
        <v>0</v>
      </c>
      <c r="BF600" s="11">
        <v>0</v>
      </c>
      <c r="BG600" s="11">
        <v>0</v>
      </c>
      <c r="BH600" s="11">
        <v>0</v>
      </c>
      <c r="BI600" s="9">
        <v>0</v>
      </c>
      <c r="BJ600" s="6">
        <v>0</v>
      </c>
      <c r="BK600" s="6">
        <v>0</v>
      </c>
      <c r="BL600" s="6">
        <v>0</v>
      </c>
      <c r="BM600" s="6">
        <v>0</v>
      </c>
      <c r="BN600" s="6">
        <v>0</v>
      </c>
    </row>
    <row r="601" spans="3:66" ht="20.100000000000001" customHeight="1">
      <c r="C601" s="11">
        <v>63003003</v>
      </c>
      <c r="D601" s="12" t="s">
        <v>704</v>
      </c>
      <c r="E601" s="11">
        <v>1</v>
      </c>
      <c r="F601" s="11">
        <v>63003003</v>
      </c>
      <c r="G601" s="11">
        <v>0</v>
      </c>
      <c r="H601" s="13">
        <v>0</v>
      </c>
      <c r="I601" s="18">
        <v>1</v>
      </c>
      <c r="J601" s="18">
        <v>0</v>
      </c>
      <c r="K601" s="11">
        <v>0</v>
      </c>
      <c r="L601" s="11">
        <v>0</v>
      </c>
      <c r="M601" s="11">
        <v>0</v>
      </c>
      <c r="N601" s="11">
        <v>5</v>
      </c>
      <c r="O601" s="11">
        <v>8</v>
      </c>
      <c r="P601" s="11">
        <v>2</v>
      </c>
      <c r="Q601" s="11">
        <v>0</v>
      </c>
      <c r="R601" s="6">
        <v>0</v>
      </c>
      <c r="S601" s="11">
        <v>0</v>
      </c>
      <c r="T601" s="11">
        <v>1</v>
      </c>
      <c r="U601" s="11">
        <v>0</v>
      </c>
      <c r="V601" s="11">
        <v>0</v>
      </c>
      <c r="W601" s="18">
        <v>0</v>
      </c>
      <c r="X601" s="18">
        <v>0</v>
      </c>
      <c r="Y601" s="11">
        <v>0</v>
      </c>
      <c r="Z601" s="11">
        <v>0</v>
      </c>
      <c r="AA601" s="11">
        <v>0</v>
      </c>
      <c r="AB601" s="11">
        <v>1</v>
      </c>
      <c r="AC601" s="11">
        <v>0</v>
      </c>
      <c r="AD601" s="11">
        <v>0</v>
      </c>
      <c r="AE601" s="11">
        <v>0</v>
      </c>
      <c r="AF601" s="11" t="s">
        <v>150</v>
      </c>
      <c r="AG601" s="6">
        <v>0</v>
      </c>
      <c r="AH601" s="6">
        <v>0</v>
      </c>
      <c r="AI601" s="6">
        <v>0</v>
      </c>
      <c r="AJ601" s="6">
        <v>0</v>
      </c>
      <c r="AK601" s="11">
        <v>0</v>
      </c>
      <c r="AL601" s="11">
        <v>0</v>
      </c>
      <c r="AM601" s="11">
        <v>0</v>
      </c>
      <c r="AN601" s="11">
        <v>0</v>
      </c>
      <c r="AO601" s="11">
        <v>0</v>
      </c>
      <c r="AP601" s="11">
        <v>0</v>
      </c>
      <c r="AQ601" s="11">
        <v>0</v>
      </c>
      <c r="AR601" s="6">
        <v>90000006</v>
      </c>
      <c r="AS601" s="11" t="s">
        <v>150</v>
      </c>
      <c r="AT601" s="12" t="s">
        <v>150</v>
      </c>
      <c r="AU601" s="11">
        <v>0</v>
      </c>
      <c r="AV601" s="18">
        <v>0</v>
      </c>
      <c r="AW601" s="18">
        <v>0</v>
      </c>
      <c r="AX601" s="12" t="s">
        <v>150</v>
      </c>
      <c r="AY601" s="11" t="s">
        <v>705</v>
      </c>
      <c r="AZ601" s="13"/>
      <c r="BA601" s="13"/>
      <c r="BB601" s="37" t="s">
        <v>706</v>
      </c>
      <c r="BC601" s="11">
        <v>0</v>
      </c>
      <c r="BD601" s="11">
        <v>0</v>
      </c>
      <c r="BE601" s="11">
        <v>0</v>
      </c>
      <c r="BF601" s="11">
        <v>0</v>
      </c>
      <c r="BG601" s="11">
        <v>0</v>
      </c>
      <c r="BH601" s="11">
        <v>0</v>
      </c>
      <c r="BI601" s="9">
        <v>0</v>
      </c>
      <c r="BJ601" s="6">
        <v>0</v>
      </c>
      <c r="BK601" s="6">
        <v>0</v>
      </c>
      <c r="BL601" s="6">
        <v>0</v>
      </c>
      <c r="BM601" s="6">
        <v>0</v>
      </c>
      <c r="BN601" s="6">
        <v>0</v>
      </c>
    </row>
    <row r="602" spans="3:66" ht="20.100000000000001" customHeight="1">
      <c r="C602" s="11">
        <v>63003004</v>
      </c>
      <c r="D602" s="57" t="s">
        <v>707</v>
      </c>
      <c r="E602" s="56">
        <v>1</v>
      </c>
      <c r="F602" s="56">
        <v>63001004</v>
      </c>
      <c r="G602" s="56">
        <v>0</v>
      </c>
      <c r="H602" s="56">
        <v>0</v>
      </c>
      <c r="I602" s="18">
        <v>1</v>
      </c>
      <c r="J602" s="18">
        <v>0</v>
      </c>
      <c r="K602" s="11">
        <v>0</v>
      </c>
      <c r="L602" s="56">
        <v>0</v>
      </c>
      <c r="M602" s="56">
        <v>0</v>
      </c>
      <c r="N602" s="56">
        <v>2</v>
      </c>
      <c r="O602" s="56">
        <v>5</v>
      </c>
      <c r="P602" s="56">
        <v>0.05</v>
      </c>
      <c r="Q602" s="56">
        <v>0</v>
      </c>
      <c r="R602" s="6">
        <v>0</v>
      </c>
      <c r="S602" s="56">
        <v>0</v>
      </c>
      <c r="T602" s="56">
        <v>1</v>
      </c>
      <c r="U602" s="56">
        <v>2</v>
      </c>
      <c r="V602" s="56">
        <v>0</v>
      </c>
      <c r="W602" s="56">
        <v>0</v>
      </c>
      <c r="X602" s="56">
        <v>0</v>
      </c>
      <c r="Y602" s="56">
        <v>0</v>
      </c>
      <c r="Z602" s="56">
        <v>0</v>
      </c>
      <c r="AA602" s="56">
        <v>0</v>
      </c>
      <c r="AB602" s="56">
        <v>0</v>
      </c>
      <c r="AC602" s="56">
        <v>0</v>
      </c>
      <c r="AD602" s="56">
        <v>3</v>
      </c>
      <c r="AE602" s="56">
        <v>1</v>
      </c>
      <c r="AF602" s="56">
        <v>1</v>
      </c>
      <c r="AG602" s="56">
        <v>2</v>
      </c>
      <c r="AH602" s="56">
        <v>0</v>
      </c>
      <c r="AI602" s="6">
        <v>0</v>
      </c>
      <c r="AJ602" s="56">
        <v>2</v>
      </c>
      <c r="AK602" s="56">
        <v>0</v>
      </c>
      <c r="AL602" s="56">
        <v>0</v>
      </c>
      <c r="AM602" s="56">
        <v>0</v>
      </c>
      <c r="AN602" s="11">
        <v>0</v>
      </c>
      <c r="AO602" s="56">
        <v>10000</v>
      </c>
      <c r="AP602" s="56">
        <v>0.5</v>
      </c>
      <c r="AQ602" s="56">
        <v>0</v>
      </c>
      <c r="AR602" s="56">
        <v>0</v>
      </c>
      <c r="AS602" s="56" t="s">
        <v>150</v>
      </c>
      <c r="AT602" s="57" t="s">
        <v>151</v>
      </c>
      <c r="AU602" s="56">
        <v>0</v>
      </c>
      <c r="AV602" s="56">
        <v>0</v>
      </c>
      <c r="AW602" s="56">
        <v>0</v>
      </c>
      <c r="AX602" s="57" t="s">
        <v>152</v>
      </c>
      <c r="AY602" s="57" t="s">
        <v>150</v>
      </c>
      <c r="AZ602" s="56">
        <v>0</v>
      </c>
      <c r="BA602" s="56">
        <v>0</v>
      </c>
      <c r="BB602" s="61" t="s">
        <v>708</v>
      </c>
      <c r="BC602" s="56">
        <v>0</v>
      </c>
      <c r="BD602" s="11">
        <v>0</v>
      </c>
      <c r="BE602" s="56">
        <v>0</v>
      </c>
      <c r="BF602" s="56">
        <v>0</v>
      </c>
      <c r="BG602" s="56">
        <v>0</v>
      </c>
      <c r="BH602" s="56">
        <v>0</v>
      </c>
      <c r="BI602" s="110" t="s">
        <v>709</v>
      </c>
      <c r="BJ602" s="6">
        <v>0</v>
      </c>
      <c r="BK602" s="6">
        <v>0</v>
      </c>
      <c r="BL602" s="6">
        <v>0</v>
      </c>
      <c r="BM602" s="6">
        <v>0</v>
      </c>
      <c r="BN602" s="6">
        <v>0</v>
      </c>
    </row>
    <row r="603" spans="3:66" ht="20.100000000000001" customHeight="1">
      <c r="C603" s="11">
        <v>63101001</v>
      </c>
      <c r="D603" s="12" t="s">
        <v>710</v>
      </c>
      <c r="E603" s="11">
        <v>1</v>
      </c>
      <c r="F603" s="11">
        <v>63001001</v>
      </c>
      <c r="G603" s="11">
        <v>0</v>
      </c>
      <c r="H603" s="13">
        <v>0</v>
      </c>
      <c r="I603" s="18">
        <v>1</v>
      </c>
      <c r="J603" s="18">
        <v>0</v>
      </c>
      <c r="K603" s="11">
        <v>0</v>
      </c>
      <c r="L603" s="11">
        <v>0</v>
      </c>
      <c r="M603" s="11">
        <v>0</v>
      </c>
      <c r="N603" s="11">
        <v>2</v>
      </c>
      <c r="O603" s="11">
        <v>2</v>
      </c>
      <c r="P603" s="11">
        <v>1</v>
      </c>
      <c r="Q603" s="11">
        <v>0</v>
      </c>
      <c r="R603" s="6">
        <v>0</v>
      </c>
      <c r="S603" s="11">
        <v>0</v>
      </c>
      <c r="T603" s="11">
        <v>1</v>
      </c>
      <c r="U603" s="11">
        <v>2</v>
      </c>
      <c r="V603" s="11">
        <v>0</v>
      </c>
      <c r="W603" s="18">
        <v>0</v>
      </c>
      <c r="X603" s="18">
        <v>0</v>
      </c>
      <c r="Y603" s="11">
        <v>0</v>
      </c>
      <c r="Z603" s="11">
        <v>0</v>
      </c>
      <c r="AA603" s="11">
        <v>0</v>
      </c>
      <c r="AB603" s="11">
        <v>1</v>
      </c>
      <c r="AC603" s="11">
        <v>0</v>
      </c>
      <c r="AD603" s="11">
        <v>60</v>
      </c>
      <c r="AE603" s="11">
        <v>1</v>
      </c>
      <c r="AF603" s="11">
        <v>10</v>
      </c>
      <c r="AG603" s="6">
        <v>0</v>
      </c>
      <c r="AH603" s="6">
        <v>0</v>
      </c>
      <c r="AI603" s="6">
        <v>0</v>
      </c>
      <c r="AJ603" s="6">
        <v>0</v>
      </c>
      <c r="AK603" s="11">
        <v>0</v>
      </c>
      <c r="AL603" s="11">
        <v>0</v>
      </c>
      <c r="AM603" s="11">
        <v>0</v>
      </c>
      <c r="AN603" s="11">
        <v>0</v>
      </c>
      <c r="AO603" s="11">
        <v>50000</v>
      </c>
      <c r="AP603" s="11">
        <v>0</v>
      </c>
      <c r="AQ603" s="11">
        <v>0</v>
      </c>
      <c r="AR603" s="6">
        <v>0</v>
      </c>
      <c r="AS603" s="11">
        <v>90511003</v>
      </c>
      <c r="AT603" s="12" t="s">
        <v>150</v>
      </c>
      <c r="AU603" s="11">
        <v>0</v>
      </c>
      <c r="AV603" s="18">
        <v>0</v>
      </c>
      <c r="AW603" s="18">
        <v>0</v>
      </c>
      <c r="AX603" s="12" t="s">
        <v>682</v>
      </c>
      <c r="AY603" s="11">
        <v>0</v>
      </c>
      <c r="AZ603" s="13">
        <v>0</v>
      </c>
      <c r="BA603" s="13">
        <v>0</v>
      </c>
      <c r="BB603" s="37" t="s">
        <v>711</v>
      </c>
      <c r="BC603" s="11">
        <v>0</v>
      </c>
      <c r="BD603" s="11">
        <v>0</v>
      </c>
      <c r="BE603" s="11">
        <v>0</v>
      </c>
      <c r="BF603" s="11">
        <v>0</v>
      </c>
      <c r="BG603" s="11">
        <v>0</v>
      </c>
      <c r="BH603" s="11">
        <v>0</v>
      </c>
      <c r="BI603" s="9">
        <v>0</v>
      </c>
      <c r="BJ603" s="6">
        <v>1</v>
      </c>
      <c r="BK603" s="6">
        <v>0</v>
      </c>
      <c r="BL603" s="6">
        <v>0</v>
      </c>
      <c r="BM603" s="6">
        <v>0</v>
      </c>
      <c r="BN603" s="6">
        <v>0</v>
      </c>
    </row>
    <row r="604" spans="3:66" ht="20.100000000000001" customHeight="1">
      <c r="C604" s="11">
        <v>63101002</v>
      </c>
      <c r="D604" s="12" t="s">
        <v>712</v>
      </c>
      <c r="E604" s="11">
        <v>1</v>
      </c>
      <c r="F604" s="11">
        <v>63002003</v>
      </c>
      <c r="G604" s="11">
        <v>0</v>
      </c>
      <c r="H604" s="13">
        <v>0</v>
      </c>
      <c r="I604" s="18">
        <v>1</v>
      </c>
      <c r="J604" s="18">
        <v>0</v>
      </c>
      <c r="K604" s="11">
        <v>0</v>
      </c>
      <c r="L604" s="11">
        <v>0</v>
      </c>
      <c r="M604" s="11">
        <v>0</v>
      </c>
      <c r="N604" s="11">
        <v>5</v>
      </c>
      <c r="O604" s="11">
        <v>8</v>
      </c>
      <c r="P604" s="11">
        <v>3</v>
      </c>
      <c r="Q604" s="11">
        <v>0</v>
      </c>
      <c r="R604" s="6">
        <v>0</v>
      </c>
      <c r="S604" s="11">
        <v>0</v>
      </c>
      <c r="T604" s="11">
        <v>1</v>
      </c>
      <c r="U604" s="11">
        <v>0</v>
      </c>
      <c r="V604" s="11">
        <v>0</v>
      </c>
      <c r="W604" s="18">
        <v>0</v>
      </c>
      <c r="X604" s="18">
        <v>0</v>
      </c>
      <c r="Y604" s="11">
        <v>0</v>
      </c>
      <c r="Z604" s="11">
        <v>0</v>
      </c>
      <c r="AA604" s="11">
        <v>0</v>
      </c>
      <c r="AB604" s="11">
        <v>1</v>
      </c>
      <c r="AC604" s="11">
        <v>0</v>
      </c>
      <c r="AD604" s="11">
        <v>0</v>
      </c>
      <c r="AE604" s="11">
        <v>0</v>
      </c>
      <c r="AF604" s="11" t="s">
        <v>150</v>
      </c>
      <c r="AG604" s="6">
        <v>0</v>
      </c>
      <c r="AH604" s="6">
        <v>0</v>
      </c>
      <c r="AI604" s="6">
        <v>0</v>
      </c>
      <c r="AJ604" s="6">
        <v>0</v>
      </c>
      <c r="AK604" s="11">
        <v>0</v>
      </c>
      <c r="AL604" s="11">
        <v>0</v>
      </c>
      <c r="AM604" s="11">
        <v>0</v>
      </c>
      <c r="AN604" s="11">
        <v>0</v>
      </c>
      <c r="AO604" s="11">
        <v>0</v>
      </c>
      <c r="AP604" s="11">
        <v>0</v>
      </c>
      <c r="AQ604" s="11">
        <v>0</v>
      </c>
      <c r="AR604" s="6">
        <v>90000006</v>
      </c>
      <c r="AS604" s="11" t="s">
        <v>150</v>
      </c>
      <c r="AT604" s="12" t="s">
        <v>150</v>
      </c>
      <c r="AU604" s="11">
        <v>0</v>
      </c>
      <c r="AV604" s="18">
        <v>0</v>
      </c>
      <c r="AW604" s="18">
        <v>0</v>
      </c>
      <c r="AX604" s="12" t="s">
        <v>150</v>
      </c>
      <c r="AY604" s="11" t="s">
        <v>713</v>
      </c>
      <c r="AZ604" s="13"/>
      <c r="BA604" s="13"/>
      <c r="BB604" s="37" t="s">
        <v>714</v>
      </c>
      <c r="BC604" s="11">
        <v>0</v>
      </c>
      <c r="BD604" s="11">
        <v>0</v>
      </c>
      <c r="BE604" s="11">
        <v>0</v>
      </c>
      <c r="BF604" s="11">
        <v>0</v>
      </c>
      <c r="BG604" s="11">
        <v>0</v>
      </c>
      <c r="BH604" s="11">
        <v>0</v>
      </c>
      <c r="BI604" s="9">
        <v>0</v>
      </c>
      <c r="BJ604" s="6">
        <v>0</v>
      </c>
      <c r="BK604" s="6">
        <v>0</v>
      </c>
      <c r="BL604" s="6">
        <v>0</v>
      </c>
      <c r="BM604" s="6">
        <v>0</v>
      </c>
      <c r="BN604" s="6">
        <v>0</v>
      </c>
    </row>
    <row r="605" spans="3:66" ht="20.100000000000001" customHeight="1">
      <c r="C605" s="11">
        <v>63101003</v>
      </c>
      <c r="D605" s="12" t="s">
        <v>715</v>
      </c>
      <c r="E605" s="11">
        <v>1</v>
      </c>
      <c r="F605" s="11">
        <v>63001003</v>
      </c>
      <c r="G605" s="11">
        <v>0</v>
      </c>
      <c r="H605" s="13">
        <v>0</v>
      </c>
      <c r="I605" s="18">
        <v>1</v>
      </c>
      <c r="J605" s="18">
        <v>0</v>
      </c>
      <c r="K605" s="11">
        <v>0</v>
      </c>
      <c r="L605" s="11">
        <v>0</v>
      </c>
      <c r="M605" s="11">
        <v>0</v>
      </c>
      <c r="N605" s="11">
        <v>2</v>
      </c>
      <c r="O605" s="11">
        <v>0</v>
      </c>
      <c r="P605" s="11">
        <v>0</v>
      </c>
      <c r="Q605" s="11">
        <v>0</v>
      </c>
      <c r="R605" s="6">
        <v>0</v>
      </c>
      <c r="S605" s="11">
        <v>0</v>
      </c>
      <c r="T605" s="11">
        <v>1</v>
      </c>
      <c r="U605" s="11">
        <v>0</v>
      </c>
      <c r="V605" s="11">
        <v>0</v>
      </c>
      <c r="W605" s="18">
        <v>0</v>
      </c>
      <c r="X605" s="18">
        <v>0</v>
      </c>
      <c r="Y605" s="11">
        <v>0</v>
      </c>
      <c r="Z605" s="11">
        <v>0</v>
      </c>
      <c r="AA605" s="11">
        <v>0</v>
      </c>
      <c r="AB605" s="11">
        <v>1</v>
      </c>
      <c r="AC605" s="11">
        <v>0</v>
      </c>
      <c r="AD605" s="11">
        <v>0</v>
      </c>
      <c r="AE605" s="11">
        <v>0</v>
      </c>
      <c r="AF605" s="11" t="s">
        <v>150</v>
      </c>
      <c r="AG605" s="6">
        <v>0</v>
      </c>
      <c r="AH605" s="6">
        <v>0</v>
      </c>
      <c r="AI605" s="6">
        <v>0</v>
      </c>
      <c r="AJ605" s="6">
        <v>0</v>
      </c>
      <c r="AK605" s="11">
        <v>0</v>
      </c>
      <c r="AL605" s="11">
        <v>0</v>
      </c>
      <c r="AM605" s="11">
        <v>0</v>
      </c>
      <c r="AN605" s="11">
        <v>0</v>
      </c>
      <c r="AO605" s="11">
        <v>0</v>
      </c>
      <c r="AP605" s="11">
        <v>0</v>
      </c>
      <c r="AQ605" s="11">
        <v>0</v>
      </c>
      <c r="AR605" s="6">
        <v>0</v>
      </c>
      <c r="AS605" s="11" t="s">
        <v>150</v>
      </c>
      <c r="AT605" s="12" t="s">
        <v>150</v>
      </c>
      <c r="AU605" s="11">
        <v>0</v>
      </c>
      <c r="AV605" s="18">
        <v>0</v>
      </c>
      <c r="AW605" s="18">
        <v>0</v>
      </c>
      <c r="AX605" s="12" t="s">
        <v>150</v>
      </c>
      <c r="AY605" s="11">
        <v>0</v>
      </c>
      <c r="AZ605" s="13"/>
      <c r="BA605" s="13"/>
      <c r="BB605" s="37" t="s">
        <v>716</v>
      </c>
      <c r="BC605" s="11">
        <v>0</v>
      </c>
      <c r="BD605" s="11">
        <v>0</v>
      </c>
      <c r="BE605" s="11">
        <v>0</v>
      </c>
      <c r="BF605" s="11">
        <v>0</v>
      </c>
      <c r="BG605" s="11">
        <v>0</v>
      </c>
      <c r="BH605" s="11">
        <v>0</v>
      </c>
      <c r="BI605" s="9">
        <v>0</v>
      </c>
      <c r="BJ605" s="6">
        <v>0</v>
      </c>
      <c r="BK605" s="6">
        <v>0</v>
      </c>
      <c r="BL605" s="6">
        <v>0</v>
      </c>
      <c r="BM605" s="6">
        <v>0</v>
      </c>
      <c r="BN605" s="6">
        <v>0</v>
      </c>
    </row>
    <row r="606" spans="3:66" ht="20.100000000000001" customHeight="1">
      <c r="C606" s="11">
        <v>63101004</v>
      </c>
      <c r="D606" s="57" t="s">
        <v>717</v>
      </c>
      <c r="E606" s="56">
        <v>1</v>
      </c>
      <c r="F606" s="56">
        <v>63001004</v>
      </c>
      <c r="G606" s="56">
        <v>0</v>
      </c>
      <c r="H606" s="56">
        <v>0</v>
      </c>
      <c r="I606" s="18">
        <v>1</v>
      </c>
      <c r="J606" s="18">
        <v>0</v>
      </c>
      <c r="K606" s="11">
        <v>0</v>
      </c>
      <c r="L606" s="56">
        <v>0</v>
      </c>
      <c r="M606" s="56">
        <v>0</v>
      </c>
      <c r="N606" s="56">
        <v>2</v>
      </c>
      <c r="O606" s="56">
        <v>1</v>
      </c>
      <c r="P606" s="56">
        <v>0.03</v>
      </c>
      <c r="Q606" s="56">
        <v>0</v>
      </c>
      <c r="R606" s="6">
        <v>0</v>
      </c>
      <c r="S606" s="56">
        <v>0</v>
      </c>
      <c r="T606" s="56">
        <v>1</v>
      </c>
      <c r="U606" s="56">
        <v>2</v>
      </c>
      <c r="V606" s="56">
        <v>0</v>
      </c>
      <c r="W606" s="56">
        <v>0</v>
      </c>
      <c r="X606" s="56">
        <v>0</v>
      </c>
      <c r="Y606" s="56">
        <v>0</v>
      </c>
      <c r="Z606" s="56">
        <v>0</v>
      </c>
      <c r="AA606" s="56">
        <v>0</v>
      </c>
      <c r="AB606" s="56">
        <v>0</v>
      </c>
      <c r="AC606" s="56">
        <v>0</v>
      </c>
      <c r="AD606" s="56">
        <v>15</v>
      </c>
      <c r="AE606" s="56">
        <v>1</v>
      </c>
      <c r="AF606" s="56">
        <v>1</v>
      </c>
      <c r="AG606" s="56">
        <v>2</v>
      </c>
      <c r="AH606" s="56">
        <v>0</v>
      </c>
      <c r="AI606" s="6">
        <v>0</v>
      </c>
      <c r="AJ606" s="56">
        <v>2</v>
      </c>
      <c r="AK606" s="56">
        <v>0</v>
      </c>
      <c r="AL606" s="56">
        <v>0</v>
      </c>
      <c r="AM606" s="56">
        <v>0</v>
      </c>
      <c r="AN606" s="11">
        <v>0</v>
      </c>
      <c r="AO606" s="56">
        <v>10000</v>
      </c>
      <c r="AP606" s="56">
        <v>0.5</v>
      </c>
      <c r="AQ606" s="56">
        <v>0</v>
      </c>
      <c r="AR606" s="56">
        <v>0</v>
      </c>
      <c r="AS606" s="56" t="s">
        <v>150</v>
      </c>
      <c r="AT606" s="57" t="s">
        <v>151</v>
      </c>
      <c r="AU606" s="56">
        <v>0</v>
      </c>
      <c r="AV606" s="56">
        <v>0</v>
      </c>
      <c r="AW606" s="56">
        <v>0</v>
      </c>
      <c r="AX606" s="57" t="s">
        <v>152</v>
      </c>
      <c r="AY606" s="57" t="s">
        <v>150</v>
      </c>
      <c r="AZ606" s="56">
        <v>0</v>
      </c>
      <c r="BA606" s="56">
        <v>0</v>
      </c>
      <c r="BB606" s="61" t="s">
        <v>718</v>
      </c>
      <c r="BC606" s="56">
        <v>0</v>
      </c>
      <c r="BD606" s="11">
        <v>0</v>
      </c>
      <c r="BE606" s="56">
        <v>0</v>
      </c>
      <c r="BF606" s="56">
        <v>0</v>
      </c>
      <c r="BG606" s="56">
        <v>0</v>
      </c>
      <c r="BH606" s="56">
        <v>0</v>
      </c>
      <c r="BI606" s="110" t="s">
        <v>719</v>
      </c>
      <c r="BJ606" s="6">
        <v>0</v>
      </c>
      <c r="BK606" s="6">
        <v>0</v>
      </c>
      <c r="BL606" s="6">
        <v>0</v>
      </c>
      <c r="BM606" s="6">
        <v>0</v>
      </c>
      <c r="BN606" s="6">
        <v>0</v>
      </c>
    </row>
    <row r="607" spans="3:66" ht="20.100000000000001" customHeight="1">
      <c r="C607" s="11">
        <v>63102001</v>
      </c>
      <c r="D607" s="12" t="s">
        <v>720</v>
      </c>
      <c r="E607" s="11">
        <v>1</v>
      </c>
      <c r="F607" s="11">
        <v>63002001</v>
      </c>
      <c r="G607" s="11">
        <v>0</v>
      </c>
      <c r="H607" s="13">
        <v>0</v>
      </c>
      <c r="I607" s="18">
        <v>1</v>
      </c>
      <c r="J607" s="18">
        <v>0</v>
      </c>
      <c r="K607" s="11">
        <v>0</v>
      </c>
      <c r="L607" s="11">
        <v>0</v>
      </c>
      <c r="M607" s="11">
        <v>0</v>
      </c>
      <c r="N607" s="11">
        <v>2</v>
      </c>
      <c r="O607" s="11">
        <v>2</v>
      </c>
      <c r="P607" s="11">
        <v>1</v>
      </c>
      <c r="Q607" s="11">
        <v>0</v>
      </c>
      <c r="R607" s="6">
        <v>0</v>
      </c>
      <c r="S607" s="11">
        <v>0</v>
      </c>
      <c r="T607" s="11">
        <v>1</v>
      </c>
      <c r="U607" s="11">
        <v>2</v>
      </c>
      <c r="V607" s="11">
        <v>0</v>
      </c>
      <c r="W607" s="18">
        <v>0</v>
      </c>
      <c r="X607" s="18">
        <v>0</v>
      </c>
      <c r="Y607" s="11">
        <v>0</v>
      </c>
      <c r="Z607" s="11">
        <v>0</v>
      </c>
      <c r="AA607" s="11">
        <v>0</v>
      </c>
      <c r="AB607" s="11">
        <v>1</v>
      </c>
      <c r="AC607" s="11">
        <v>0</v>
      </c>
      <c r="AD607" s="11">
        <v>60</v>
      </c>
      <c r="AE607" s="11">
        <v>1</v>
      </c>
      <c r="AF607" s="11">
        <v>10</v>
      </c>
      <c r="AG607" s="6">
        <v>0</v>
      </c>
      <c r="AH607" s="6">
        <v>0</v>
      </c>
      <c r="AI607" s="6">
        <v>0</v>
      </c>
      <c r="AJ607" s="6">
        <v>0</v>
      </c>
      <c r="AK607" s="11">
        <v>0</v>
      </c>
      <c r="AL607" s="11">
        <v>0</v>
      </c>
      <c r="AM607" s="11">
        <v>0</v>
      </c>
      <c r="AN607" s="11">
        <v>0</v>
      </c>
      <c r="AO607" s="11">
        <v>50000</v>
      </c>
      <c r="AP607" s="11">
        <v>0</v>
      </c>
      <c r="AQ607" s="11">
        <v>0</v>
      </c>
      <c r="AR607" s="6">
        <v>0</v>
      </c>
      <c r="AS607" s="11">
        <v>90512001</v>
      </c>
      <c r="AT607" s="12" t="s">
        <v>150</v>
      </c>
      <c r="AU607" s="11">
        <v>0</v>
      </c>
      <c r="AV607" s="18">
        <v>0</v>
      </c>
      <c r="AW607" s="18">
        <v>0</v>
      </c>
      <c r="AX607" s="12" t="s">
        <v>682</v>
      </c>
      <c r="AY607" s="11">
        <v>0</v>
      </c>
      <c r="AZ607" s="13">
        <v>0</v>
      </c>
      <c r="BA607" s="13">
        <v>0</v>
      </c>
      <c r="BB607" s="37" t="s">
        <v>721</v>
      </c>
      <c r="BC607" s="11">
        <v>0</v>
      </c>
      <c r="BD607" s="11">
        <v>0</v>
      </c>
      <c r="BE607" s="11">
        <v>0</v>
      </c>
      <c r="BF607" s="11">
        <v>0</v>
      </c>
      <c r="BG607" s="11">
        <v>0</v>
      </c>
      <c r="BH607" s="11">
        <v>0</v>
      </c>
      <c r="BI607" s="9">
        <v>0</v>
      </c>
      <c r="BJ607" s="6">
        <v>1</v>
      </c>
      <c r="BK607" s="6">
        <v>0</v>
      </c>
      <c r="BL607" s="6">
        <v>0</v>
      </c>
      <c r="BM607" s="6">
        <v>0</v>
      </c>
      <c r="BN607" s="6">
        <v>0</v>
      </c>
    </row>
    <row r="608" spans="3:66" ht="20.100000000000001" customHeight="1">
      <c r="C608" s="11">
        <v>63102002</v>
      </c>
      <c r="D608" s="12" t="s">
        <v>715</v>
      </c>
      <c r="E608" s="11">
        <v>1</v>
      </c>
      <c r="F608" s="11">
        <v>63001003</v>
      </c>
      <c r="G608" s="11">
        <v>0</v>
      </c>
      <c r="H608" s="13">
        <v>0</v>
      </c>
      <c r="I608" s="18">
        <v>1</v>
      </c>
      <c r="J608" s="18">
        <v>0</v>
      </c>
      <c r="K608" s="11">
        <v>0</v>
      </c>
      <c r="L608" s="11">
        <v>0</v>
      </c>
      <c r="M608" s="11">
        <v>0</v>
      </c>
      <c r="N608" s="11">
        <v>2</v>
      </c>
      <c r="O608" s="11">
        <v>0</v>
      </c>
      <c r="P608" s="11">
        <v>0</v>
      </c>
      <c r="Q608" s="11">
        <v>0</v>
      </c>
      <c r="R608" s="6">
        <v>0</v>
      </c>
      <c r="S608" s="11">
        <v>0</v>
      </c>
      <c r="T608" s="11">
        <v>1</v>
      </c>
      <c r="U608" s="11">
        <v>0</v>
      </c>
      <c r="V608" s="11">
        <v>0</v>
      </c>
      <c r="W608" s="18">
        <v>0</v>
      </c>
      <c r="X608" s="18">
        <v>0</v>
      </c>
      <c r="Y608" s="11">
        <v>0</v>
      </c>
      <c r="Z608" s="11">
        <v>0</v>
      </c>
      <c r="AA608" s="11">
        <v>0</v>
      </c>
      <c r="AB608" s="11">
        <v>1</v>
      </c>
      <c r="AC608" s="11">
        <v>0</v>
      </c>
      <c r="AD608" s="11">
        <v>0</v>
      </c>
      <c r="AE608" s="11">
        <v>0</v>
      </c>
      <c r="AF608" s="11" t="s">
        <v>150</v>
      </c>
      <c r="AG608" s="6">
        <v>0</v>
      </c>
      <c r="AH608" s="6">
        <v>0</v>
      </c>
      <c r="AI608" s="6">
        <v>0</v>
      </c>
      <c r="AJ608" s="6">
        <v>0</v>
      </c>
      <c r="AK608" s="11">
        <v>0</v>
      </c>
      <c r="AL608" s="11">
        <v>0</v>
      </c>
      <c r="AM608" s="11">
        <v>0</v>
      </c>
      <c r="AN608" s="11">
        <v>0</v>
      </c>
      <c r="AO608" s="11">
        <v>0</v>
      </c>
      <c r="AP608" s="11">
        <v>0</v>
      </c>
      <c r="AQ608" s="11">
        <v>0</v>
      </c>
      <c r="AR608" s="6">
        <v>0</v>
      </c>
      <c r="AS608" s="11" t="s">
        <v>150</v>
      </c>
      <c r="AT608" s="12" t="s">
        <v>150</v>
      </c>
      <c r="AU608" s="11">
        <v>0</v>
      </c>
      <c r="AV608" s="18">
        <v>0</v>
      </c>
      <c r="AW608" s="18">
        <v>0</v>
      </c>
      <c r="AX608" s="12" t="s">
        <v>150</v>
      </c>
      <c r="AY608" s="11">
        <v>0</v>
      </c>
      <c r="AZ608" s="13"/>
      <c r="BA608" s="13"/>
      <c r="BB608" s="37" t="s">
        <v>716</v>
      </c>
      <c r="BC608" s="11">
        <v>0</v>
      </c>
      <c r="BD608" s="11">
        <v>0</v>
      </c>
      <c r="BE608" s="11">
        <v>0</v>
      </c>
      <c r="BF608" s="11">
        <v>0</v>
      </c>
      <c r="BG608" s="11">
        <v>0</v>
      </c>
      <c r="BH608" s="11">
        <v>0</v>
      </c>
      <c r="BI608" s="9">
        <v>0</v>
      </c>
      <c r="BJ608" s="6">
        <v>0</v>
      </c>
      <c r="BK608" s="6">
        <v>0</v>
      </c>
      <c r="BL608" s="6">
        <v>0</v>
      </c>
      <c r="BM608" s="6">
        <v>0</v>
      </c>
      <c r="BN608" s="6">
        <v>0</v>
      </c>
    </row>
    <row r="609" spans="2:66" ht="20.100000000000001" customHeight="1">
      <c r="C609" s="11">
        <v>63102003</v>
      </c>
      <c r="D609" s="12" t="s">
        <v>722</v>
      </c>
      <c r="E609" s="11">
        <v>1</v>
      </c>
      <c r="F609" s="11">
        <v>63002003</v>
      </c>
      <c r="G609" s="11">
        <v>0</v>
      </c>
      <c r="H609" s="13">
        <v>0</v>
      </c>
      <c r="I609" s="18">
        <v>1</v>
      </c>
      <c r="J609" s="18">
        <v>0</v>
      </c>
      <c r="K609" s="11">
        <v>0</v>
      </c>
      <c r="L609" s="11">
        <v>0</v>
      </c>
      <c r="M609" s="11">
        <v>0</v>
      </c>
      <c r="N609" s="11">
        <v>5</v>
      </c>
      <c r="O609" s="11">
        <v>8</v>
      </c>
      <c r="P609" s="11">
        <v>4</v>
      </c>
      <c r="Q609" s="11">
        <v>0</v>
      </c>
      <c r="R609" s="6">
        <v>0</v>
      </c>
      <c r="S609" s="11">
        <v>0</v>
      </c>
      <c r="T609" s="11">
        <v>1</v>
      </c>
      <c r="U609" s="11">
        <v>0</v>
      </c>
      <c r="V609" s="11">
        <v>0</v>
      </c>
      <c r="W609" s="18">
        <v>0</v>
      </c>
      <c r="X609" s="18">
        <v>0</v>
      </c>
      <c r="Y609" s="11">
        <v>0</v>
      </c>
      <c r="Z609" s="11">
        <v>0</v>
      </c>
      <c r="AA609" s="11">
        <v>0</v>
      </c>
      <c r="AB609" s="11">
        <v>1</v>
      </c>
      <c r="AC609" s="11">
        <v>0</v>
      </c>
      <c r="AD609" s="11">
        <v>0</v>
      </c>
      <c r="AE609" s="11">
        <v>0</v>
      </c>
      <c r="AF609" s="11" t="s">
        <v>150</v>
      </c>
      <c r="AG609" s="6">
        <v>0</v>
      </c>
      <c r="AH609" s="6">
        <v>0</v>
      </c>
      <c r="AI609" s="6">
        <v>0</v>
      </c>
      <c r="AJ609" s="6">
        <v>0</v>
      </c>
      <c r="AK609" s="11">
        <v>0</v>
      </c>
      <c r="AL609" s="11">
        <v>0</v>
      </c>
      <c r="AM609" s="11">
        <v>0</v>
      </c>
      <c r="AN609" s="11">
        <v>0</v>
      </c>
      <c r="AO609" s="11">
        <v>0</v>
      </c>
      <c r="AP609" s="11">
        <v>0</v>
      </c>
      <c r="AQ609" s="11">
        <v>0</v>
      </c>
      <c r="AR609" s="6">
        <v>90000006</v>
      </c>
      <c r="AS609" s="11" t="s">
        <v>150</v>
      </c>
      <c r="AT609" s="12" t="s">
        <v>150</v>
      </c>
      <c r="AU609" s="11">
        <v>0</v>
      </c>
      <c r="AV609" s="18">
        <v>0</v>
      </c>
      <c r="AW609" s="18">
        <v>0</v>
      </c>
      <c r="AX609" s="12" t="s">
        <v>150</v>
      </c>
      <c r="AY609" s="11" t="s">
        <v>723</v>
      </c>
      <c r="AZ609" s="13"/>
      <c r="BA609" s="13"/>
      <c r="BB609" s="37" t="s">
        <v>724</v>
      </c>
      <c r="BC609" s="11">
        <v>0</v>
      </c>
      <c r="BD609" s="11">
        <v>0</v>
      </c>
      <c r="BE609" s="11">
        <v>0</v>
      </c>
      <c r="BF609" s="11">
        <v>0</v>
      </c>
      <c r="BG609" s="11">
        <v>0</v>
      </c>
      <c r="BH609" s="11">
        <v>0</v>
      </c>
      <c r="BI609" s="9">
        <v>0</v>
      </c>
      <c r="BJ609" s="6">
        <v>0</v>
      </c>
      <c r="BK609" s="6">
        <v>0</v>
      </c>
      <c r="BL609" s="6">
        <v>0</v>
      </c>
      <c r="BM609" s="6">
        <v>0</v>
      </c>
      <c r="BN609" s="6">
        <v>0</v>
      </c>
    </row>
    <row r="610" spans="2:66" ht="20.100000000000001" customHeight="1">
      <c r="C610" s="11">
        <v>63102004</v>
      </c>
      <c r="D610" s="57" t="s">
        <v>725</v>
      </c>
      <c r="E610" s="56">
        <v>1</v>
      </c>
      <c r="F610" s="56">
        <v>63001004</v>
      </c>
      <c r="G610" s="56">
        <v>0</v>
      </c>
      <c r="H610" s="56">
        <v>0</v>
      </c>
      <c r="I610" s="18">
        <v>1</v>
      </c>
      <c r="J610" s="18">
        <v>0</v>
      </c>
      <c r="K610" s="11">
        <v>0</v>
      </c>
      <c r="L610" s="56">
        <v>0</v>
      </c>
      <c r="M610" s="56">
        <v>0</v>
      </c>
      <c r="N610" s="56">
        <v>2</v>
      </c>
      <c r="O610" s="56">
        <v>4</v>
      </c>
      <c r="P610" s="56">
        <v>0.2</v>
      </c>
      <c r="Q610" s="56">
        <v>0</v>
      </c>
      <c r="R610" s="6">
        <v>0</v>
      </c>
      <c r="S610" s="56">
        <v>0</v>
      </c>
      <c r="T610" s="56">
        <v>1</v>
      </c>
      <c r="U610" s="56">
        <v>2</v>
      </c>
      <c r="V610" s="56">
        <v>0</v>
      </c>
      <c r="W610" s="56">
        <v>0</v>
      </c>
      <c r="X610" s="56">
        <v>0</v>
      </c>
      <c r="Y610" s="56">
        <v>0</v>
      </c>
      <c r="Z610" s="56">
        <v>0</v>
      </c>
      <c r="AA610" s="56">
        <v>0</v>
      </c>
      <c r="AB610" s="56">
        <v>0</v>
      </c>
      <c r="AC610" s="56">
        <v>0</v>
      </c>
      <c r="AD610" s="56">
        <v>3</v>
      </c>
      <c r="AE610" s="56">
        <v>1</v>
      </c>
      <c r="AF610" s="56">
        <v>1</v>
      </c>
      <c r="AG610" s="56">
        <v>2</v>
      </c>
      <c r="AH610" s="56">
        <v>0</v>
      </c>
      <c r="AI610" s="6">
        <v>0</v>
      </c>
      <c r="AJ610" s="56">
        <v>2</v>
      </c>
      <c r="AK610" s="56">
        <v>0</v>
      </c>
      <c r="AL610" s="56">
        <v>0</v>
      </c>
      <c r="AM610" s="56">
        <v>0</v>
      </c>
      <c r="AN610" s="11">
        <v>0</v>
      </c>
      <c r="AO610" s="56">
        <v>1000</v>
      </c>
      <c r="AP610" s="56">
        <v>0.5</v>
      </c>
      <c r="AQ610" s="56">
        <v>0</v>
      </c>
      <c r="AR610" s="56">
        <v>0</v>
      </c>
      <c r="AS610" s="56" t="s">
        <v>150</v>
      </c>
      <c r="AT610" s="57" t="s">
        <v>151</v>
      </c>
      <c r="AU610" s="56">
        <v>0</v>
      </c>
      <c r="AV610" s="56">
        <v>0</v>
      </c>
      <c r="AW610" s="56">
        <v>0</v>
      </c>
      <c r="AX610" s="57" t="s">
        <v>152</v>
      </c>
      <c r="AY610" s="57" t="s">
        <v>150</v>
      </c>
      <c r="AZ610" s="56">
        <v>0</v>
      </c>
      <c r="BA610" s="56">
        <v>0</v>
      </c>
      <c r="BB610" s="61" t="s">
        <v>726</v>
      </c>
      <c r="BC610" s="56">
        <v>0</v>
      </c>
      <c r="BD610" s="11">
        <v>0</v>
      </c>
      <c r="BE610" s="56">
        <v>0</v>
      </c>
      <c r="BF610" s="56">
        <v>0</v>
      </c>
      <c r="BG610" s="56">
        <v>0</v>
      </c>
      <c r="BH610" s="56">
        <v>0</v>
      </c>
      <c r="BI610" s="110" t="s">
        <v>727</v>
      </c>
      <c r="BJ610" s="6">
        <v>0</v>
      </c>
      <c r="BK610" s="6">
        <v>0</v>
      </c>
      <c r="BL610" s="6">
        <v>0</v>
      </c>
      <c r="BM610" s="6">
        <v>0</v>
      </c>
      <c r="BN610" s="6">
        <v>0</v>
      </c>
    </row>
    <row r="611" spans="2:66" ht="20.100000000000001" customHeight="1">
      <c r="C611" s="11">
        <v>63103001</v>
      </c>
      <c r="D611" s="12" t="s">
        <v>728</v>
      </c>
      <c r="E611" s="11">
        <v>1</v>
      </c>
      <c r="F611" s="11">
        <v>63003001</v>
      </c>
      <c r="G611" s="11">
        <v>0</v>
      </c>
      <c r="H611" s="13">
        <v>0</v>
      </c>
      <c r="I611" s="18">
        <v>1</v>
      </c>
      <c r="J611" s="18">
        <v>0</v>
      </c>
      <c r="K611" s="11">
        <v>0</v>
      </c>
      <c r="L611" s="11">
        <v>0</v>
      </c>
      <c r="M611" s="11">
        <v>0</v>
      </c>
      <c r="N611" s="11">
        <v>2</v>
      </c>
      <c r="O611" s="11">
        <v>2</v>
      </c>
      <c r="P611" s="11">
        <v>1</v>
      </c>
      <c r="Q611" s="11">
        <v>0</v>
      </c>
      <c r="R611" s="6">
        <v>0</v>
      </c>
      <c r="S611" s="11">
        <v>0</v>
      </c>
      <c r="T611" s="11">
        <v>1</v>
      </c>
      <c r="U611" s="11">
        <v>2</v>
      </c>
      <c r="V611" s="11">
        <v>0</v>
      </c>
      <c r="W611" s="18">
        <v>0</v>
      </c>
      <c r="X611" s="18">
        <v>0</v>
      </c>
      <c r="Y611" s="11">
        <v>0</v>
      </c>
      <c r="Z611" s="11">
        <v>0</v>
      </c>
      <c r="AA611" s="11">
        <v>0</v>
      </c>
      <c r="AB611" s="11">
        <v>1</v>
      </c>
      <c r="AC611" s="11">
        <v>0</v>
      </c>
      <c r="AD611" s="11">
        <v>60</v>
      </c>
      <c r="AE611" s="11">
        <v>1</v>
      </c>
      <c r="AF611" s="11">
        <v>10</v>
      </c>
      <c r="AG611" s="6">
        <v>0</v>
      </c>
      <c r="AH611" s="6">
        <v>0</v>
      </c>
      <c r="AI611" s="6">
        <v>0</v>
      </c>
      <c r="AJ611" s="6">
        <v>0</v>
      </c>
      <c r="AK611" s="11">
        <v>0</v>
      </c>
      <c r="AL611" s="11">
        <v>0</v>
      </c>
      <c r="AM611" s="11">
        <v>0</v>
      </c>
      <c r="AN611" s="11">
        <v>0</v>
      </c>
      <c r="AO611" s="11">
        <v>50000</v>
      </c>
      <c r="AP611" s="11">
        <v>0</v>
      </c>
      <c r="AQ611" s="11">
        <v>0</v>
      </c>
      <c r="AR611" s="6">
        <v>0</v>
      </c>
      <c r="AS611" s="11">
        <v>90513001</v>
      </c>
      <c r="AT611" s="12" t="s">
        <v>150</v>
      </c>
      <c r="AU611" s="11">
        <v>0</v>
      </c>
      <c r="AV611" s="18">
        <v>0</v>
      </c>
      <c r="AW611" s="18">
        <v>0</v>
      </c>
      <c r="AX611" s="12" t="s">
        <v>682</v>
      </c>
      <c r="AY611" s="11">
        <v>0</v>
      </c>
      <c r="AZ611" s="13">
        <v>0</v>
      </c>
      <c r="BA611" s="13">
        <v>0</v>
      </c>
      <c r="BB611" s="37" t="s">
        <v>729</v>
      </c>
      <c r="BC611" s="11">
        <v>0</v>
      </c>
      <c r="BD611" s="11">
        <v>0</v>
      </c>
      <c r="BE611" s="11">
        <v>0</v>
      </c>
      <c r="BF611" s="11">
        <v>0</v>
      </c>
      <c r="BG611" s="11">
        <v>0</v>
      </c>
      <c r="BH611" s="11">
        <v>0</v>
      </c>
      <c r="BI611" s="9">
        <v>0</v>
      </c>
      <c r="BJ611" s="6">
        <v>1</v>
      </c>
      <c r="BK611" s="6">
        <v>0</v>
      </c>
      <c r="BL611" s="6">
        <v>0</v>
      </c>
      <c r="BM611" s="6">
        <v>0</v>
      </c>
      <c r="BN611" s="6">
        <v>0</v>
      </c>
    </row>
    <row r="612" spans="2:66" ht="20.100000000000001" customHeight="1">
      <c r="C612" s="11">
        <v>63103002</v>
      </c>
      <c r="D612" s="12" t="s">
        <v>702</v>
      </c>
      <c r="E612" s="11">
        <v>1</v>
      </c>
      <c r="F612" s="11">
        <v>63003002</v>
      </c>
      <c r="G612" s="11">
        <v>0</v>
      </c>
      <c r="H612" s="13">
        <v>0</v>
      </c>
      <c r="I612" s="18">
        <v>1</v>
      </c>
      <c r="J612" s="18">
        <v>0</v>
      </c>
      <c r="K612" s="11">
        <v>0</v>
      </c>
      <c r="L612" s="11">
        <v>0</v>
      </c>
      <c r="M612" s="11">
        <v>0</v>
      </c>
      <c r="N612" s="11">
        <v>2</v>
      </c>
      <c r="O612" s="11">
        <v>0</v>
      </c>
      <c r="P612" s="11">
        <v>0</v>
      </c>
      <c r="Q612" s="11">
        <v>0</v>
      </c>
      <c r="R612" s="6">
        <v>0</v>
      </c>
      <c r="S612" s="11">
        <v>0</v>
      </c>
      <c r="T612" s="11">
        <v>1</v>
      </c>
      <c r="U612" s="11">
        <v>0</v>
      </c>
      <c r="V612" s="11">
        <v>0</v>
      </c>
      <c r="W612" s="18">
        <v>0</v>
      </c>
      <c r="X612" s="18">
        <v>0</v>
      </c>
      <c r="Y612" s="11">
        <v>0</v>
      </c>
      <c r="Z612" s="11">
        <v>0</v>
      </c>
      <c r="AA612" s="11">
        <v>0</v>
      </c>
      <c r="AB612" s="11">
        <v>1</v>
      </c>
      <c r="AC612" s="11">
        <v>0</v>
      </c>
      <c r="AD612" s="11">
        <v>0</v>
      </c>
      <c r="AE612" s="11">
        <v>0</v>
      </c>
      <c r="AF612" s="11" t="s">
        <v>150</v>
      </c>
      <c r="AG612" s="6">
        <v>0</v>
      </c>
      <c r="AH612" s="6">
        <v>0</v>
      </c>
      <c r="AI612" s="6">
        <v>0</v>
      </c>
      <c r="AJ612" s="6">
        <v>0</v>
      </c>
      <c r="AK612" s="11">
        <v>0</v>
      </c>
      <c r="AL612" s="11">
        <v>0</v>
      </c>
      <c r="AM612" s="11">
        <v>0</v>
      </c>
      <c r="AN612" s="11">
        <v>0</v>
      </c>
      <c r="AO612" s="11">
        <v>0</v>
      </c>
      <c r="AP612" s="11">
        <v>0</v>
      </c>
      <c r="AQ612" s="11">
        <v>0</v>
      </c>
      <c r="AR612" s="6">
        <v>0</v>
      </c>
      <c r="AS612" s="11" t="s">
        <v>150</v>
      </c>
      <c r="AT612" s="12" t="s">
        <v>150</v>
      </c>
      <c r="AU612" s="11">
        <v>0</v>
      </c>
      <c r="AV612" s="18">
        <v>0</v>
      </c>
      <c r="AW612" s="18">
        <v>0</v>
      </c>
      <c r="AX612" s="12" t="s">
        <v>150</v>
      </c>
      <c r="AY612" s="11">
        <v>0</v>
      </c>
      <c r="AZ612" s="13"/>
      <c r="BA612" s="13"/>
      <c r="BB612" s="37" t="s">
        <v>703</v>
      </c>
      <c r="BC612" s="11">
        <v>0</v>
      </c>
      <c r="BD612" s="11">
        <v>0</v>
      </c>
      <c r="BE612" s="11">
        <v>0</v>
      </c>
      <c r="BF612" s="11">
        <v>0</v>
      </c>
      <c r="BG612" s="11">
        <v>0</v>
      </c>
      <c r="BH612" s="11">
        <v>0</v>
      </c>
      <c r="BI612" s="9">
        <v>0</v>
      </c>
      <c r="BJ612" s="6">
        <v>0</v>
      </c>
      <c r="BK612" s="6">
        <v>0</v>
      </c>
      <c r="BL612" s="6">
        <v>0</v>
      </c>
      <c r="BM612" s="6">
        <v>0</v>
      </c>
      <c r="BN612" s="6">
        <v>0</v>
      </c>
    </row>
    <row r="613" spans="2:66" ht="20.100000000000001" customHeight="1">
      <c r="C613" s="11">
        <v>63103003</v>
      </c>
      <c r="D613" s="12" t="s">
        <v>730</v>
      </c>
      <c r="E613" s="11">
        <v>1</v>
      </c>
      <c r="F613" s="11">
        <v>63003003</v>
      </c>
      <c r="G613" s="11">
        <v>0</v>
      </c>
      <c r="H613" s="13">
        <v>0</v>
      </c>
      <c r="I613" s="18">
        <v>1</v>
      </c>
      <c r="J613" s="18">
        <v>0</v>
      </c>
      <c r="K613" s="11">
        <v>0</v>
      </c>
      <c r="L613" s="11">
        <v>0</v>
      </c>
      <c r="M613" s="11">
        <v>0</v>
      </c>
      <c r="N613" s="11">
        <v>2</v>
      </c>
      <c r="O613" s="11">
        <v>0</v>
      </c>
      <c r="P613" s="11">
        <v>0</v>
      </c>
      <c r="Q613" s="11">
        <v>0</v>
      </c>
      <c r="R613" s="6">
        <v>0</v>
      </c>
      <c r="S613" s="11">
        <v>0</v>
      </c>
      <c r="T613" s="11">
        <v>1</v>
      </c>
      <c r="U613" s="11">
        <v>0</v>
      </c>
      <c r="V613" s="11">
        <v>0</v>
      </c>
      <c r="W613" s="18">
        <v>0</v>
      </c>
      <c r="X613" s="18">
        <v>0</v>
      </c>
      <c r="Y613" s="11">
        <v>0</v>
      </c>
      <c r="Z613" s="11">
        <v>0</v>
      </c>
      <c r="AA613" s="11">
        <v>0</v>
      </c>
      <c r="AB613" s="11">
        <v>1</v>
      </c>
      <c r="AC613" s="11">
        <v>0</v>
      </c>
      <c r="AD613" s="11">
        <v>0</v>
      </c>
      <c r="AE613" s="11">
        <v>0</v>
      </c>
      <c r="AF613" s="11" t="s">
        <v>150</v>
      </c>
      <c r="AG613" s="6">
        <v>0</v>
      </c>
      <c r="AH613" s="6">
        <v>0</v>
      </c>
      <c r="AI613" s="6">
        <v>0</v>
      </c>
      <c r="AJ613" s="6">
        <v>0</v>
      </c>
      <c r="AK613" s="11">
        <v>0</v>
      </c>
      <c r="AL613" s="11">
        <v>0</v>
      </c>
      <c r="AM613" s="11">
        <v>0</v>
      </c>
      <c r="AN613" s="11">
        <v>0</v>
      </c>
      <c r="AO613" s="11">
        <v>0</v>
      </c>
      <c r="AP613" s="11">
        <v>0</v>
      </c>
      <c r="AQ613" s="11">
        <v>0</v>
      </c>
      <c r="AR613" s="6">
        <v>0</v>
      </c>
      <c r="AS613" s="11" t="s">
        <v>150</v>
      </c>
      <c r="AT613" s="12" t="s">
        <v>150</v>
      </c>
      <c r="AU613" s="11">
        <v>0</v>
      </c>
      <c r="AV613" s="18">
        <v>0</v>
      </c>
      <c r="AW613" s="18">
        <v>0</v>
      </c>
      <c r="AX613" s="12" t="s">
        <v>150</v>
      </c>
      <c r="AY613" s="11">
        <v>0</v>
      </c>
      <c r="AZ613" s="13"/>
      <c r="BA613" s="13"/>
      <c r="BB613" s="37" t="s">
        <v>731</v>
      </c>
      <c r="BC613" s="11">
        <v>0</v>
      </c>
      <c r="BD613" s="11">
        <v>0</v>
      </c>
      <c r="BE613" s="11">
        <v>0</v>
      </c>
      <c r="BF613" s="11">
        <v>0</v>
      </c>
      <c r="BG613" s="11">
        <v>0</v>
      </c>
      <c r="BH613" s="11">
        <v>0</v>
      </c>
      <c r="BI613" s="9">
        <v>0</v>
      </c>
      <c r="BJ613" s="6">
        <v>0</v>
      </c>
      <c r="BK613" s="6">
        <v>0</v>
      </c>
      <c r="BL613" s="6">
        <v>0</v>
      </c>
      <c r="BM613" s="6">
        <v>0</v>
      </c>
      <c r="BN613" s="6">
        <v>0</v>
      </c>
    </row>
    <row r="614" spans="2:66" ht="20.100000000000001" customHeight="1">
      <c r="C614" s="11">
        <v>63103004</v>
      </c>
      <c r="D614" s="57" t="s">
        <v>732</v>
      </c>
      <c r="E614" s="56">
        <v>1</v>
      </c>
      <c r="F614" s="56">
        <v>63001004</v>
      </c>
      <c r="G614" s="56">
        <v>0</v>
      </c>
      <c r="H614" s="56">
        <v>0</v>
      </c>
      <c r="I614" s="18">
        <v>1</v>
      </c>
      <c r="J614" s="18">
        <v>0</v>
      </c>
      <c r="K614" s="11">
        <v>0</v>
      </c>
      <c r="L614" s="56">
        <v>0</v>
      </c>
      <c r="M614" s="56">
        <v>0</v>
      </c>
      <c r="N614" s="56">
        <v>2</v>
      </c>
      <c r="O614" s="56">
        <v>3</v>
      </c>
      <c r="P614" s="56">
        <v>0.05</v>
      </c>
      <c r="Q614" s="56">
        <v>0</v>
      </c>
      <c r="R614" s="6">
        <v>0</v>
      </c>
      <c r="S614" s="56">
        <v>0</v>
      </c>
      <c r="T614" s="56">
        <v>1</v>
      </c>
      <c r="U614" s="56">
        <v>2</v>
      </c>
      <c r="V614" s="56">
        <v>0</v>
      </c>
      <c r="W614" s="56">
        <v>0</v>
      </c>
      <c r="X614" s="56">
        <v>0</v>
      </c>
      <c r="Y614" s="56">
        <v>0</v>
      </c>
      <c r="Z614" s="56">
        <v>0</v>
      </c>
      <c r="AA614" s="56">
        <v>0</v>
      </c>
      <c r="AB614" s="56">
        <v>0</v>
      </c>
      <c r="AC614" s="56">
        <v>0</v>
      </c>
      <c r="AD614" s="56">
        <v>15</v>
      </c>
      <c r="AE614" s="56">
        <v>1</v>
      </c>
      <c r="AF614" s="56">
        <v>1</v>
      </c>
      <c r="AG614" s="56">
        <v>2</v>
      </c>
      <c r="AH614" s="56">
        <v>0</v>
      </c>
      <c r="AI614" s="6">
        <v>0</v>
      </c>
      <c r="AJ614" s="56">
        <v>2</v>
      </c>
      <c r="AK614" s="56">
        <v>0</v>
      </c>
      <c r="AL614" s="56">
        <v>0</v>
      </c>
      <c r="AM614" s="56">
        <v>0</v>
      </c>
      <c r="AN614" s="11">
        <v>0</v>
      </c>
      <c r="AO614" s="56">
        <v>10000</v>
      </c>
      <c r="AP614" s="56">
        <v>0</v>
      </c>
      <c r="AQ614" s="56">
        <v>0</v>
      </c>
      <c r="AR614" s="56">
        <v>0</v>
      </c>
      <c r="AS614" s="56" t="s">
        <v>150</v>
      </c>
      <c r="AT614" s="57" t="s">
        <v>151</v>
      </c>
      <c r="AU614" s="56">
        <v>0</v>
      </c>
      <c r="AV614" s="56">
        <v>0</v>
      </c>
      <c r="AW614" s="56">
        <v>0</v>
      </c>
      <c r="AX614" s="57" t="s">
        <v>152</v>
      </c>
      <c r="AY614" s="57" t="s">
        <v>150</v>
      </c>
      <c r="AZ614" s="56">
        <v>0</v>
      </c>
      <c r="BA614" s="56">
        <v>0</v>
      </c>
      <c r="BB614" s="61" t="s">
        <v>733</v>
      </c>
      <c r="BC614" s="56">
        <v>0</v>
      </c>
      <c r="BD614" s="11">
        <v>0</v>
      </c>
      <c r="BE614" s="56">
        <v>0</v>
      </c>
      <c r="BF614" s="56">
        <v>0</v>
      </c>
      <c r="BG614" s="56">
        <v>0</v>
      </c>
      <c r="BH614" s="56">
        <v>0</v>
      </c>
      <c r="BI614" s="110" t="s">
        <v>734</v>
      </c>
      <c r="BJ614" s="6">
        <v>1</v>
      </c>
      <c r="BK614" s="6">
        <v>0</v>
      </c>
      <c r="BL614" s="6">
        <v>0</v>
      </c>
      <c r="BM614" s="6">
        <v>0</v>
      </c>
      <c r="BN614" s="6">
        <v>0</v>
      </c>
    </row>
    <row r="615" spans="2:66" ht="20.100000000000001" customHeight="1">
      <c r="C615" s="18">
        <v>64000001</v>
      </c>
      <c r="D615" s="19" t="s">
        <v>292</v>
      </c>
      <c r="E615" s="18">
        <v>1</v>
      </c>
      <c r="F615" s="18">
        <v>10041</v>
      </c>
      <c r="G615" s="18">
        <v>0</v>
      </c>
      <c r="H615" s="13">
        <v>0</v>
      </c>
      <c r="I615" s="18">
        <v>1</v>
      </c>
      <c r="J615" s="18">
        <v>0</v>
      </c>
      <c r="K615" s="11">
        <v>0</v>
      </c>
      <c r="L615" s="18">
        <v>0</v>
      </c>
      <c r="M615" s="18">
        <v>0</v>
      </c>
      <c r="N615" s="18">
        <v>2</v>
      </c>
      <c r="O615" s="18">
        <v>1</v>
      </c>
      <c r="P615" s="18">
        <v>0.5</v>
      </c>
      <c r="Q615" s="18">
        <v>0</v>
      </c>
      <c r="R615" s="6">
        <v>0</v>
      </c>
      <c r="S615" s="13">
        <v>0</v>
      </c>
      <c r="T615" s="11">
        <v>1</v>
      </c>
      <c r="U615" s="18">
        <v>2</v>
      </c>
      <c r="V615" s="18">
        <v>0</v>
      </c>
      <c r="W615" s="18">
        <v>0</v>
      </c>
      <c r="X615" s="18">
        <v>0</v>
      </c>
      <c r="Y615" s="18">
        <v>0</v>
      </c>
      <c r="Z615" s="18">
        <v>0</v>
      </c>
      <c r="AA615" s="18">
        <v>0</v>
      </c>
      <c r="AB615" s="11">
        <v>1</v>
      </c>
      <c r="AC615" s="18">
        <v>0</v>
      </c>
      <c r="AD615" s="18">
        <v>18</v>
      </c>
      <c r="AE615" s="18">
        <v>0</v>
      </c>
      <c r="AF615" s="18">
        <v>0</v>
      </c>
      <c r="AG615" s="6">
        <v>2</v>
      </c>
      <c r="AH615" s="6">
        <v>0</v>
      </c>
      <c r="AI615" s="6">
        <v>0</v>
      </c>
      <c r="AJ615" s="6">
        <v>0</v>
      </c>
      <c r="AK615" s="18">
        <v>0</v>
      </c>
      <c r="AL615" s="18">
        <v>0</v>
      </c>
      <c r="AM615" s="18">
        <v>0</v>
      </c>
      <c r="AN615" s="11">
        <v>0</v>
      </c>
      <c r="AO615" s="18">
        <v>1000</v>
      </c>
      <c r="AP615" s="18">
        <v>0</v>
      </c>
      <c r="AQ615" s="18">
        <v>0</v>
      </c>
      <c r="AR615" s="6">
        <v>90600010</v>
      </c>
      <c r="AS615" s="18" t="s">
        <v>150</v>
      </c>
      <c r="AT615" s="19" t="s">
        <v>151</v>
      </c>
      <c r="AU615" s="18" t="s">
        <v>624</v>
      </c>
      <c r="AV615" s="18">
        <v>0</v>
      </c>
      <c r="AW615" s="18">
        <v>40000003</v>
      </c>
      <c r="AX615" s="19" t="s">
        <v>152</v>
      </c>
      <c r="AY615" s="19" t="s">
        <v>150</v>
      </c>
      <c r="AZ615" s="13">
        <v>0</v>
      </c>
      <c r="BA615" s="13">
        <v>0</v>
      </c>
      <c r="BB615" s="54" t="s">
        <v>735</v>
      </c>
      <c r="BC615" s="18">
        <v>0</v>
      </c>
      <c r="BD615" s="11">
        <v>0</v>
      </c>
      <c r="BE615" s="18">
        <v>0</v>
      </c>
      <c r="BF615" s="18">
        <v>0</v>
      </c>
      <c r="BG615" s="18">
        <v>0</v>
      </c>
      <c r="BH615" s="18">
        <v>0</v>
      </c>
      <c r="BI615" s="9">
        <v>0</v>
      </c>
      <c r="BJ615" s="6">
        <v>0</v>
      </c>
      <c r="BK615" s="6">
        <v>0</v>
      </c>
      <c r="BL615" s="6">
        <v>0</v>
      </c>
      <c r="BM615" s="6">
        <v>0</v>
      </c>
      <c r="BN615" s="6">
        <v>0</v>
      </c>
    </row>
    <row r="616" spans="2:66" ht="20.100000000000001" customHeight="1">
      <c r="C616" s="18">
        <v>64000002</v>
      </c>
      <c r="D616" s="19" t="s">
        <v>642</v>
      </c>
      <c r="E616" s="18">
        <v>1</v>
      </c>
      <c r="F616" s="18">
        <v>60010500</v>
      </c>
      <c r="G616" s="18">
        <v>0</v>
      </c>
      <c r="H616" s="13">
        <v>0</v>
      </c>
      <c r="I616" s="18">
        <v>1</v>
      </c>
      <c r="J616" s="18">
        <v>0</v>
      </c>
      <c r="K616" s="11">
        <v>0</v>
      </c>
      <c r="L616" s="18">
        <v>0</v>
      </c>
      <c r="M616" s="18">
        <v>0</v>
      </c>
      <c r="N616" s="18">
        <v>2</v>
      </c>
      <c r="O616" s="18">
        <v>2</v>
      </c>
      <c r="P616" s="18">
        <v>0.6</v>
      </c>
      <c r="Q616" s="18">
        <v>0</v>
      </c>
      <c r="R616" s="6">
        <v>0</v>
      </c>
      <c r="S616" s="13">
        <v>0</v>
      </c>
      <c r="T616" s="11">
        <v>1</v>
      </c>
      <c r="U616" s="18">
        <v>2</v>
      </c>
      <c r="V616" s="18">
        <v>0</v>
      </c>
      <c r="W616" s="18">
        <v>0</v>
      </c>
      <c r="X616" s="18">
        <v>0</v>
      </c>
      <c r="Y616" s="18">
        <v>0</v>
      </c>
      <c r="Z616" s="18">
        <v>0</v>
      </c>
      <c r="AA616" s="18">
        <v>0</v>
      </c>
      <c r="AB616" s="11">
        <v>1</v>
      </c>
      <c r="AC616" s="18">
        <v>0</v>
      </c>
      <c r="AD616" s="11">
        <v>99999</v>
      </c>
      <c r="AE616" s="18">
        <v>0</v>
      </c>
      <c r="AF616" s="18">
        <v>0</v>
      </c>
      <c r="AG616" s="6">
        <v>2</v>
      </c>
      <c r="AH616" s="6">
        <v>0</v>
      </c>
      <c r="AI616" s="6">
        <v>0</v>
      </c>
      <c r="AJ616" s="6">
        <v>0</v>
      </c>
      <c r="AK616" s="18">
        <v>0</v>
      </c>
      <c r="AL616" s="18">
        <v>0</v>
      </c>
      <c r="AM616" s="18">
        <v>0</v>
      </c>
      <c r="AN616" s="11">
        <v>0</v>
      </c>
      <c r="AO616" s="18">
        <v>1000</v>
      </c>
      <c r="AP616" s="18">
        <v>0</v>
      </c>
      <c r="AQ616" s="18">
        <v>0</v>
      </c>
      <c r="AR616" s="6">
        <v>90600020</v>
      </c>
      <c r="AS616" s="18" t="s">
        <v>150</v>
      </c>
      <c r="AT616" s="19" t="s">
        <v>151</v>
      </c>
      <c r="AU616" s="18" t="s">
        <v>624</v>
      </c>
      <c r="AV616" s="18">
        <v>0</v>
      </c>
      <c r="AW616" s="18">
        <v>0</v>
      </c>
      <c r="AX616" s="19" t="s">
        <v>152</v>
      </c>
      <c r="AY616" s="19" t="s">
        <v>150</v>
      </c>
      <c r="AZ616" s="13">
        <v>0</v>
      </c>
      <c r="BA616" s="13">
        <v>0</v>
      </c>
      <c r="BB616" s="54" t="s">
        <v>736</v>
      </c>
      <c r="BC616" s="18">
        <v>0</v>
      </c>
      <c r="BD616" s="11">
        <v>0</v>
      </c>
      <c r="BE616" s="18">
        <v>0</v>
      </c>
      <c r="BF616" s="18">
        <v>0</v>
      </c>
      <c r="BG616" s="18">
        <v>0</v>
      </c>
      <c r="BH616" s="18">
        <v>0</v>
      </c>
      <c r="BI616" s="9">
        <v>0</v>
      </c>
      <c r="BJ616" s="6">
        <v>0</v>
      </c>
      <c r="BK616" s="6">
        <v>0</v>
      </c>
      <c r="BL616" s="6">
        <v>0</v>
      </c>
      <c r="BM616" s="6">
        <v>0</v>
      </c>
      <c r="BN616" s="6">
        <v>0</v>
      </c>
    </row>
    <row r="617" spans="2:66" ht="20.100000000000001" customHeight="1">
      <c r="C617" s="18">
        <v>64000003</v>
      </c>
      <c r="D617" s="19" t="s">
        <v>737</v>
      </c>
      <c r="E617" s="18">
        <v>1</v>
      </c>
      <c r="F617" s="18">
        <v>60010500</v>
      </c>
      <c r="G617" s="18">
        <v>0</v>
      </c>
      <c r="H617" s="13">
        <v>0</v>
      </c>
      <c r="I617" s="18">
        <v>1</v>
      </c>
      <c r="J617" s="18">
        <v>0</v>
      </c>
      <c r="K617" s="11">
        <v>0</v>
      </c>
      <c r="L617" s="18">
        <v>0</v>
      </c>
      <c r="M617" s="18">
        <v>0</v>
      </c>
      <c r="N617" s="18">
        <v>2</v>
      </c>
      <c r="O617" s="18">
        <v>2</v>
      </c>
      <c r="P617" s="18">
        <v>0.6</v>
      </c>
      <c r="Q617" s="18">
        <v>0</v>
      </c>
      <c r="R617" s="6">
        <v>0</v>
      </c>
      <c r="S617" s="13">
        <v>0</v>
      </c>
      <c r="T617" s="11">
        <v>1</v>
      </c>
      <c r="U617" s="18">
        <v>2</v>
      </c>
      <c r="V617" s="18">
        <v>0</v>
      </c>
      <c r="W617" s="18">
        <v>0</v>
      </c>
      <c r="X617" s="18">
        <v>0</v>
      </c>
      <c r="Y617" s="18">
        <v>0</v>
      </c>
      <c r="Z617" s="18">
        <v>0</v>
      </c>
      <c r="AA617" s="18">
        <v>0</v>
      </c>
      <c r="AB617" s="11">
        <v>1</v>
      </c>
      <c r="AC617" s="18">
        <v>0</v>
      </c>
      <c r="AD617" s="11">
        <v>99999</v>
      </c>
      <c r="AE617" s="18">
        <v>0</v>
      </c>
      <c r="AF617" s="18">
        <v>0</v>
      </c>
      <c r="AG617" s="6">
        <v>2</v>
      </c>
      <c r="AH617" s="6">
        <v>0</v>
      </c>
      <c r="AI617" s="6">
        <v>0</v>
      </c>
      <c r="AJ617" s="6">
        <v>0</v>
      </c>
      <c r="AK617" s="18">
        <v>0</v>
      </c>
      <c r="AL617" s="18">
        <v>0</v>
      </c>
      <c r="AM617" s="18">
        <v>0</v>
      </c>
      <c r="AN617" s="18">
        <v>0</v>
      </c>
      <c r="AO617" s="18">
        <v>1000</v>
      </c>
      <c r="AP617" s="18">
        <v>0</v>
      </c>
      <c r="AQ617" s="18">
        <v>0</v>
      </c>
      <c r="AR617" s="6">
        <v>90600030</v>
      </c>
      <c r="AS617" s="18" t="s">
        <v>150</v>
      </c>
      <c r="AT617" s="19" t="s">
        <v>151</v>
      </c>
      <c r="AU617" s="18" t="s">
        <v>624</v>
      </c>
      <c r="AV617" s="18">
        <v>0</v>
      </c>
      <c r="AW617" s="18">
        <v>0</v>
      </c>
      <c r="AX617" s="19" t="s">
        <v>152</v>
      </c>
      <c r="AY617" s="19" t="s">
        <v>150</v>
      </c>
      <c r="AZ617" s="13">
        <v>0</v>
      </c>
      <c r="BA617" s="13">
        <v>0</v>
      </c>
      <c r="BB617" s="54" t="s">
        <v>738</v>
      </c>
      <c r="BC617" s="18">
        <v>0</v>
      </c>
      <c r="BD617" s="11">
        <v>0</v>
      </c>
      <c r="BE617" s="18">
        <v>0</v>
      </c>
      <c r="BF617" s="18">
        <v>0</v>
      </c>
      <c r="BG617" s="18">
        <v>0</v>
      </c>
      <c r="BH617" s="18">
        <v>0</v>
      </c>
      <c r="BI617" s="9">
        <v>0</v>
      </c>
      <c r="BJ617" s="6">
        <v>0</v>
      </c>
      <c r="BK617" s="6">
        <v>0</v>
      </c>
      <c r="BL617" s="6">
        <v>0</v>
      </c>
      <c r="BM617" s="6">
        <v>0</v>
      </c>
      <c r="BN617" s="6">
        <v>0</v>
      </c>
    </row>
    <row r="618" spans="2:66" ht="20.100000000000001" customHeight="1">
      <c r="C618" s="18">
        <v>64000004</v>
      </c>
      <c r="D618" s="19" t="s">
        <v>739</v>
      </c>
      <c r="E618" s="18">
        <v>1</v>
      </c>
      <c r="F618" s="18">
        <v>60010500</v>
      </c>
      <c r="G618" s="18">
        <v>0</v>
      </c>
      <c r="H618" s="13">
        <v>0</v>
      </c>
      <c r="I618" s="18">
        <v>1</v>
      </c>
      <c r="J618" s="18">
        <v>0</v>
      </c>
      <c r="K618" s="11">
        <v>0</v>
      </c>
      <c r="L618" s="18">
        <v>0</v>
      </c>
      <c r="M618" s="18">
        <v>0</v>
      </c>
      <c r="N618" s="18">
        <v>2</v>
      </c>
      <c r="O618" s="18">
        <v>2</v>
      </c>
      <c r="P618" s="18">
        <v>0.6</v>
      </c>
      <c r="Q618" s="18">
        <v>0</v>
      </c>
      <c r="R618" s="6">
        <v>0</v>
      </c>
      <c r="S618" s="13">
        <v>0</v>
      </c>
      <c r="T618" s="11">
        <v>1</v>
      </c>
      <c r="U618" s="18">
        <v>2</v>
      </c>
      <c r="V618" s="18">
        <v>0</v>
      </c>
      <c r="W618" s="18">
        <v>0</v>
      </c>
      <c r="X618" s="18">
        <v>0</v>
      </c>
      <c r="Y618" s="18">
        <v>0</v>
      </c>
      <c r="Z618" s="18">
        <v>0</v>
      </c>
      <c r="AA618" s="18">
        <v>0</v>
      </c>
      <c r="AB618" s="11">
        <v>1</v>
      </c>
      <c r="AC618" s="18">
        <v>0</v>
      </c>
      <c r="AD618" s="11">
        <v>99999</v>
      </c>
      <c r="AE618" s="18">
        <v>0</v>
      </c>
      <c r="AF618" s="18">
        <v>0</v>
      </c>
      <c r="AG618" s="6">
        <v>2</v>
      </c>
      <c r="AH618" s="6">
        <v>0</v>
      </c>
      <c r="AI618" s="6">
        <v>0</v>
      </c>
      <c r="AJ618" s="6">
        <v>0</v>
      </c>
      <c r="AK618" s="18">
        <v>0</v>
      </c>
      <c r="AL618" s="18">
        <v>0</v>
      </c>
      <c r="AM618" s="18">
        <v>0</v>
      </c>
      <c r="AN618" s="18">
        <v>0</v>
      </c>
      <c r="AO618" s="18">
        <v>1000</v>
      </c>
      <c r="AP618" s="18">
        <v>0</v>
      </c>
      <c r="AQ618" s="18">
        <v>0</v>
      </c>
      <c r="AR618" s="6">
        <v>90600040</v>
      </c>
      <c r="AS618" s="18" t="s">
        <v>150</v>
      </c>
      <c r="AT618" s="19" t="s">
        <v>151</v>
      </c>
      <c r="AU618" s="18" t="s">
        <v>624</v>
      </c>
      <c r="AV618" s="18">
        <v>0</v>
      </c>
      <c r="AW618" s="18">
        <v>0</v>
      </c>
      <c r="AX618" s="19" t="s">
        <v>152</v>
      </c>
      <c r="AY618" s="19" t="s">
        <v>150</v>
      </c>
      <c r="AZ618" s="13">
        <v>0</v>
      </c>
      <c r="BA618" s="13">
        <v>0</v>
      </c>
      <c r="BB618" s="54" t="s">
        <v>740</v>
      </c>
      <c r="BC618" s="18">
        <v>0</v>
      </c>
      <c r="BD618" s="11">
        <v>0</v>
      </c>
      <c r="BE618" s="18">
        <v>0</v>
      </c>
      <c r="BF618" s="18">
        <v>0</v>
      </c>
      <c r="BG618" s="18">
        <v>0</v>
      </c>
      <c r="BH618" s="18">
        <v>0</v>
      </c>
      <c r="BI618" s="9">
        <v>0</v>
      </c>
      <c r="BJ618" s="6">
        <v>0</v>
      </c>
      <c r="BK618" s="6">
        <v>0</v>
      </c>
      <c r="BL618" s="6">
        <v>0</v>
      </c>
      <c r="BM618" s="6">
        <v>0</v>
      </c>
      <c r="BN618" s="6">
        <v>0</v>
      </c>
    </row>
    <row r="619" spans="2:66" ht="20.100000000000001" customHeight="1">
      <c r="C619" s="18">
        <v>64000005</v>
      </c>
      <c r="D619" s="19" t="s">
        <v>365</v>
      </c>
      <c r="E619" s="18">
        <v>1</v>
      </c>
      <c r="F619" s="18">
        <v>60010500</v>
      </c>
      <c r="G619" s="18">
        <v>0</v>
      </c>
      <c r="H619" s="13">
        <v>0</v>
      </c>
      <c r="I619" s="18">
        <v>1</v>
      </c>
      <c r="J619" s="18">
        <v>0</v>
      </c>
      <c r="K619" s="11">
        <v>0</v>
      </c>
      <c r="L619" s="18">
        <v>0</v>
      </c>
      <c r="M619" s="18">
        <v>0</v>
      </c>
      <c r="N619" s="18">
        <v>2</v>
      </c>
      <c r="O619" s="18">
        <v>2</v>
      </c>
      <c r="P619" s="18">
        <v>0.6</v>
      </c>
      <c r="Q619" s="18">
        <v>0</v>
      </c>
      <c r="R619" s="6">
        <v>0</v>
      </c>
      <c r="S619" s="13">
        <v>0</v>
      </c>
      <c r="T619" s="11">
        <v>1</v>
      </c>
      <c r="U619" s="18">
        <v>2</v>
      </c>
      <c r="V619" s="18">
        <v>0</v>
      </c>
      <c r="W619" s="18">
        <v>0</v>
      </c>
      <c r="X619" s="18">
        <v>0</v>
      </c>
      <c r="Y619" s="18">
        <v>0</v>
      </c>
      <c r="Z619" s="18">
        <v>0</v>
      </c>
      <c r="AA619" s="18">
        <v>0</v>
      </c>
      <c r="AB619" s="11">
        <v>1</v>
      </c>
      <c r="AC619" s="18">
        <v>0</v>
      </c>
      <c r="AD619" s="11">
        <v>99999</v>
      </c>
      <c r="AE619" s="18">
        <v>0</v>
      </c>
      <c r="AF619" s="18">
        <v>0</v>
      </c>
      <c r="AG619" s="6">
        <v>2</v>
      </c>
      <c r="AH619" s="6">
        <v>0</v>
      </c>
      <c r="AI619" s="6">
        <v>0</v>
      </c>
      <c r="AJ619" s="6">
        <v>0</v>
      </c>
      <c r="AK619" s="18">
        <v>0</v>
      </c>
      <c r="AL619" s="18">
        <v>0</v>
      </c>
      <c r="AM619" s="18">
        <v>0</v>
      </c>
      <c r="AN619" s="18">
        <v>0</v>
      </c>
      <c r="AO619" s="18">
        <v>1000</v>
      </c>
      <c r="AP619" s="18">
        <v>0</v>
      </c>
      <c r="AQ619" s="18">
        <v>0</v>
      </c>
      <c r="AR619" s="6">
        <v>90600050</v>
      </c>
      <c r="AS619" s="18" t="s">
        <v>150</v>
      </c>
      <c r="AT619" s="19" t="s">
        <v>151</v>
      </c>
      <c r="AU619" s="18" t="s">
        <v>624</v>
      </c>
      <c r="AV619" s="18">
        <v>0</v>
      </c>
      <c r="AW619" s="18">
        <v>0</v>
      </c>
      <c r="AX619" s="19" t="s">
        <v>152</v>
      </c>
      <c r="AY619" s="19" t="s">
        <v>150</v>
      </c>
      <c r="AZ619" s="13">
        <v>0</v>
      </c>
      <c r="BA619" s="13">
        <v>0</v>
      </c>
      <c r="BB619" s="54" t="s">
        <v>741</v>
      </c>
      <c r="BC619" s="18">
        <v>0</v>
      </c>
      <c r="BD619" s="11">
        <v>0</v>
      </c>
      <c r="BE619" s="18">
        <v>0</v>
      </c>
      <c r="BF619" s="18">
        <v>0</v>
      </c>
      <c r="BG619" s="18">
        <v>0</v>
      </c>
      <c r="BH619" s="18">
        <v>0</v>
      </c>
      <c r="BI619" s="9">
        <v>0</v>
      </c>
      <c r="BJ619" s="6">
        <v>0</v>
      </c>
      <c r="BK619" s="6">
        <v>0</v>
      </c>
      <c r="BL619" s="6">
        <v>0</v>
      </c>
      <c r="BM619" s="6">
        <v>0</v>
      </c>
      <c r="BN619" s="6">
        <v>0</v>
      </c>
    </row>
    <row r="620" spans="2:66" ht="20.100000000000001" customHeight="1">
      <c r="C620" s="18">
        <v>64000006</v>
      </c>
      <c r="D620" s="19" t="s">
        <v>742</v>
      </c>
      <c r="E620" s="18">
        <v>1</v>
      </c>
      <c r="F620" s="18">
        <v>60010500</v>
      </c>
      <c r="G620" s="18">
        <v>0</v>
      </c>
      <c r="H620" s="13">
        <v>0</v>
      </c>
      <c r="I620" s="18">
        <v>1</v>
      </c>
      <c r="J620" s="18">
        <v>0</v>
      </c>
      <c r="K620" s="11">
        <v>0</v>
      </c>
      <c r="L620" s="18">
        <v>0</v>
      </c>
      <c r="M620" s="18">
        <v>0</v>
      </c>
      <c r="N620" s="18">
        <v>2</v>
      </c>
      <c r="O620" s="18">
        <v>2</v>
      </c>
      <c r="P620" s="18">
        <v>0.6</v>
      </c>
      <c r="Q620" s="18">
        <v>0</v>
      </c>
      <c r="R620" s="6">
        <v>0</v>
      </c>
      <c r="S620" s="13">
        <v>0</v>
      </c>
      <c r="T620" s="11">
        <v>1</v>
      </c>
      <c r="U620" s="18">
        <v>2</v>
      </c>
      <c r="V620" s="18">
        <v>0</v>
      </c>
      <c r="W620" s="18">
        <v>0</v>
      </c>
      <c r="X620" s="18">
        <v>0</v>
      </c>
      <c r="Y620" s="18">
        <v>0</v>
      </c>
      <c r="Z620" s="18">
        <v>0</v>
      </c>
      <c r="AA620" s="18">
        <v>0</v>
      </c>
      <c r="AB620" s="11">
        <v>1</v>
      </c>
      <c r="AC620" s="18">
        <v>0</v>
      </c>
      <c r="AD620" s="11">
        <v>99999</v>
      </c>
      <c r="AE620" s="18">
        <v>0</v>
      </c>
      <c r="AF620" s="18">
        <v>0</v>
      </c>
      <c r="AG620" s="6">
        <v>2</v>
      </c>
      <c r="AH620" s="6">
        <v>0</v>
      </c>
      <c r="AI620" s="6">
        <v>0</v>
      </c>
      <c r="AJ620" s="6">
        <v>0</v>
      </c>
      <c r="AK620" s="18">
        <v>0</v>
      </c>
      <c r="AL620" s="18">
        <v>0</v>
      </c>
      <c r="AM620" s="18">
        <v>0</v>
      </c>
      <c r="AN620" s="18">
        <v>0</v>
      </c>
      <c r="AO620" s="18">
        <v>1000</v>
      </c>
      <c r="AP620" s="18">
        <v>0</v>
      </c>
      <c r="AQ620" s="18">
        <v>0</v>
      </c>
      <c r="AR620" s="6">
        <v>90600060</v>
      </c>
      <c r="AS620" s="18" t="s">
        <v>150</v>
      </c>
      <c r="AT620" s="19" t="s">
        <v>151</v>
      </c>
      <c r="AU620" s="18" t="s">
        <v>624</v>
      </c>
      <c r="AV620" s="18">
        <v>0</v>
      </c>
      <c r="AW620" s="18">
        <v>0</v>
      </c>
      <c r="AX620" s="19" t="s">
        <v>152</v>
      </c>
      <c r="AY620" s="19" t="s">
        <v>150</v>
      </c>
      <c r="AZ620" s="13">
        <v>0</v>
      </c>
      <c r="BA620" s="13">
        <v>0</v>
      </c>
      <c r="BB620" s="54" t="s">
        <v>743</v>
      </c>
      <c r="BC620" s="18">
        <v>0</v>
      </c>
      <c r="BD620" s="11">
        <v>0</v>
      </c>
      <c r="BE620" s="18">
        <v>0</v>
      </c>
      <c r="BF620" s="18">
        <v>0</v>
      </c>
      <c r="BG620" s="18">
        <v>0</v>
      </c>
      <c r="BH620" s="18">
        <v>0</v>
      </c>
      <c r="BI620" s="9">
        <v>0</v>
      </c>
      <c r="BJ620" s="6">
        <v>0</v>
      </c>
      <c r="BK620" s="6">
        <v>0</v>
      </c>
      <c r="BL620" s="6">
        <v>0</v>
      </c>
      <c r="BM620" s="6">
        <v>0</v>
      </c>
      <c r="BN620" s="6">
        <v>0</v>
      </c>
    </row>
    <row r="621" spans="2:66" ht="20.100000000000001" customHeight="1">
      <c r="C621" s="18">
        <v>64000007</v>
      </c>
      <c r="D621" s="19" t="s">
        <v>744</v>
      </c>
      <c r="E621" s="18">
        <v>1</v>
      </c>
      <c r="F621" s="18">
        <v>60010500</v>
      </c>
      <c r="G621" s="18">
        <v>0</v>
      </c>
      <c r="H621" s="13">
        <v>0</v>
      </c>
      <c r="I621" s="18">
        <v>1</v>
      </c>
      <c r="J621" s="18">
        <v>0</v>
      </c>
      <c r="K621" s="11">
        <v>0</v>
      </c>
      <c r="L621" s="18">
        <v>0</v>
      </c>
      <c r="M621" s="18">
        <v>0</v>
      </c>
      <c r="N621" s="18">
        <v>2</v>
      </c>
      <c r="O621" s="18">
        <v>2</v>
      </c>
      <c r="P621" s="18">
        <v>0.6</v>
      </c>
      <c r="Q621" s="18">
        <v>0</v>
      </c>
      <c r="R621" s="6">
        <v>0</v>
      </c>
      <c r="S621" s="13">
        <v>0</v>
      </c>
      <c r="T621" s="11">
        <v>1</v>
      </c>
      <c r="U621" s="18">
        <v>2</v>
      </c>
      <c r="V621" s="18">
        <v>0</v>
      </c>
      <c r="W621" s="18">
        <v>0</v>
      </c>
      <c r="X621" s="18">
        <v>0</v>
      </c>
      <c r="Y621" s="18">
        <v>0</v>
      </c>
      <c r="Z621" s="18">
        <v>0</v>
      </c>
      <c r="AA621" s="18">
        <v>0</v>
      </c>
      <c r="AB621" s="11">
        <v>1</v>
      </c>
      <c r="AC621" s="18">
        <v>0</v>
      </c>
      <c r="AD621" s="11">
        <v>99999</v>
      </c>
      <c r="AE621" s="18">
        <v>0</v>
      </c>
      <c r="AF621" s="18">
        <v>0</v>
      </c>
      <c r="AG621" s="6">
        <v>2</v>
      </c>
      <c r="AH621" s="6">
        <v>0</v>
      </c>
      <c r="AI621" s="6">
        <v>0</v>
      </c>
      <c r="AJ621" s="6">
        <v>0</v>
      </c>
      <c r="AK621" s="18">
        <v>0</v>
      </c>
      <c r="AL621" s="18">
        <v>0</v>
      </c>
      <c r="AM621" s="18">
        <v>0</v>
      </c>
      <c r="AN621" s="18">
        <v>0</v>
      </c>
      <c r="AO621" s="18">
        <v>1000</v>
      </c>
      <c r="AP621" s="18">
        <v>0</v>
      </c>
      <c r="AQ621" s="18">
        <v>0</v>
      </c>
      <c r="AR621" s="6">
        <v>90600070</v>
      </c>
      <c r="AS621" s="18" t="s">
        <v>150</v>
      </c>
      <c r="AT621" s="19" t="s">
        <v>151</v>
      </c>
      <c r="AU621" s="18" t="s">
        <v>624</v>
      </c>
      <c r="AV621" s="18">
        <v>0</v>
      </c>
      <c r="AW621" s="18">
        <v>0</v>
      </c>
      <c r="AX621" s="19" t="s">
        <v>152</v>
      </c>
      <c r="AY621" s="19" t="s">
        <v>150</v>
      </c>
      <c r="AZ621" s="13">
        <v>0</v>
      </c>
      <c r="BA621" s="13">
        <v>0</v>
      </c>
      <c r="BB621" s="54" t="s">
        <v>745</v>
      </c>
      <c r="BC621" s="18">
        <v>0</v>
      </c>
      <c r="BD621" s="11">
        <v>0</v>
      </c>
      <c r="BE621" s="18">
        <v>0</v>
      </c>
      <c r="BF621" s="18">
        <v>0</v>
      </c>
      <c r="BG621" s="18">
        <v>0</v>
      </c>
      <c r="BH621" s="18">
        <v>0</v>
      </c>
      <c r="BI621" s="9">
        <v>0</v>
      </c>
      <c r="BJ621" s="6">
        <v>0</v>
      </c>
      <c r="BK621" s="6">
        <v>0</v>
      </c>
      <c r="BL621" s="6">
        <v>0</v>
      </c>
      <c r="BM621" s="6">
        <v>0</v>
      </c>
      <c r="BN621" s="6">
        <v>0</v>
      </c>
    </row>
    <row r="622" spans="2:66" ht="20.100000000000001" customHeight="1">
      <c r="C622" s="18">
        <v>64000008</v>
      </c>
      <c r="D622" s="19" t="s">
        <v>746</v>
      </c>
      <c r="E622" s="18">
        <v>1</v>
      </c>
      <c r="F622" s="18">
        <v>60010500</v>
      </c>
      <c r="G622" s="18">
        <v>0</v>
      </c>
      <c r="H622" s="13">
        <v>0</v>
      </c>
      <c r="I622" s="18">
        <v>1</v>
      </c>
      <c r="J622" s="18">
        <v>0</v>
      </c>
      <c r="K622" s="11">
        <v>0</v>
      </c>
      <c r="L622" s="18">
        <v>0</v>
      </c>
      <c r="M622" s="18">
        <v>0</v>
      </c>
      <c r="N622" s="18">
        <v>2</v>
      </c>
      <c r="O622" s="18">
        <v>2</v>
      </c>
      <c r="P622" s="18">
        <v>0.6</v>
      </c>
      <c r="Q622" s="18">
        <v>0</v>
      </c>
      <c r="R622" s="6">
        <v>0</v>
      </c>
      <c r="S622" s="13">
        <v>0</v>
      </c>
      <c r="T622" s="11">
        <v>1</v>
      </c>
      <c r="U622" s="18">
        <v>2</v>
      </c>
      <c r="V622" s="18">
        <v>0</v>
      </c>
      <c r="W622" s="18">
        <v>0</v>
      </c>
      <c r="X622" s="18">
        <v>0</v>
      </c>
      <c r="Y622" s="18">
        <v>0</v>
      </c>
      <c r="Z622" s="18">
        <v>0</v>
      </c>
      <c r="AA622" s="18">
        <v>0</v>
      </c>
      <c r="AB622" s="11">
        <v>1</v>
      </c>
      <c r="AC622" s="18">
        <v>0</v>
      </c>
      <c r="AD622" s="11">
        <v>99999</v>
      </c>
      <c r="AE622" s="18">
        <v>0</v>
      </c>
      <c r="AF622" s="18">
        <v>0</v>
      </c>
      <c r="AG622" s="6">
        <v>2</v>
      </c>
      <c r="AH622" s="6">
        <v>0</v>
      </c>
      <c r="AI622" s="6">
        <v>0</v>
      </c>
      <c r="AJ622" s="6">
        <v>0</v>
      </c>
      <c r="AK622" s="18">
        <v>0</v>
      </c>
      <c r="AL622" s="18">
        <v>0</v>
      </c>
      <c r="AM622" s="18">
        <v>0</v>
      </c>
      <c r="AN622" s="18">
        <v>0</v>
      </c>
      <c r="AO622" s="18">
        <v>1000</v>
      </c>
      <c r="AP622" s="18">
        <v>0</v>
      </c>
      <c r="AQ622" s="18">
        <v>0</v>
      </c>
      <c r="AR622" s="6">
        <v>0</v>
      </c>
      <c r="AS622" s="18" t="s">
        <v>150</v>
      </c>
      <c r="AT622" s="19" t="s">
        <v>151</v>
      </c>
      <c r="AU622" s="18" t="s">
        <v>624</v>
      </c>
      <c r="AV622" s="18">
        <v>0</v>
      </c>
      <c r="AW622" s="18">
        <v>0</v>
      </c>
      <c r="AX622" s="19" t="s">
        <v>152</v>
      </c>
      <c r="AY622" s="19" t="s">
        <v>150</v>
      </c>
      <c r="AZ622" s="13">
        <v>0</v>
      </c>
      <c r="BA622" s="13">
        <v>0</v>
      </c>
      <c r="BB622" s="54" t="s">
        <v>747</v>
      </c>
      <c r="BC622" s="18">
        <v>0</v>
      </c>
      <c r="BD622" s="11">
        <v>0</v>
      </c>
      <c r="BE622" s="18">
        <v>0</v>
      </c>
      <c r="BF622" s="18">
        <v>0</v>
      </c>
      <c r="BG622" s="18">
        <v>0</v>
      </c>
      <c r="BH622" s="18">
        <v>0</v>
      </c>
      <c r="BI622" s="9">
        <v>0</v>
      </c>
      <c r="BJ622" s="6">
        <v>0</v>
      </c>
      <c r="BK622" s="6">
        <v>0</v>
      </c>
      <c r="BL622" s="6">
        <v>0</v>
      </c>
      <c r="BM622" s="6">
        <v>0</v>
      </c>
      <c r="BN622" s="6">
        <v>0</v>
      </c>
    </row>
    <row r="623" spans="2:66" ht="20.100000000000001" customHeight="1">
      <c r="B623" s="65"/>
      <c r="C623" s="18">
        <v>64100001</v>
      </c>
      <c r="D623" s="19" t="s">
        <v>748</v>
      </c>
      <c r="E623" s="11">
        <v>1</v>
      </c>
      <c r="F623" s="6">
        <v>0</v>
      </c>
      <c r="G623" s="18">
        <v>0</v>
      </c>
      <c r="H623" s="6">
        <v>0</v>
      </c>
      <c r="I623" s="11">
        <v>0</v>
      </c>
      <c r="J623" s="18">
        <v>0</v>
      </c>
      <c r="K623" s="11">
        <v>0</v>
      </c>
      <c r="L623" s="6">
        <v>0</v>
      </c>
      <c r="M623" s="6">
        <v>0</v>
      </c>
      <c r="N623" s="18">
        <v>2</v>
      </c>
      <c r="O623" s="18">
        <v>3</v>
      </c>
      <c r="P623" s="18">
        <v>0.05</v>
      </c>
      <c r="Q623" s="6">
        <v>0</v>
      </c>
      <c r="R623" s="6">
        <v>0</v>
      </c>
      <c r="S623" s="6">
        <v>0</v>
      </c>
      <c r="T623" s="11">
        <v>1</v>
      </c>
      <c r="U623" s="6">
        <v>2</v>
      </c>
      <c r="V623" s="6">
        <v>0</v>
      </c>
      <c r="W623" s="18">
        <v>0</v>
      </c>
      <c r="X623" s="18">
        <v>0</v>
      </c>
      <c r="Y623" s="6">
        <v>0</v>
      </c>
      <c r="Z623" s="6">
        <v>0</v>
      </c>
      <c r="AA623" s="6">
        <v>0</v>
      </c>
      <c r="AB623" s="18">
        <v>0</v>
      </c>
      <c r="AC623" s="6">
        <v>0</v>
      </c>
      <c r="AD623" s="18">
        <v>1</v>
      </c>
      <c r="AE623" s="6">
        <v>1</v>
      </c>
      <c r="AF623" s="6">
        <v>3</v>
      </c>
      <c r="AG623" s="6">
        <v>2</v>
      </c>
      <c r="AH623" s="6">
        <v>1</v>
      </c>
      <c r="AI623" s="6">
        <v>1</v>
      </c>
      <c r="AJ623" s="6">
        <v>6</v>
      </c>
      <c r="AK623" s="6">
        <v>0</v>
      </c>
      <c r="AL623" s="6">
        <v>0</v>
      </c>
      <c r="AM623" s="6">
        <v>0</v>
      </c>
      <c r="AN623" s="18">
        <v>0</v>
      </c>
      <c r="AO623" s="6">
        <v>3000</v>
      </c>
      <c r="AP623" s="6">
        <v>0.1</v>
      </c>
      <c r="AQ623" s="6">
        <v>0</v>
      </c>
      <c r="AR623" s="6">
        <v>0</v>
      </c>
      <c r="AS623" s="18">
        <v>90610011</v>
      </c>
      <c r="AT623" s="7" t="s">
        <v>192</v>
      </c>
      <c r="AU623" s="6" t="s">
        <v>635</v>
      </c>
      <c r="AV623" s="6" t="s">
        <v>150</v>
      </c>
      <c r="AW623" s="6">
        <v>0</v>
      </c>
      <c r="AX623" s="7" t="s">
        <v>152</v>
      </c>
      <c r="AY623" s="6">
        <v>0</v>
      </c>
      <c r="AZ623" s="6">
        <v>0</v>
      </c>
      <c r="BA623" s="6">
        <v>0</v>
      </c>
      <c r="BB623" s="33" t="s">
        <v>749</v>
      </c>
      <c r="BC623" s="6">
        <v>0</v>
      </c>
      <c r="BD623" s="11">
        <v>0</v>
      </c>
      <c r="BE623" s="6">
        <v>0</v>
      </c>
      <c r="BF623" s="6">
        <v>0</v>
      </c>
      <c r="BG623" s="6">
        <v>0</v>
      </c>
      <c r="BH623" s="6">
        <v>0</v>
      </c>
      <c r="BI623" s="9">
        <v>0</v>
      </c>
      <c r="BJ623" s="6">
        <v>0</v>
      </c>
      <c r="BK623" s="6">
        <v>0</v>
      </c>
      <c r="BL623" s="6">
        <v>0</v>
      </c>
      <c r="BM623" s="6">
        <v>0</v>
      </c>
      <c r="BN623" s="6">
        <v>0</v>
      </c>
    </row>
    <row r="624" spans="2:66" ht="20.100000000000001" customHeight="1">
      <c r="B624" s="65"/>
      <c r="C624" s="18">
        <v>64100002</v>
      </c>
      <c r="D624" s="19" t="s">
        <v>750</v>
      </c>
      <c r="E624" s="11">
        <v>1</v>
      </c>
      <c r="F624" s="6">
        <v>0</v>
      </c>
      <c r="G624" s="18">
        <v>0</v>
      </c>
      <c r="H624" s="6">
        <v>0</v>
      </c>
      <c r="I624" s="11">
        <v>0</v>
      </c>
      <c r="J624" s="18">
        <v>0</v>
      </c>
      <c r="K624" s="11">
        <v>0</v>
      </c>
      <c r="L624" s="6">
        <v>0</v>
      </c>
      <c r="M624" s="6">
        <v>0</v>
      </c>
      <c r="N624" s="18">
        <v>2</v>
      </c>
      <c r="O624" s="18">
        <v>1</v>
      </c>
      <c r="P624" s="18">
        <v>1</v>
      </c>
      <c r="Q624" s="6">
        <v>0</v>
      </c>
      <c r="R624" s="6">
        <v>0</v>
      </c>
      <c r="S624" s="6">
        <v>0</v>
      </c>
      <c r="T624" s="11">
        <v>1</v>
      </c>
      <c r="U624" s="6">
        <v>2</v>
      </c>
      <c r="V624" s="6">
        <v>0</v>
      </c>
      <c r="W624" s="18">
        <v>0</v>
      </c>
      <c r="X624" s="18">
        <v>0</v>
      </c>
      <c r="Y624" s="6">
        <v>0</v>
      </c>
      <c r="Z624" s="6">
        <v>0</v>
      </c>
      <c r="AA624" s="6">
        <v>0</v>
      </c>
      <c r="AB624" s="18">
        <v>0</v>
      </c>
      <c r="AC624" s="6">
        <v>0</v>
      </c>
      <c r="AD624" s="18">
        <v>30</v>
      </c>
      <c r="AE624" s="6">
        <v>1</v>
      </c>
      <c r="AF624" s="6">
        <v>3</v>
      </c>
      <c r="AG624" s="6">
        <v>2</v>
      </c>
      <c r="AH624" s="6">
        <v>1</v>
      </c>
      <c r="AI624" s="6">
        <v>1</v>
      </c>
      <c r="AJ624" s="6">
        <v>6</v>
      </c>
      <c r="AK624" s="6">
        <v>0</v>
      </c>
      <c r="AL624" s="6">
        <v>0</v>
      </c>
      <c r="AM624" s="6">
        <v>0</v>
      </c>
      <c r="AN624" s="18">
        <v>0</v>
      </c>
      <c r="AO624" s="6">
        <v>3000</v>
      </c>
      <c r="AP624" s="6">
        <v>0.1</v>
      </c>
      <c r="AQ624" s="6">
        <v>0</v>
      </c>
      <c r="AR624" s="6">
        <v>0</v>
      </c>
      <c r="AS624" s="18">
        <v>90610021</v>
      </c>
      <c r="AT624" s="7" t="s">
        <v>192</v>
      </c>
      <c r="AU624" s="6" t="s">
        <v>635</v>
      </c>
      <c r="AV624" s="6" t="s">
        <v>150</v>
      </c>
      <c r="AW624" s="6">
        <v>0</v>
      </c>
      <c r="AX624" s="7" t="s">
        <v>152</v>
      </c>
      <c r="AY624" s="6">
        <v>0</v>
      </c>
      <c r="AZ624" s="6">
        <v>0</v>
      </c>
      <c r="BA624" s="6">
        <v>0</v>
      </c>
      <c r="BB624" s="33" t="s">
        <v>749</v>
      </c>
      <c r="BC624" s="6">
        <v>0</v>
      </c>
      <c r="BD624" s="11">
        <v>0</v>
      </c>
      <c r="BE624" s="6">
        <v>0</v>
      </c>
      <c r="BF624" s="6">
        <v>0</v>
      </c>
      <c r="BG624" s="6">
        <v>0</v>
      </c>
      <c r="BH624" s="6">
        <v>0</v>
      </c>
      <c r="BI624" s="9">
        <v>0</v>
      </c>
      <c r="BJ624" s="6">
        <v>0</v>
      </c>
      <c r="BK624" s="6">
        <v>0</v>
      </c>
      <c r="BL624" s="6">
        <v>0</v>
      </c>
      <c r="BM624" s="6">
        <v>0</v>
      </c>
      <c r="BN624" s="6">
        <v>0</v>
      </c>
    </row>
    <row r="625" spans="2:66" ht="20.100000000000001" customHeight="1">
      <c r="C625" s="18">
        <v>64100003</v>
      </c>
      <c r="D625" s="12" t="s">
        <v>751</v>
      </c>
      <c r="E625" s="18">
        <v>1</v>
      </c>
      <c r="F625" s="6">
        <v>0</v>
      </c>
      <c r="G625" s="18">
        <v>0</v>
      </c>
      <c r="H625" s="13">
        <v>0</v>
      </c>
      <c r="I625" s="11">
        <v>0</v>
      </c>
      <c r="J625" s="18">
        <v>0</v>
      </c>
      <c r="K625" s="18">
        <v>0</v>
      </c>
      <c r="L625" s="11">
        <v>0</v>
      </c>
      <c r="M625" s="11">
        <v>0</v>
      </c>
      <c r="N625" s="11">
        <v>2</v>
      </c>
      <c r="O625" s="11">
        <v>1</v>
      </c>
      <c r="P625" s="11">
        <v>0.1</v>
      </c>
      <c r="Q625" s="11">
        <v>0</v>
      </c>
      <c r="R625" s="6">
        <v>0</v>
      </c>
      <c r="S625" s="11">
        <v>0</v>
      </c>
      <c r="T625" s="11">
        <v>1</v>
      </c>
      <c r="U625" s="11">
        <v>2</v>
      </c>
      <c r="V625" s="11">
        <v>0</v>
      </c>
      <c r="W625" s="11">
        <v>3</v>
      </c>
      <c r="X625" s="11">
        <v>0</v>
      </c>
      <c r="Y625" s="11">
        <v>1</v>
      </c>
      <c r="Z625" s="11">
        <v>0</v>
      </c>
      <c r="AA625" s="11">
        <v>0</v>
      </c>
      <c r="AB625" s="11">
        <v>0</v>
      </c>
      <c r="AC625" s="11">
        <v>0</v>
      </c>
      <c r="AD625" s="11">
        <v>8</v>
      </c>
      <c r="AE625" s="11">
        <v>1</v>
      </c>
      <c r="AF625" s="11">
        <v>3</v>
      </c>
      <c r="AG625" s="6">
        <v>1</v>
      </c>
      <c r="AH625" s="6">
        <v>1</v>
      </c>
      <c r="AI625" s="6">
        <v>0</v>
      </c>
      <c r="AJ625" s="6">
        <v>1.5</v>
      </c>
      <c r="AK625" s="11">
        <v>0</v>
      </c>
      <c r="AL625" s="11">
        <v>0</v>
      </c>
      <c r="AM625" s="11">
        <v>0</v>
      </c>
      <c r="AN625" s="11">
        <v>0</v>
      </c>
      <c r="AO625" s="11">
        <v>5000</v>
      </c>
      <c r="AP625" s="11">
        <v>3</v>
      </c>
      <c r="AQ625" s="11">
        <v>0</v>
      </c>
      <c r="AR625" s="6">
        <v>0</v>
      </c>
      <c r="AS625" s="11" t="s">
        <v>150</v>
      </c>
      <c r="AT625" s="19" t="s">
        <v>151</v>
      </c>
      <c r="AU625" s="11" t="s">
        <v>387</v>
      </c>
      <c r="AV625" s="18">
        <v>10000007</v>
      </c>
      <c r="AW625" s="18">
        <v>70103003</v>
      </c>
      <c r="AX625" s="12" t="s">
        <v>152</v>
      </c>
      <c r="AY625" s="11" t="s">
        <v>752</v>
      </c>
      <c r="AZ625" s="13">
        <v>0</v>
      </c>
      <c r="BA625" s="13">
        <v>0</v>
      </c>
      <c r="BB625" s="37" t="s">
        <v>753</v>
      </c>
      <c r="BC625" s="11">
        <v>0</v>
      </c>
      <c r="BD625" s="11">
        <v>0</v>
      </c>
      <c r="BE625" s="11">
        <v>0</v>
      </c>
      <c r="BF625" s="11">
        <v>0</v>
      </c>
      <c r="BG625" s="11">
        <v>0</v>
      </c>
      <c r="BH625" s="11">
        <v>0</v>
      </c>
      <c r="BI625" s="9">
        <v>0</v>
      </c>
      <c r="BJ625" s="6">
        <v>0</v>
      </c>
      <c r="BK625" s="6">
        <v>0</v>
      </c>
      <c r="BL625" s="6">
        <v>0</v>
      </c>
      <c r="BM625" s="6">
        <v>0</v>
      </c>
      <c r="BN625" s="6">
        <v>0</v>
      </c>
    </row>
    <row r="626" spans="2:66" ht="20.100000000000001" customHeight="1">
      <c r="B626" s="65"/>
      <c r="C626" s="18">
        <v>64100004</v>
      </c>
      <c r="D626" s="19" t="s">
        <v>754</v>
      </c>
      <c r="E626" s="11">
        <v>1</v>
      </c>
      <c r="F626" s="6">
        <v>0</v>
      </c>
      <c r="G626" s="18">
        <v>0</v>
      </c>
      <c r="H626" s="6">
        <v>0</v>
      </c>
      <c r="I626" s="11">
        <v>0</v>
      </c>
      <c r="J626" s="18">
        <v>0</v>
      </c>
      <c r="K626" s="11">
        <v>0</v>
      </c>
      <c r="L626" s="6">
        <v>0</v>
      </c>
      <c r="M626" s="6">
        <v>0</v>
      </c>
      <c r="N626" s="18">
        <v>2</v>
      </c>
      <c r="O626" s="18">
        <v>1</v>
      </c>
      <c r="P626" s="18">
        <v>1</v>
      </c>
      <c r="Q626" s="6">
        <v>0</v>
      </c>
      <c r="R626" s="6">
        <v>0</v>
      </c>
      <c r="S626" s="6">
        <v>0</v>
      </c>
      <c r="T626" s="11">
        <v>1</v>
      </c>
      <c r="U626" s="6">
        <v>2</v>
      </c>
      <c r="V626" s="6">
        <v>0</v>
      </c>
      <c r="W626" s="18">
        <v>0</v>
      </c>
      <c r="X626" s="18">
        <v>0</v>
      </c>
      <c r="Y626" s="6">
        <v>0</v>
      </c>
      <c r="Z626" s="6">
        <v>0</v>
      </c>
      <c r="AA626" s="6">
        <v>0</v>
      </c>
      <c r="AB626" s="18">
        <v>0</v>
      </c>
      <c r="AC626" s="6">
        <v>0</v>
      </c>
      <c r="AD626" s="18">
        <v>30</v>
      </c>
      <c r="AE626" s="6">
        <v>1</v>
      </c>
      <c r="AF626" s="6">
        <v>3</v>
      </c>
      <c r="AG626" s="6">
        <v>2</v>
      </c>
      <c r="AH626" s="6">
        <v>1</v>
      </c>
      <c r="AI626" s="6">
        <v>1</v>
      </c>
      <c r="AJ626" s="6">
        <v>6</v>
      </c>
      <c r="AK626" s="6">
        <v>0</v>
      </c>
      <c r="AL626" s="6">
        <v>0</v>
      </c>
      <c r="AM626" s="6">
        <v>0</v>
      </c>
      <c r="AN626" s="18">
        <v>0</v>
      </c>
      <c r="AO626" s="6">
        <v>3000</v>
      </c>
      <c r="AP626" s="6">
        <v>0.1</v>
      </c>
      <c r="AQ626" s="6">
        <v>0</v>
      </c>
      <c r="AR626" s="6">
        <v>0</v>
      </c>
      <c r="AS626" s="18">
        <v>90610041</v>
      </c>
      <c r="AT626" s="7" t="s">
        <v>192</v>
      </c>
      <c r="AU626" s="6" t="s">
        <v>635</v>
      </c>
      <c r="AV626" s="6" t="s">
        <v>150</v>
      </c>
      <c r="AW626" s="6">
        <v>0</v>
      </c>
      <c r="AX626" s="7" t="s">
        <v>152</v>
      </c>
      <c r="AY626" s="6">
        <v>0</v>
      </c>
      <c r="AZ626" s="6">
        <v>0</v>
      </c>
      <c r="BA626" s="6">
        <v>0</v>
      </c>
      <c r="BB626" s="33" t="s">
        <v>749</v>
      </c>
      <c r="BC626" s="6">
        <v>0</v>
      </c>
      <c r="BD626" s="11">
        <v>0</v>
      </c>
      <c r="BE626" s="6">
        <v>0</v>
      </c>
      <c r="BF626" s="6">
        <v>0</v>
      </c>
      <c r="BG626" s="6">
        <v>0</v>
      </c>
      <c r="BH626" s="6">
        <v>0</v>
      </c>
      <c r="BI626" s="9">
        <v>0</v>
      </c>
      <c r="BJ626" s="6">
        <v>0</v>
      </c>
      <c r="BK626" s="6">
        <v>0</v>
      </c>
      <c r="BL626" s="6">
        <v>0</v>
      </c>
      <c r="BM626" s="6">
        <v>0</v>
      </c>
      <c r="BN626" s="6">
        <v>0</v>
      </c>
    </row>
    <row r="627" spans="2:66" ht="20.25" customHeight="1">
      <c r="C627" s="18">
        <v>64100005</v>
      </c>
      <c r="D627" s="19" t="s">
        <v>667</v>
      </c>
      <c r="E627" s="18">
        <v>1</v>
      </c>
      <c r="F627" s="6">
        <v>0</v>
      </c>
      <c r="G627" s="18">
        <v>0</v>
      </c>
      <c r="H627" s="13">
        <v>0</v>
      </c>
      <c r="I627" s="11">
        <v>0</v>
      </c>
      <c r="J627" s="18">
        <v>0</v>
      </c>
      <c r="K627" s="11">
        <v>0</v>
      </c>
      <c r="L627" s="18">
        <v>0</v>
      </c>
      <c r="M627" s="18">
        <v>0</v>
      </c>
      <c r="N627" s="18">
        <v>2</v>
      </c>
      <c r="O627" s="18">
        <v>2</v>
      </c>
      <c r="P627" s="18">
        <v>0.3</v>
      </c>
      <c r="Q627" s="18">
        <v>0</v>
      </c>
      <c r="R627" s="6">
        <v>0</v>
      </c>
      <c r="S627" s="13">
        <v>0</v>
      </c>
      <c r="T627" s="11">
        <v>1</v>
      </c>
      <c r="U627" s="18">
        <v>1</v>
      </c>
      <c r="V627" s="18">
        <v>0</v>
      </c>
      <c r="W627" s="18">
        <v>0</v>
      </c>
      <c r="X627" s="18">
        <v>0</v>
      </c>
      <c r="Y627" s="18">
        <v>0</v>
      </c>
      <c r="Z627" s="18">
        <v>0</v>
      </c>
      <c r="AA627" s="18">
        <v>0</v>
      </c>
      <c r="AB627" s="18">
        <v>1</v>
      </c>
      <c r="AC627" s="18">
        <v>0</v>
      </c>
      <c r="AD627" s="18">
        <v>15</v>
      </c>
      <c r="AE627" s="18">
        <v>0</v>
      </c>
      <c r="AF627" s="18">
        <v>3</v>
      </c>
      <c r="AG627" s="6">
        <v>7</v>
      </c>
      <c r="AH627" s="6">
        <v>0</v>
      </c>
      <c r="AI627" s="6">
        <v>1</v>
      </c>
      <c r="AJ627" s="6">
        <v>6</v>
      </c>
      <c r="AK627" s="18">
        <v>0</v>
      </c>
      <c r="AL627" s="18">
        <v>0</v>
      </c>
      <c r="AM627" s="18">
        <v>0</v>
      </c>
      <c r="AN627" s="18">
        <v>0</v>
      </c>
      <c r="AO627" s="18">
        <v>3000</v>
      </c>
      <c r="AP627" s="18">
        <v>0.5</v>
      </c>
      <c r="AQ627" s="18">
        <v>20</v>
      </c>
      <c r="AR627" s="6">
        <v>0</v>
      </c>
      <c r="AS627" s="87">
        <v>90610051</v>
      </c>
      <c r="AT627" s="12" t="s">
        <v>183</v>
      </c>
      <c r="AU627" s="18" t="s">
        <v>588</v>
      </c>
      <c r="AV627" s="18">
        <v>10000011</v>
      </c>
      <c r="AW627" s="18">
        <v>20001010</v>
      </c>
      <c r="AX627" s="19" t="s">
        <v>190</v>
      </c>
      <c r="AY627" s="19" t="s">
        <v>150</v>
      </c>
      <c r="AZ627" s="13">
        <v>0</v>
      </c>
      <c r="BA627" s="13">
        <v>0</v>
      </c>
      <c r="BB627" s="37" t="s">
        <v>668</v>
      </c>
      <c r="BC627" s="18">
        <v>0</v>
      </c>
      <c r="BD627" s="11">
        <v>0</v>
      </c>
      <c r="BE627" s="18">
        <v>0</v>
      </c>
      <c r="BF627" s="18">
        <v>0</v>
      </c>
      <c r="BG627" s="18">
        <v>0</v>
      </c>
      <c r="BH627" s="18">
        <v>0</v>
      </c>
      <c r="BI627" s="9">
        <v>0</v>
      </c>
      <c r="BJ627" s="6">
        <v>0</v>
      </c>
      <c r="BK627" s="6">
        <v>0</v>
      </c>
      <c r="BL627" s="6">
        <v>0</v>
      </c>
      <c r="BM627" s="6">
        <v>0</v>
      </c>
      <c r="BN627" s="6">
        <v>0</v>
      </c>
    </row>
    <row r="628" spans="2:66" ht="20.100000000000001" customHeight="1">
      <c r="C628" s="18">
        <v>64100006</v>
      </c>
      <c r="D628" s="19" t="s">
        <v>598</v>
      </c>
      <c r="E628" s="18">
        <v>1</v>
      </c>
      <c r="F628" s="18">
        <v>60010500</v>
      </c>
      <c r="G628" s="18">
        <v>0</v>
      </c>
      <c r="H628" s="13">
        <v>0</v>
      </c>
      <c r="I628" s="11">
        <v>0</v>
      </c>
      <c r="J628" s="18">
        <v>0</v>
      </c>
      <c r="K628" s="18">
        <v>0</v>
      </c>
      <c r="L628" s="18">
        <v>0</v>
      </c>
      <c r="M628" s="18">
        <v>0</v>
      </c>
      <c r="N628" s="11">
        <v>2</v>
      </c>
      <c r="O628" s="18">
        <v>7</v>
      </c>
      <c r="P628" s="18">
        <v>0.1</v>
      </c>
      <c r="Q628" s="18">
        <v>0</v>
      </c>
      <c r="R628" s="6">
        <v>0</v>
      </c>
      <c r="S628" s="13">
        <v>0</v>
      </c>
      <c r="T628" s="11">
        <v>1</v>
      </c>
      <c r="U628" s="18">
        <v>1</v>
      </c>
      <c r="V628" s="18">
        <v>0</v>
      </c>
      <c r="W628" s="18">
        <v>1</v>
      </c>
      <c r="X628" s="18">
        <v>0</v>
      </c>
      <c r="Y628" s="18">
        <v>0</v>
      </c>
      <c r="Z628" s="18">
        <v>0</v>
      </c>
      <c r="AA628" s="18">
        <v>0</v>
      </c>
      <c r="AB628" s="11">
        <v>0</v>
      </c>
      <c r="AC628" s="18">
        <v>0</v>
      </c>
      <c r="AD628" s="18">
        <v>15</v>
      </c>
      <c r="AE628" s="18">
        <v>0</v>
      </c>
      <c r="AF628" s="18">
        <v>0</v>
      </c>
      <c r="AG628" s="6">
        <v>7</v>
      </c>
      <c r="AH628" s="6">
        <v>0</v>
      </c>
      <c r="AI628" s="6">
        <v>0</v>
      </c>
      <c r="AJ628" s="6">
        <v>0</v>
      </c>
      <c r="AK628" s="18">
        <v>0</v>
      </c>
      <c r="AL628" s="18">
        <v>0</v>
      </c>
      <c r="AM628" s="18">
        <v>0</v>
      </c>
      <c r="AN628" s="18">
        <v>0</v>
      </c>
      <c r="AO628" s="18">
        <v>1000</v>
      </c>
      <c r="AP628" s="18">
        <v>0.5</v>
      </c>
      <c r="AQ628" s="18">
        <v>0</v>
      </c>
      <c r="AR628" s="6">
        <v>0</v>
      </c>
      <c r="AS628" s="6">
        <v>90202001</v>
      </c>
      <c r="AT628" s="19" t="s">
        <v>496</v>
      </c>
      <c r="AU628" s="18">
        <v>0</v>
      </c>
      <c r="AV628" s="18">
        <v>10007001</v>
      </c>
      <c r="AW628" s="18">
        <v>0</v>
      </c>
      <c r="AX628" s="19" t="s">
        <v>152</v>
      </c>
      <c r="AY628" s="19" t="s">
        <v>150</v>
      </c>
      <c r="AZ628" s="13">
        <v>0</v>
      </c>
      <c r="BA628" s="13">
        <v>0</v>
      </c>
      <c r="BB628" s="54" t="s">
        <v>755</v>
      </c>
      <c r="BC628" s="18">
        <v>0</v>
      </c>
      <c r="BD628" s="11">
        <v>0</v>
      </c>
      <c r="BE628" s="18">
        <v>0</v>
      </c>
      <c r="BF628" s="18">
        <v>0</v>
      </c>
      <c r="BG628" s="18">
        <v>0</v>
      </c>
      <c r="BH628" s="18">
        <v>0</v>
      </c>
      <c r="BI628" s="9">
        <v>0</v>
      </c>
      <c r="BJ628" s="6">
        <v>0</v>
      </c>
      <c r="BK628" s="6">
        <v>0</v>
      </c>
      <c r="BL628" s="6">
        <v>0</v>
      </c>
      <c r="BM628" s="6">
        <v>0</v>
      </c>
      <c r="BN628" s="6">
        <v>0</v>
      </c>
    </row>
    <row r="629" spans="2:66" ht="20.25" customHeight="1">
      <c r="C629" s="18">
        <v>64100007</v>
      </c>
      <c r="D629" s="19" t="s">
        <v>667</v>
      </c>
      <c r="E629" s="18">
        <v>1</v>
      </c>
      <c r="F629" s="6">
        <v>0</v>
      </c>
      <c r="G629" s="18">
        <v>0</v>
      </c>
      <c r="H629" s="13">
        <v>0</v>
      </c>
      <c r="I629" s="11">
        <v>0</v>
      </c>
      <c r="J629" s="18">
        <v>0</v>
      </c>
      <c r="K629" s="11">
        <v>0</v>
      </c>
      <c r="L629" s="18">
        <v>0</v>
      </c>
      <c r="M629" s="18">
        <v>0</v>
      </c>
      <c r="N629" s="18">
        <v>2</v>
      </c>
      <c r="O629" s="18">
        <v>2</v>
      </c>
      <c r="P629" s="18">
        <v>0.3</v>
      </c>
      <c r="Q629" s="18">
        <v>0</v>
      </c>
      <c r="R629" s="6">
        <v>0</v>
      </c>
      <c r="S629" s="13">
        <v>0</v>
      </c>
      <c r="T629" s="11">
        <v>1</v>
      </c>
      <c r="U629" s="18">
        <v>1</v>
      </c>
      <c r="V629" s="18">
        <v>0</v>
      </c>
      <c r="W629" s="18">
        <v>3</v>
      </c>
      <c r="X629" s="18">
        <v>0</v>
      </c>
      <c r="Y629" s="18">
        <v>0</v>
      </c>
      <c r="Z629" s="18">
        <v>0</v>
      </c>
      <c r="AA629" s="18">
        <v>0</v>
      </c>
      <c r="AB629" s="18">
        <v>1</v>
      </c>
      <c r="AC629" s="18">
        <v>0</v>
      </c>
      <c r="AD629" s="18">
        <v>15</v>
      </c>
      <c r="AE629" s="18">
        <v>0</v>
      </c>
      <c r="AF629" s="18">
        <v>3</v>
      </c>
      <c r="AG629" s="6">
        <v>7</v>
      </c>
      <c r="AH629" s="6">
        <v>0</v>
      </c>
      <c r="AI629" s="6">
        <v>1</v>
      </c>
      <c r="AJ629" s="6">
        <v>6</v>
      </c>
      <c r="AK629" s="18">
        <v>0</v>
      </c>
      <c r="AL629" s="18">
        <v>0</v>
      </c>
      <c r="AM629" s="18">
        <v>0</v>
      </c>
      <c r="AN629" s="18">
        <v>0</v>
      </c>
      <c r="AO629" s="18">
        <v>3000</v>
      </c>
      <c r="AP629" s="18">
        <v>0.5</v>
      </c>
      <c r="AQ629" s="18">
        <v>20</v>
      </c>
      <c r="AR629" s="6">
        <v>0</v>
      </c>
      <c r="AS629" s="87"/>
      <c r="AT629" s="12" t="s">
        <v>183</v>
      </c>
      <c r="AU629" s="18" t="s">
        <v>588</v>
      </c>
      <c r="AV629" s="18">
        <v>10000011</v>
      </c>
      <c r="AW629" s="18">
        <v>70204001</v>
      </c>
      <c r="AX629" s="19" t="s">
        <v>190</v>
      </c>
      <c r="AY629" s="19" t="s">
        <v>150</v>
      </c>
      <c r="AZ629" s="13">
        <v>0</v>
      </c>
      <c r="BA629" s="13">
        <v>0</v>
      </c>
      <c r="BB629" s="37" t="s">
        <v>668</v>
      </c>
      <c r="BC629" s="18">
        <v>0</v>
      </c>
      <c r="BD629" s="11">
        <v>0</v>
      </c>
      <c r="BE629" s="18">
        <v>0</v>
      </c>
      <c r="BF629" s="18">
        <v>0</v>
      </c>
      <c r="BG629" s="18">
        <v>0</v>
      </c>
      <c r="BH629" s="18">
        <v>0</v>
      </c>
      <c r="BI629" s="9">
        <v>0</v>
      </c>
      <c r="BJ629" s="6">
        <v>0</v>
      </c>
      <c r="BK629" s="6">
        <v>0</v>
      </c>
      <c r="BL629" s="6">
        <v>0</v>
      </c>
      <c r="BM629" s="6">
        <v>0</v>
      </c>
      <c r="BN629" s="6">
        <v>0</v>
      </c>
    </row>
    <row r="630" spans="2:66" ht="20.100000000000001" customHeight="1">
      <c r="C630" s="18">
        <v>64100008</v>
      </c>
      <c r="D630" s="12" t="s">
        <v>756</v>
      </c>
      <c r="E630" s="18">
        <v>1</v>
      </c>
      <c r="F630" s="11">
        <v>62021501</v>
      </c>
      <c r="G630" s="11">
        <v>0</v>
      </c>
      <c r="H630" s="13">
        <v>0</v>
      </c>
      <c r="I630" s="11">
        <v>0</v>
      </c>
      <c r="J630" s="11">
        <v>0</v>
      </c>
      <c r="K630" s="18">
        <v>0</v>
      </c>
      <c r="L630" s="11">
        <v>0</v>
      </c>
      <c r="M630" s="11">
        <v>0</v>
      </c>
      <c r="N630" s="11">
        <v>2</v>
      </c>
      <c r="O630" s="11">
        <v>1</v>
      </c>
      <c r="P630" s="11">
        <v>0.05</v>
      </c>
      <c r="Q630" s="11">
        <v>0</v>
      </c>
      <c r="R630" s="6">
        <v>0</v>
      </c>
      <c r="S630" s="11">
        <v>0</v>
      </c>
      <c r="T630" s="11">
        <v>1</v>
      </c>
      <c r="U630" s="11">
        <v>2</v>
      </c>
      <c r="V630" s="11">
        <v>0</v>
      </c>
      <c r="W630" s="11">
        <v>0</v>
      </c>
      <c r="X630" s="11">
        <v>0</v>
      </c>
      <c r="Y630" s="11">
        <v>0</v>
      </c>
      <c r="Z630" s="11">
        <v>0</v>
      </c>
      <c r="AA630" s="11">
        <v>0</v>
      </c>
      <c r="AB630" s="11">
        <v>0</v>
      </c>
      <c r="AC630" s="11">
        <v>0</v>
      </c>
      <c r="AD630" s="11">
        <v>30</v>
      </c>
      <c r="AE630" s="11">
        <v>0</v>
      </c>
      <c r="AF630" s="11">
        <v>0</v>
      </c>
      <c r="AG630" s="6">
        <v>2</v>
      </c>
      <c r="AH630" s="6">
        <v>2</v>
      </c>
      <c r="AI630" s="6">
        <v>0</v>
      </c>
      <c r="AJ630" s="6">
        <v>1.5</v>
      </c>
      <c r="AK630" s="11">
        <v>0</v>
      </c>
      <c r="AL630" s="11">
        <v>0</v>
      </c>
      <c r="AM630" s="11">
        <v>0</v>
      </c>
      <c r="AN630" s="18">
        <v>0</v>
      </c>
      <c r="AO630" s="11">
        <v>3000</v>
      </c>
      <c r="AP630" s="11">
        <v>0</v>
      </c>
      <c r="AQ630" s="11">
        <v>0</v>
      </c>
      <c r="AR630" s="6">
        <v>0</v>
      </c>
      <c r="AS630" s="11" t="s">
        <v>150</v>
      </c>
      <c r="AT630" s="12" t="s">
        <v>151</v>
      </c>
      <c r="AU630" s="11" t="s">
        <v>380</v>
      </c>
      <c r="AV630" s="18">
        <v>0</v>
      </c>
      <c r="AW630" s="18">
        <v>21101051</v>
      </c>
      <c r="AX630" s="12" t="s">
        <v>601</v>
      </c>
      <c r="AY630" s="107" t="s">
        <v>602</v>
      </c>
      <c r="AZ630" s="13">
        <v>0</v>
      </c>
      <c r="BA630" s="13">
        <v>0</v>
      </c>
      <c r="BB630" s="37" t="s">
        <v>603</v>
      </c>
      <c r="BC630" s="11">
        <v>0</v>
      </c>
      <c r="BD630" s="11">
        <v>0</v>
      </c>
      <c r="BE630" s="11">
        <v>0</v>
      </c>
      <c r="BF630" s="11">
        <v>0</v>
      </c>
      <c r="BG630" s="11">
        <v>0</v>
      </c>
      <c r="BH630" s="11">
        <v>0</v>
      </c>
      <c r="BI630" s="9">
        <v>0</v>
      </c>
      <c r="BJ630" s="6">
        <v>0</v>
      </c>
      <c r="BK630" s="6">
        <v>0</v>
      </c>
      <c r="BL630" s="6">
        <v>0</v>
      </c>
      <c r="BM630" s="6">
        <v>0</v>
      </c>
      <c r="BN630" s="6">
        <v>0</v>
      </c>
    </row>
    <row r="631" spans="2:66" ht="20.100000000000001" customHeight="1">
      <c r="C631" s="25">
        <v>65000001</v>
      </c>
      <c r="D631" s="42" t="s">
        <v>506</v>
      </c>
      <c r="E631" s="25">
        <v>1</v>
      </c>
      <c r="F631" s="25">
        <v>0</v>
      </c>
      <c r="G631" s="25">
        <v>0</v>
      </c>
      <c r="H631" s="25">
        <v>0</v>
      </c>
      <c r="I631" s="25">
        <v>1</v>
      </c>
      <c r="J631" s="25">
        <v>0</v>
      </c>
      <c r="K631" s="25">
        <v>0</v>
      </c>
      <c r="L631" s="25">
        <v>0</v>
      </c>
      <c r="M631" s="25">
        <v>0</v>
      </c>
      <c r="N631" s="25">
        <v>2</v>
      </c>
      <c r="O631" s="25">
        <v>0</v>
      </c>
      <c r="P631" s="25">
        <v>0</v>
      </c>
      <c r="Q631" s="25">
        <v>0</v>
      </c>
      <c r="R631" s="25">
        <v>0</v>
      </c>
      <c r="S631" s="25">
        <v>0</v>
      </c>
      <c r="T631" s="25">
        <v>1</v>
      </c>
      <c r="U631" s="25">
        <v>2</v>
      </c>
      <c r="V631" s="25">
        <v>0</v>
      </c>
      <c r="W631" s="25">
        <v>0</v>
      </c>
      <c r="X631" s="25">
        <v>0</v>
      </c>
      <c r="Y631" s="25">
        <v>0</v>
      </c>
      <c r="Z631" s="25">
        <v>0</v>
      </c>
      <c r="AA631" s="25">
        <v>0</v>
      </c>
      <c r="AB631" s="25">
        <v>1</v>
      </c>
      <c r="AC631" s="25">
        <v>0</v>
      </c>
      <c r="AD631" s="25">
        <v>18</v>
      </c>
      <c r="AE631" s="25">
        <v>0</v>
      </c>
      <c r="AF631" s="25">
        <v>0</v>
      </c>
      <c r="AG631" s="25">
        <v>2</v>
      </c>
      <c r="AH631" s="25">
        <v>0</v>
      </c>
      <c r="AI631" s="25">
        <v>0</v>
      </c>
      <c r="AJ631" s="25">
        <v>0</v>
      </c>
      <c r="AK631" s="25">
        <v>0</v>
      </c>
      <c r="AL631" s="25">
        <v>0</v>
      </c>
      <c r="AM631" s="25">
        <v>0</v>
      </c>
      <c r="AN631" s="25">
        <v>0</v>
      </c>
      <c r="AO631" s="25">
        <v>1000</v>
      </c>
      <c r="AP631" s="25">
        <v>0</v>
      </c>
      <c r="AQ631" s="25">
        <v>0</v>
      </c>
      <c r="AR631" s="25">
        <v>95000001</v>
      </c>
      <c r="AS631" s="25" t="s">
        <v>150</v>
      </c>
      <c r="AT631" s="42" t="s">
        <v>151</v>
      </c>
      <c r="AU631" s="25" t="s">
        <v>757</v>
      </c>
      <c r="AV631" s="25">
        <v>0</v>
      </c>
      <c r="AW631" s="25">
        <v>40000003</v>
      </c>
      <c r="AX631" s="42" t="s">
        <v>152</v>
      </c>
      <c r="AY631" s="42" t="s">
        <v>150</v>
      </c>
      <c r="AZ631" s="25">
        <v>0</v>
      </c>
      <c r="BA631" s="25">
        <v>0</v>
      </c>
      <c r="BB631" s="92"/>
      <c r="BC631" s="25">
        <v>0</v>
      </c>
      <c r="BD631" s="25">
        <v>0</v>
      </c>
      <c r="BE631" s="25">
        <v>0</v>
      </c>
      <c r="BF631" s="25">
        <v>0</v>
      </c>
      <c r="BG631" s="25">
        <v>0</v>
      </c>
      <c r="BH631" s="25">
        <v>0</v>
      </c>
      <c r="BI631" s="16">
        <v>0</v>
      </c>
      <c r="BJ631" s="25">
        <v>0</v>
      </c>
      <c r="BK631" s="6">
        <v>0</v>
      </c>
      <c r="BL631" s="6">
        <v>0</v>
      </c>
      <c r="BM631" s="6">
        <v>0</v>
      </c>
      <c r="BN631" s="6">
        <v>0</v>
      </c>
    </row>
    <row r="632" spans="2:66" ht="20.100000000000001" customHeight="1">
      <c r="C632" s="25">
        <v>65000002</v>
      </c>
      <c r="D632" s="42" t="s">
        <v>506</v>
      </c>
      <c r="E632" s="25">
        <v>1</v>
      </c>
      <c r="F632" s="25">
        <v>0</v>
      </c>
      <c r="G632" s="25">
        <v>0</v>
      </c>
      <c r="H632" s="25">
        <v>0</v>
      </c>
      <c r="I632" s="25">
        <v>1</v>
      </c>
      <c r="J632" s="25">
        <v>0</v>
      </c>
      <c r="K632" s="25">
        <v>0</v>
      </c>
      <c r="L632" s="25">
        <v>0</v>
      </c>
      <c r="M632" s="25">
        <v>0</v>
      </c>
      <c r="N632" s="25">
        <v>2</v>
      </c>
      <c r="O632" s="25">
        <v>0</v>
      </c>
      <c r="P632" s="25">
        <v>0</v>
      </c>
      <c r="Q632" s="25">
        <v>0</v>
      </c>
      <c r="R632" s="25">
        <v>0</v>
      </c>
      <c r="S632" s="25">
        <v>0</v>
      </c>
      <c r="T632" s="25">
        <v>1</v>
      </c>
      <c r="U632" s="25">
        <v>2</v>
      </c>
      <c r="V632" s="25">
        <v>0</v>
      </c>
      <c r="W632" s="25">
        <v>0</v>
      </c>
      <c r="X632" s="25">
        <v>0</v>
      </c>
      <c r="Y632" s="25">
        <v>0</v>
      </c>
      <c r="Z632" s="25">
        <v>0</v>
      </c>
      <c r="AA632" s="25">
        <v>0</v>
      </c>
      <c r="AB632" s="25">
        <v>1</v>
      </c>
      <c r="AC632" s="25">
        <v>0</v>
      </c>
      <c r="AD632" s="25">
        <v>18</v>
      </c>
      <c r="AE632" s="25">
        <v>0</v>
      </c>
      <c r="AF632" s="25">
        <v>0</v>
      </c>
      <c r="AG632" s="25">
        <v>2</v>
      </c>
      <c r="AH632" s="25">
        <v>0</v>
      </c>
      <c r="AI632" s="25">
        <v>0</v>
      </c>
      <c r="AJ632" s="25">
        <v>0</v>
      </c>
      <c r="AK632" s="25">
        <v>0</v>
      </c>
      <c r="AL632" s="25">
        <v>0</v>
      </c>
      <c r="AM632" s="25">
        <v>0</v>
      </c>
      <c r="AN632" s="25">
        <v>0</v>
      </c>
      <c r="AO632" s="25">
        <v>1000</v>
      </c>
      <c r="AP632" s="25">
        <v>0</v>
      </c>
      <c r="AQ632" s="25">
        <v>0</v>
      </c>
      <c r="AR632" s="25">
        <v>95000002</v>
      </c>
      <c r="AS632" s="25" t="s">
        <v>150</v>
      </c>
      <c r="AT632" s="42" t="s">
        <v>151</v>
      </c>
      <c r="AU632" s="25" t="s">
        <v>757</v>
      </c>
      <c r="AV632" s="25">
        <v>0</v>
      </c>
      <c r="AW632" s="25">
        <v>40000003</v>
      </c>
      <c r="AX632" s="42" t="s">
        <v>152</v>
      </c>
      <c r="AY632" s="42" t="s">
        <v>150</v>
      </c>
      <c r="AZ632" s="25">
        <v>0</v>
      </c>
      <c r="BA632" s="25">
        <v>0</v>
      </c>
      <c r="BB632" s="92"/>
      <c r="BC632" s="25">
        <v>0</v>
      </c>
      <c r="BD632" s="25">
        <v>0</v>
      </c>
      <c r="BE632" s="25">
        <v>0</v>
      </c>
      <c r="BF632" s="25">
        <v>0</v>
      </c>
      <c r="BG632" s="25">
        <v>0</v>
      </c>
      <c r="BH632" s="25">
        <v>0</v>
      </c>
      <c r="BI632" s="16">
        <v>0</v>
      </c>
      <c r="BJ632" s="25">
        <v>0</v>
      </c>
      <c r="BK632" s="6">
        <v>0</v>
      </c>
      <c r="BL632" s="6">
        <v>0</v>
      </c>
      <c r="BM632" s="6">
        <v>0</v>
      </c>
      <c r="BN632" s="6">
        <v>0</v>
      </c>
    </row>
    <row r="633" spans="2:66" ht="20.100000000000001" customHeight="1">
      <c r="C633" s="25">
        <v>65000003</v>
      </c>
      <c r="D633" s="42" t="s">
        <v>506</v>
      </c>
      <c r="E633" s="25">
        <v>1</v>
      </c>
      <c r="F633" s="25">
        <v>0</v>
      </c>
      <c r="G633" s="25">
        <v>0</v>
      </c>
      <c r="H633" s="25">
        <v>0</v>
      </c>
      <c r="I633" s="25">
        <v>1</v>
      </c>
      <c r="J633" s="25">
        <v>0</v>
      </c>
      <c r="K633" s="25">
        <v>0</v>
      </c>
      <c r="L633" s="25">
        <v>0</v>
      </c>
      <c r="M633" s="25">
        <v>0</v>
      </c>
      <c r="N633" s="25">
        <v>2</v>
      </c>
      <c r="O633" s="25">
        <v>0</v>
      </c>
      <c r="P633" s="25">
        <v>0</v>
      </c>
      <c r="Q633" s="25">
        <v>0</v>
      </c>
      <c r="R633" s="25">
        <v>0</v>
      </c>
      <c r="S633" s="25">
        <v>0</v>
      </c>
      <c r="T633" s="25">
        <v>1</v>
      </c>
      <c r="U633" s="25">
        <v>2</v>
      </c>
      <c r="V633" s="25">
        <v>0</v>
      </c>
      <c r="W633" s="25">
        <v>0</v>
      </c>
      <c r="X633" s="25">
        <v>0</v>
      </c>
      <c r="Y633" s="25">
        <v>0</v>
      </c>
      <c r="Z633" s="25">
        <v>0</v>
      </c>
      <c r="AA633" s="25">
        <v>0</v>
      </c>
      <c r="AB633" s="25">
        <v>1</v>
      </c>
      <c r="AC633" s="25">
        <v>0</v>
      </c>
      <c r="AD633" s="25">
        <v>18</v>
      </c>
      <c r="AE633" s="25">
        <v>0</v>
      </c>
      <c r="AF633" s="25">
        <v>0</v>
      </c>
      <c r="AG633" s="25">
        <v>2</v>
      </c>
      <c r="AH633" s="25">
        <v>0</v>
      </c>
      <c r="AI633" s="25">
        <v>0</v>
      </c>
      <c r="AJ633" s="25">
        <v>0</v>
      </c>
      <c r="AK633" s="25">
        <v>0</v>
      </c>
      <c r="AL633" s="25">
        <v>0</v>
      </c>
      <c r="AM633" s="25">
        <v>0</v>
      </c>
      <c r="AN633" s="25">
        <v>0</v>
      </c>
      <c r="AO633" s="25">
        <v>1000</v>
      </c>
      <c r="AP633" s="25">
        <v>0</v>
      </c>
      <c r="AQ633" s="25">
        <v>0</v>
      </c>
      <c r="AR633" s="25">
        <v>95000003</v>
      </c>
      <c r="AS633" s="25" t="s">
        <v>150</v>
      </c>
      <c r="AT633" s="42" t="s">
        <v>151</v>
      </c>
      <c r="AU633" s="25" t="s">
        <v>757</v>
      </c>
      <c r="AV633" s="25">
        <v>0</v>
      </c>
      <c r="AW633" s="25">
        <v>40000003</v>
      </c>
      <c r="AX633" s="42" t="s">
        <v>152</v>
      </c>
      <c r="AY633" s="42" t="s">
        <v>150</v>
      </c>
      <c r="AZ633" s="25">
        <v>0</v>
      </c>
      <c r="BA633" s="25">
        <v>0</v>
      </c>
      <c r="BB633" s="92"/>
      <c r="BC633" s="25">
        <v>0</v>
      </c>
      <c r="BD633" s="25">
        <v>0</v>
      </c>
      <c r="BE633" s="25">
        <v>0</v>
      </c>
      <c r="BF633" s="25">
        <v>0</v>
      </c>
      <c r="BG633" s="25">
        <v>0</v>
      </c>
      <c r="BH633" s="25">
        <v>0</v>
      </c>
      <c r="BI633" s="16">
        <v>0</v>
      </c>
      <c r="BJ633" s="25">
        <v>0</v>
      </c>
      <c r="BK633" s="6">
        <v>0</v>
      </c>
      <c r="BL633" s="6">
        <v>0</v>
      </c>
      <c r="BM633" s="6">
        <v>0</v>
      </c>
      <c r="BN633" s="6">
        <v>0</v>
      </c>
    </row>
    <row r="634" spans="2:66" ht="20.100000000000001" customHeight="1">
      <c r="C634" s="25">
        <v>65000004</v>
      </c>
      <c r="D634" s="42" t="s">
        <v>506</v>
      </c>
      <c r="E634" s="25">
        <v>1</v>
      </c>
      <c r="F634" s="25">
        <v>0</v>
      </c>
      <c r="G634" s="25">
        <v>0</v>
      </c>
      <c r="H634" s="25">
        <v>0</v>
      </c>
      <c r="I634" s="25">
        <v>1</v>
      </c>
      <c r="J634" s="25">
        <v>0</v>
      </c>
      <c r="K634" s="25">
        <v>0</v>
      </c>
      <c r="L634" s="25">
        <v>0</v>
      </c>
      <c r="M634" s="25">
        <v>0</v>
      </c>
      <c r="N634" s="25">
        <v>2</v>
      </c>
      <c r="O634" s="25">
        <v>0</v>
      </c>
      <c r="P634" s="25">
        <v>0</v>
      </c>
      <c r="Q634" s="25">
        <v>0</v>
      </c>
      <c r="R634" s="25">
        <v>0</v>
      </c>
      <c r="S634" s="25">
        <v>0</v>
      </c>
      <c r="T634" s="25">
        <v>1</v>
      </c>
      <c r="U634" s="25">
        <v>2</v>
      </c>
      <c r="V634" s="25">
        <v>0</v>
      </c>
      <c r="W634" s="25">
        <v>0</v>
      </c>
      <c r="X634" s="25">
        <v>0</v>
      </c>
      <c r="Y634" s="25">
        <v>0</v>
      </c>
      <c r="Z634" s="25">
        <v>0</v>
      </c>
      <c r="AA634" s="25">
        <v>0</v>
      </c>
      <c r="AB634" s="25">
        <v>1</v>
      </c>
      <c r="AC634" s="25">
        <v>0</v>
      </c>
      <c r="AD634" s="25">
        <v>18</v>
      </c>
      <c r="AE634" s="25">
        <v>0</v>
      </c>
      <c r="AF634" s="25">
        <v>0</v>
      </c>
      <c r="AG634" s="25">
        <v>2</v>
      </c>
      <c r="AH634" s="25">
        <v>0</v>
      </c>
      <c r="AI634" s="25">
        <v>0</v>
      </c>
      <c r="AJ634" s="25">
        <v>0</v>
      </c>
      <c r="AK634" s="25">
        <v>0</v>
      </c>
      <c r="AL634" s="25">
        <v>0</v>
      </c>
      <c r="AM634" s="25">
        <v>0</v>
      </c>
      <c r="AN634" s="25">
        <v>0</v>
      </c>
      <c r="AO634" s="25">
        <v>1000</v>
      </c>
      <c r="AP634" s="25">
        <v>0</v>
      </c>
      <c r="AQ634" s="25">
        <v>0</v>
      </c>
      <c r="AR634" s="25">
        <v>95000004</v>
      </c>
      <c r="AS634" s="25" t="s">
        <v>150</v>
      </c>
      <c r="AT634" s="42" t="s">
        <v>151</v>
      </c>
      <c r="AU634" s="25" t="s">
        <v>757</v>
      </c>
      <c r="AV634" s="25">
        <v>0</v>
      </c>
      <c r="AW634" s="25">
        <v>40000003</v>
      </c>
      <c r="AX634" s="42" t="s">
        <v>152</v>
      </c>
      <c r="AY634" s="42" t="s">
        <v>150</v>
      </c>
      <c r="AZ634" s="25">
        <v>0</v>
      </c>
      <c r="BA634" s="25">
        <v>0</v>
      </c>
      <c r="BB634" s="92"/>
      <c r="BC634" s="25">
        <v>0</v>
      </c>
      <c r="BD634" s="25">
        <v>0</v>
      </c>
      <c r="BE634" s="25">
        <v>0</v>
      </c>
      <c r="BF634" s="25">
        <v>0</v>
      </c>
      <c r="BG634" s="25">
        <v>0</v>
      </c>
      <c r="BH634" s="25">
        <v>0</v>
      </c>
      <c r="BI634" s="16">
        <v>0</v>
      </c>
      <c r="BJ634" s="25">
        <v>0</v>
      </c>
      <c r="BK634" s="6">
        <v>0</v>
      </c>
      <c r="BL634" s="6">
        <v>0</v>
      </c>
      <c r="BM634" s="6">
        <v>0</v>
      </c>
      <c r="BN634" s="6">
        <v>0</v>
      </c>
    </row>
    <row r="635" spans="2:66" ht="20.100000000000001" customHeight="1">
      <c r="C635" s="25">
        <v>65000005</v>
      </c>
      <c r="D635" s="42" t="s">
        <v>506</v>
      </c>
      <c r="E635" s="25">
        <v>1</v>
      </c>
      <c r="F635" s="25">
        <v>0</v>
      </c>
      <c r="G635" s="25">
        <v>0</v>
      </c>
      <c r="H635" s="25">
        <v>0</v>
      </c>
      <c r="I635" s="25">
        <v>1</v>
      </c>
      <c r="J635" s="25">
        <v>0</v>
      </c>
      <c r="K635" s="25">
        <v>0</v>
      </c>
      <c r="L635" s="25">
        <v>0</v>
      </c>
      <c r="M635" s="25">
        <v>0</v>
      </c>
      <c r="N635" s="25">
        <v>2</v>
      </c>
      <c r="O635" s="25">
        <v>0</v>
      </c>
      <c r="P635" s="25">
        <v>0</v>
      </c>
      <c r="Q635" s="25">
        <v>0</v>
      </c>
      <c r="R635" s="25">
        <v>0</v>
      </c>
      <c r="S635" s="25">
        <v>0</v>
      </c>
      <c r="T635" s="25">
        <v>1</v>
      </c>
      <c r="U635" s="25">
        <v>2</v>
      </c>
      <c r="V635" s="25">
        <v>0</v>
      </c>
      <c r="W635" s="25">
        <v>0</v>
      </c>
      <c r="X635" s="25">
        <v>0</v>
      </c>
      <c r="Y635" s="25">
        <v>0</v>
      </c>
      <c r="Z635" s="25">
        <v>0</v>
      </c>
      <c r="AA635" s="25">
        <v>0</v>
      </c>
      <c r="AB635" s="25">
        <v>1</v>
      </c>
      <c r="AC635" s="25">
        <v>0</v>
      </c>
      <c r="AD635" s="25">
        <v>18</v>
      </c>
      <c r="AE635" s="25">
        <v>0</v>
      </c>
      <c r="AF635" s="25">
        <v>0</v>
      </c>
      <c r="AG635" s="25">
        <v>2</v>
      </c>
      <c r="AH635" s="25">
        <v>0</v>
      </c>
      <c r="AI635" s="25">
        <v>0</v>
      </c>
      <c r="AJ635" s="25">
        <v>0</v>
      </c>
      <c r="AK635" s="25">
        <v>0</v>
      </c>
      <c r="AL635" s="25">
        <v>0</v>
      </c>
      <c r="AM635" s="25">
        <v>0</v>
      </c>
      <c r="AN635" s="25">
        <v>0</v>
      </c>
      <c r="AO635" s="25">
        <v>1000</v>
      </c>
      <c r="AP635" s="25">
        <v>0</v>
      </c>
      <c r="AQ635" s="25">
        <v>0</v>
      </c>
      <c r="AR635" s="25">
        <v>95000005</v>
      </c>
      <c r="AS635" s="25" t="s">
        <v>150</v>
      </c>
      <c r="AT635" s="42" t="s">
        <v>151</v>
      </c>
      <c r="AU635" s="25" t="s">
        <v>757</v>
      </c>
      <c r="AV635" s="25">
        <v>0</v>
      </c>
      <c r="AW635" s="25">
        <v>40000003</v>
      </c>
      <c r="AX635" s="42" t="s">
        <v>152</v>
      </c>
      <c r="AY635" s="42" t="s">
        <v>150</v>
      </c>
      <c r="AZ635" s="25">
        <v>0</v>
      </c>
      <c r="BA635" s="25">
        <v>0</v>
      </c>
      <c r="BB635" s="92"/>
      <c r="BC635" s="25">
        <v>0</v>
      </c>
      <c r="BD635" s="25">
        <v>0</v>
      </c>
      <c r="BE635" s="25">
        <v>0</v>
      </c>
      <c r="BF635" s="25">
        <v>0</v>
      </c>
      <c r="BG635" s="25">
        <v>0</v>
      </c>
      <c r="BH635" s="25">
        <v>0</v>
      </c>
      <c r="BI635" s="16">
        <v>0</v>
      </c>
      <c r="BJ635" s="25">
        <v>0</v>
      </c>
      <c r="BK635" s="6">
        <v>0</v>
      </c>
      <c r="BL635" s="6">
        <v>0</v>
      </c>
      <c r="BM635" s="6">
        <v>0</v>
      </c>
      <c r="BN635" s="6">
        <v>0</v>
      </c>
    </row>
    <row r="636" spans="2:66" ht="20.100000000000001" customHeight="1">
      <c r="C636" s="18">
        <v>65001001</v>
      </c>
      <c r="D636" s="19" t="s">
        <v>758</v>
      </c>
      <c r="E636" s="18">
        <v>1</v>
      </c>
      <c r="F636" s="18">
        <v>0</v>
      </c>
      <c r="G636" s="18">
        <v>0</v>
      </c>
      <c r="H636" s="13">
        <v>0</v>
      </c>
      <c r="I636" s="18">
        <v>1</v>
      </c>
      <c r="J636" s="18">
        <v>0</v>
      </c>
      <c r="K636" s="18">
        <v>0</v>
      </c>
      <c r="L636" s="18">
        <v>0</v>
      </c>
      <c r="M636" s="18">
        <v>0</v>
      </c>
      <c r="N636" s="18">
        <v>1</v>
      </c>
      <c r="O636" s="18">
        <v>0</v>
      </c>
      <c r="P636" s="18">
        <v>0</v>
      </c>
      <c r="Q636" s="18">
        <v>0</v>
      </c>
      <c r="R636" s="6">
        <v>0</v>
      </c>
      <c r="S636" s="13">
        <v>0</v>
      </c>
      <c r="T636" s="11">
        <v>1</v>
      </c>
      <c r="U636" s="18">
        <v>2</v>
      </c>
      <c r="V636" s="18">
        <v>0</v>
      </c>
      <c r="W636" s="18">
        <v>0</v>
      </c>
      <c r="X636" s="18">
        <v>0</v>
      </c>
      <c r="Y636" s="18">
        <v>0</v>
      </c>
      <c r="Z636" s="18">
        <v>0</v>
      </c>
      <c r="AA636" s="18">
        <v>0</v>
      </c>
      <c r="AB636" s="18">
        <v>1</v>
      </c>
      <c r="AC636" s="18">
        <v>0</v>
      </c>
      <c r="AD636" s="18">
        <v>7</v>
      </c>
      <c r="AE636" s="18">
        <v>0</v>
      </c>
      <c r="AF636" s="18">
        <v>0</v>
      </c>
      <c r="AG636" s="6">
        <v>2</v>
      </c>
      <c r="AH636" s="6">
        <v>0</v>
      </c>
      <c r="AI636" s="6">
        <v>0</v>
      </c>
      <c r="AJ636" s="6">
        <v>0</v>
      </c>
      <c r="AK636" s="18">
        <v>0</v>
      </c>
      <c r="AL636" s="18">
        <v>0</v>
      </c>
      <c r="AM636" s="18">
        <v>0</v>
      </c>
      <c r="AN636" s="18">
        <v>0</v>
      </c>
      <c r="AO636" s="18">
        <v>1000</v>
      </c>
      <c r="AP636" s="18">
        <v>0</v>
      </c>
      <c r="AQ636" s="18">
        <v>0</v>
      </c>
      <c r="AR636" s="6">
        <v>95001011</v>
      </c>
      <c r="AS636" s="18" t="s">
        <v>150</v>
      </c>
      <c r="AT636" s="19" t="s">
        <v>151</v>
      </c>
      <c r="AU636" s="18" t="s">
        <v>757</v>
      </c>
      <c r="AV636" s="18">
        <v>0</v>
      </c>
      <c r="AW636" s="18">
        <v>40000003</v>
      </c>
      <c r="AX636" s="19" t="s">
        <v>152</v>
      </c>
      <c r="AY636" s="19" t="s">
        <v>150</v>
      </c>
      <c r="AZ636" s="13">
        <v>0</v>
      </c>
      <c r="BA636" s="13">
        <v>0</v>
      </c>
      <c r="BB636" s="54"/>
      <c r="BC636" s="18">
        <v>0</v>
      </c>
      <c r="BD636" s="11">
        <v>0</v>
      </c>
      <c r="BE636" s="18">
        <v>0</v>
      </c>
      <c r="BF636" s="18">
        <v>0</v>
      </c>
      <c r="BG636" s="18">
        <v>0</v>
      </c>
      <c r="BH636" s="18">
        <v>0</v>
      </c>
      <c r="BI636" s="9">
        <v>0</v>
      </c>
      <c r="BJ636" s="6">
        <v>0</v>
      </c>
      <c r="BK636" s="6">
        <v>0</v>
      </c>
      <c r="BL636" s="6">
        <v>0</v>
      </c>
      <c r="BM636" s="6">
        <v>0</v>
      </c>
      <c r="BN636" s="6">
        <v>0</v>
      </c>
    </row>
    <row r="637" spans="2:66" ht="20.100000000000001" customHeight="1">
      <c r="C637" s="18">
        <v>65001002</v>
      </c>
      <c r="D637" s="19" t="s">
        <v>759</v>
      </c>
      <c r="E637" s="18">
        <v>1</v>
      </c>
      <c r="F637" s="18">
        <v>0</v>
      </c>
      <c r="G637" s="18">
        <v>0</v>
      </c>
      <c r="H637" s="13">
        <v>0</v>
      </c>
      <c r="I637" s="18">
        <v>1</v>
      </c>
      <c r="J637" s="18">
        <v>0</v>
      </c>
      <c r="K637" s="18">
        <v>0</v>
      </c>
      <c r="L637" s="18">
        <v>0</v>
      </c>
      <c r="M637" s="18">
        <v>0</v>
      </c>
      <c r="N637" s="18">
        <v>1</v>
      </c>
      <c r="O637" s="18">
        <v>0</v>
      </c>
      <c r="P637" s="18">
        <v>0</v>
      </c>
      <c r="Q637" s="18">
        <v>0</v>
      </c>
      <c r="R637" s="6">
        <v>0</v>
      </c>
      <c r="S637" s="13">
        <v>0</v>
      </c>
      <c r="T637" s="11">
        <v>1</v>
      </c>
      <c r="U637" s="18">
        <v>2</v>
      </c>
      <c r="V637" s="18">
        <v>0</v>
      </c>
      <c r="W637" s="18">
        <v>0</v>
      </c>
      <c r="X637" s="18">
        <v>0</v>
      </c>
      <c r="Y637" s="18">
        <v>0</v>
      </c>
      <c r="Z637" s="18">
        <v>0</v>
      </c>
      <c r="AA637" s="18">
        <v>0</v>
      </c>
      <c r="AB637" s="18">
        <v>1</v>
      </c>
      <c r="AC637" s="18">
        <v>0</v>
      </c>
      <c r="AD637" s="18">
        <v>18</v>
      </c>
      <c r="AE637" s="18">
        <v>0</v>
      </c>
      <c r="AF637" s="18">
        <v>0</v>
      </c>
      <c r="AG637" s="6">
        <v>2</v>
      </c>
      <c r="AH637" s="6">
        <v>0</v>
      </c>
      <c r="AI637" s="6">
        <v>0</v>
      </c>
      <c r="AJ637" s="6">
        <v>0</v>
      </c>
      <c r="AK637" s="18">
        <v>0</v>
      </c>
      <c r="AL637" s="18">
        <v>0</v>
      </c>
      <c r="AM637" s="18">
        <v>0</v>
      </c>
      <c r="AN637" s="18">
        <v>0</v>
      </c>
      <c r="AO637" s="18">
        <v>1000</v>
      </c>
      <c r="AP637" s="18">
        <v>0</v>
      </c>
      <c r="AQ637" s="18">
        <v>0</v>
      </c>
      <c r="AR637" s="6">
        <v>95001021</v>
      </c>
      <c r="AS637" s="18" t="s">
        <v>150</v>
      </c>
      <c r="AT637" s="19" t="s">
        <v>151</v>
      </c>
      <c r="AU637" s="18" t="s">
        <v>757</v>
      </c>
      <c r="AV637" s="18">
        <v>0</v>
      </c>
      <c r="AW637" s="18">
        <v>40000003</v>
      </c>
      <c r="AX637" s="19" t="s">
        <v>152</v>
      </c>
      <c r="AY637" s="19" t="s">
        <v>150</v>
      </c>
      <c r="AZ637" s="13">
        <v>0</v>
      </c>
      <c r="BA637" s="13">
        <v>0</v>
      </c>
      <c r="BB637" s="54"/>
      <c r="BC637" s="18">
        <v>0</v>
      </c>
      <c r="BD637" s="11">
        <v>0</v>
      </c>
      <c r="BE637" s="18">
        <v>0</v>
      </c>
      <c r="BF637" s="18">
        <v>0</v>
      </c>
      <c r="BG637" s="18">
        <v>0</v>
      </c>
      <c r="BH637" s="18">
        <v>0</v>
      </c>
      <c r="BI637" s="9">
        <v>0</v>
      </c>
      <c r="BJ637" s="6">
        <v>0</v>
      </c>
      <c r="BK637" s="6">
        <v>0</v>
      </c>
      <c r="BL637" s="6">
        <v>0</v>
      </c>
      <c r="BM637" s="6">
        <v>0</v>
      </c>
      <c r="BN637" s="6">
        <v>0</v>
      </c>
    </row>
    <row r="638" spans="2:66" ht="20.100000000000001" customHeight="1">
      <c r="C638" s="18">
        <v>65001003</v>
      </c>
      <c r="D638" s="19" t="s">
        <v>760</v>
      </c>
      <c r="E638" s="18">
        <v>1</v>
      </c>
      <c r="F638" s="18">
        <v>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1</v>
      </c>
      <c r="AC638" s="18">
        <v>0</v>
      </c>
      <c r="AD638" s="18">
        <v>18</v>
      </c>
      <c r="AE638" s="18">
        <v>0</v>
      </c>
      <c r="AF638" s="18">
        <v>0</v>
      </c>
      <c r="AG638" s="6">
        <v>2</v>
      </c>
      <c r="AH638" s="6">
        <v>0</v>
      </c>
      <c r="AI638" s="6">
        <v>0</v>
      </c>
      <c r="AJ638" s="6">
        <v>0</v>
      </c>
      <c r="AK638" s="18">
        <v>0</v>
      </c>
      <c r="AL638" s="18">
        <v>0</v>
      </c>
      <c r="AM638" s="18">
        <v>0</v>
      </c>
      <c r="AN638" s="18">
        <v>0</v>
      </c>
      <c r="AO638" s="18">
        <v>1000</v>
      </c>
      <c r="AP638" s="18">
        <v>0</v>
      </c>
      <c r="AQ638" s="18">
        <v>0</v>
      </c>
      <c r="AR638" s="6" t="s">
        <v>761</v>
      </c>
      <c r="AS638" s="18" t="s">
        <v>150</v>
      </c>
      <c r="AT638" s="19" t="s">
        <v>151</v>
      </c>
      <c r="AU638" s="18" t="s">
        <v>757</v>
      </c>
      <c r="AV638" s="18">
        <v>0</v>
      </c>
      <c r="AW638" s="18">
        <v>40000003</v>
      </c>
      <c r="AX638" s="19" t="s">
        <v>152</v>
      </c>
      <c r="AY638" s="19" t="s">
        <v>150</v>
      </c>
      <c r="AZ638" s="13">
        <v>0</v>
      </c>
      <c r="BA638" s="13">
        <v>0</v>
      </c>
      <c r="BB638" s="54"/>
      <c r="BC638" s="18">
        <v>0</v>
      </c>
      <c r="BD638" s="11">
        <v>0</v>
      </c>
      <c r="BE638" s="18">
        <v>0</v>
      </c>
      <c r="BF638" s="18">
        <v>0</v>
      </c>
      <c r="BG638" s="18">
        <v>0</v>
      </c>
      <c r="BH638" s="18">
        <v>0</v>
      </c>
      <c r="BI638" s="9">
        <v>0</v>
      </c>
      <c r="BJ638" s="6">
        <v>0</v>
      </c>
      <c r="BK638" s="6">
        <v>0</v>
      </c>
      <c r="BL638" s="6">
        <v>0</v>
      </c>
      <c r="BM638" s="6">
        <v>0</v>
      </c>
      <c r="BN638" s="6">
        <v>0</v>
      </c>
    </row>
    <row r="639" spans="2:66" ht="20.100000000000001" customHeight="1">
      <c r="C639" s="18">
        <v>65001004</v>
      </c>
      <c r="D639" s="19" t="s">
        <v>762</v>
      </c>
      <c r="E639" s="18">
        <v>1</v>
      </c>
      <c r="F639" s="18">
        <v>0</v>
      </c>
      <c r="G639" s="18">
        <v>0</v>
      </c>
      <c r="H639" s="13">
        <v>0</v>
      </c>
      <c r="I639" s="18">
        <v>1</v>
      </c>
      <c r="J639" s="18">
        <v>0</v>
      </c>
      <c r="K639" s="18">
        <v>0</v>
      </c>
      <c r="L639" s="18">
        <v>0</v>
      </c>
      <c r="M639" s="18">
        <v>0</v>
      </c>
      <c r="N639" s="18">
        <v>1</v>
      </c>
      <c r="O639" s="18">
        <v>0</v>
      </c>
      <c r="P639" s="18">
        <v>0</v>
      </c>
      <c r="Q639" s="18">
        <v>0</v>
      </c>
      <c r="R639" s="6">
        <v>0</v>
      </c>
      <c r="S639" s="13">
        <v>0</v>
      </c>
      <c r="T639" s="11">
        <v>1</v>
      </c>
      <c r="U639" s="18">
        <v>2</v>
      </c>
      <c r="V639" s="18">
        <v>0</v>
      </c>
      <c r="W639" s="18">
        <v>0</v>
      </c>
      <c r="X639" s="18">
        <v>0</v>
      </c>
      <c r="Y639" s="18">
        <v>0</v>
      </c>
      <c r="Z639" s="18">
        <v>0</v>
      </c>
      <c r="AA639" s="18">
        <v>0</v>
      </c>
      <c r="AB639" s="18">
        <v>1</v>
      </c>
      <c r="AC639" s="18">
        <v>0</v>
      </c>
      <c r="AD639" s="18">
        <v>18</v>
      </c>
      <c r="AE639" s="18">
        <v>0</v>
      </c>
      <c r="AF639" s="18">
        <v>0</v>
      </c>
      <c r="AG639" s="6">
        <v>2</v>
      </c>
      <c r="AH639" s="6">
        <v>0</v>
      </c>
      <c r="AI639" s="6">
        <v>0</v>
      </c>
      <c r="AJ639" s="6">
        <v>0</v>
      </c>
      <c r="AK639" s="18">
        <v>0</v>
      </c>
      <c r="AL639" s="18">
        <v>0</v>
      </c>
      <c r="AM639" s="18">
        <v>0</v>
      </c>
      <c r="AN639" s="18">
        <v>0</v>
      </c>
      <c r="AO639" s="18">
        <v>1000</v>
      </c>
      <c r="AP639" s="18">
        <v>0</v>
      </c>
      <c r="AQ639" s="18">
        <v>0</v>
      </c>
      <c r="AR639" s="6">
        <v>95001041</v>
      </c>
      <c r="AS639" s="18" t="s">
        <v>150</v>
      </c>
      <c r="AT639" s="19" t="s">
        <v>151</v>
      </c>
      <c r="AU639" s="18" t="s">
        <v>757</v>
      </c>
      <c r="AV639" s="18">
        <v>0</v>
      </c>
      <c r="AW639" s="18">
        <v>40000003</v>
      </c>
      <c r="AX639" s="19" t="s">
        <v>152</v>
      </c>
      <c r="AY639" s="19" t="s">
        <v>150</v>
      </c>
      <c r="AZ639" s="13">
        <v>0</v>
      </c>
      <c r="BA639" s="13">
        <v>0</v>
      </c>
      <c r="BB639" s="54"/>
      <c r="BC639" s="18">
        <v>0</v>
      </c>
      <c r="BD639" s="11">
        <v>0</v>
      </c>
      <c r="BE639" s="18">
        <v>0</v>
      </c>
      <c r="BF639" s="18">
        <v>0</v>
      </c>
      <c r="BG639" s="18">
        <v>0</v>
      </c>
      <c r="BH639" s="18">
        <v>0</v>
      </c>
      <c r="BI639" s="9">
        <v>0</v>
      </c>
      <c r="BJ639" s="6">
        <v>0</v>
      </c>
      <c r="BK639" s="6">
        <v>0</v>
      </c>
      <c r="BL639" s="6">
        <v>0</v>
      </c>
      <c r="BM639" s="6">
        <v>0</v>
      </c>
      <c r="BN639" s="6">
        <v>0</v>
      </c>
    </row>
    <row r="640" spans="2:66" ht="20.100000000000001" customHeight="1">
      <c r="C640" s="18">
        <v>65001005</v>
      </c>
      <c r="D640" s="19" t="s">
        <v>763</v>
      </c>
      <c r="E640" s="18">
        <v>1</v>
      </c>
      <c r="F640" s="18">
        <v>0</v>
      </c>
      <c r="G640" s="18">
        <v>0</v>
      </c>
      <c r="H640" s="13">
        <v>0</v>
      </c>
      <c r="I640" s="18">
        <v>1</v>
      </c>
      <c r="J640" s="18">
        <v>0</v>
      </c>
      <c r="K640" s="18">
        <v>0</v>
      </c>
      <c r="L640" s="18">
        <v>0</v>
      </c>
      <c r="M640" s="18">
        <v>0</v>
      </c>
      <c r="N640" s="18">
        <v>1</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18</v>
      </c>
      <c r="AE640" s="18">
        <v>0</v>
      </c>
      <c r="AF640" s="18">
        <v>0</v>
      </c>
      <c r="AG640" s="6">
        <v>2</v>
      </c>
      <c r="AH640" s="6">
        <v>0</v>
      </c>
      <c r="AI640" s="6">
        <v>0</v>
      </c>
      <c r="AJ640" s="6">
        <v>0</v>
      </c>
      <c r="AK640" s="18">
        <v>0</v>
      </c>
      <c r="AL640" s="18">
        <v>0</v>
      </c>
      <c r="AM640" s="18">
        <v>0</v>
      </c>
      <c r="AN640" s="18">
        <v>0</v>
      </c>
      <c r="AO640" s="18">
        <v>1000</v>
      </c>
      <c r="AP640" s="18">
        <v>0</v>
      </c>
      <c r="AQ640" s="18">
        <v>0</v>
      </c>
      <c r="AR640" s="6">
        <v>95001051</v>
      </c>
      <c r="AS640" s="18" t="s">
        <v>150</v>
      </c>
      <c r="AT640" s="19" t="s">
        <v>151</v>
      </c>
      <c r="AU640" s="18" t="s">
        <v>757</v>
      </c>
      <c r="AV640" s="18">
        <v>0</v>
      </c>
      <c r="AW640" s="18">
        <v>40000003</v>
      </c>
      <c r="AX640" s="19" t="s">
        <v>152</v>
      </c>
      <c r="AY640" s="19" t="s">
        <v>150</v>
      </c>
      <c r="AZ640" s="13">
        <v>0</v>
      </c>
      <c r="BA640" s="13">
        <v>0</v>
      </c>
      <c r="BB640" s="54"/>
      <c r="BC640" s="18">
        <v>0</v>
      </c>
      <c r="BD640" s="11">
        <v>0</v>
      </c>
      <c r="BE640" s="18">
        <v>0</v>
      </c>
      <c r="BF640" s="18">
        <v>0</v>
      </c>
      <c r="BG640" s="18">
        <v>0</v>
      </c>
      <c r="BH640" s="18">
        <v>0</v>
      </c>
      <c r="BI640" s="9">
        <v>0</v>
      </c>
      <c r="BJ640" s="6">
        <v>0</v>
      </c>
      <c r="BK640" s="6">
        <v>0</v>
      </c>
      <c r="BL640" s="6">
        <v>0</v>
      </c>
      <c r="BM640" s="6">
        <v>0</v>
      </c>
      <c r="BN640" s="6">
        <v>0</v>
      </c>
    </row>
    <row r="641" spans="3:66" ht="20.100000000000001" customHeight="1">
      <c r="C641" s="18">
        <v>65001006</v>
      </c>
      <c r="D641" s="19" t="s">
        <v>764</v>
      </c>
      <c r="E641" s="18">
        <v>1</v>
      </c>
      <c r="F641" s="18">
        <v>0</v>
      </c>
      <c r="G641" s="18">
        <v>0</v>
      </c>
      <c r="H641" s="13">
        <v>0</v>
      </c>
      <c r="I641" s="18">
        <v>1</v>
      </c>
      <c r="J641" s="18">
        <v>0</v>
      </c>
      <c r="K641" s="18">
        <v>0</v>
      </c>
      <c r="L641" s="18">
        <v>0</v>
      </c>
      <c r="M641" s="18">
        <v>0</v>
      </c>
      <c r="N641" s="18">
        <v>1</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18</v>
      </c>
      <c r="AE641" s="18">
        <v>0</v>
      </c>
      <c r="AF641" s="18">
        <v>0</v>
      </c>
      <c r="AG641" s="6">
        <v>2</v>
      </c>
      <c r="AH641" s="6">
        <v>0</v>
      </c>
      <c r="AI641" s="6">
        <v>0</v>
      </c>
      <c r="AJ641" s="6">
        <v>0</v>
      </c>
      <c r="AK641" s="18">
        <v>0</v>
      </c>
      <c r="AL641" s="18">
        <v>0</v>
      </c>
      <c r="AM641" s="18">
        <v>0</v>
      </c>
      <c r="AN641" s="18">
        <v>0</v>
      </c>
      <c r="AO641" s="18">
        <v>1000</v>
      </c>
      <c r="AP641" s="18">
        <v>0</v>
      </c>
      <c r="AQ641" s="18">
        <v>0</v>
      </c>
      <c r="AR641" s="6" t="s">
        <v>765</v>
      </c>
      <c r="AS641" s="18" t="s">
        <v>150</v>
      </c>
      <c r="AT641" s="19" t="s">
        <v>151</v>
      </c>
      <c r="AU641" s="18" t="s">
        <v>757</v>
      </c>
      <c r="AV641" s="18">
        <v>0</v>
      </c>
      <c r="AW641" s="18">
        <v>40000003</v>
      </c>
      <c r="AX641" s="19" t="s">
        <v>152</v>
      </c>
      <c r="AY641" s="19" t="s">
        <v>150</v>
      </c>
      <c r="AZ641" s="13">
        <v>0</v>
      </c>
      <c r="BA641" s="13">
        <v>0</v>
      </c>
      <c r="BB641" s="54"/>
      <c r="BC641" s="18">
        <v>0</v>
      </c>
      <c r="BD641" s="11">
        <v>0</v>
      </c>
      <c r="BE641" s="18">
        <v>0</v>
      </c>
      <c r="BF641" s="18">
        <v>0</v>
      </c>
      <c r="BG641" s="18">
        <v>0</v>
      </c>
      <c r="BH641" s="18">
        <v>0</v>
      </c>
      <c r="BI641" s="9">
        <v>0</v>
      </c>
      <c r="BJ641" s="6">
        <v>0</v>
      </c>
      <c r="BK641" s="6">
        <v>0</v>
      </c>
      <c r="BL641" s="6">
        <v>0</v>
      </c>
      <c r="BM641" s="6">
        <v>0</v>
      </c>
      <c r="BN641" s="6">
        <v>0</v>
      </c>
    </row>
    <row r="642" spans="3:66" ht="20.100000000000001" customHeight="1">
      <c r="C642" s="18">
        <v>65001101</v>
      </c>
      <c r="D642" s="19" t="s">
        <v>766</v>
      </c>
      <c r="E642" s="18">
        <v>1</v>
      </c>
      <c r="F642" s="18">
        <v>0</v>
      </c>
      <c r="G642" s="18">
        <v>0</v>
      </c>
      <c r="H642" s="13">
        <v>0</v>
      </c>
      <c r="I642" s="18">
        <v>1</v>
      </c>
      <c r="J642" s="18">
        <v>0</v>
      </c>
      <c r="K642" s="18">
        <v>0</v>
      </c>
      <c r="L642" s="18">
        <v>0</v>
      </c>
      <c r="M642" s="18">
        <v>0</v>
      </c>
      <c r="N642" s="18">
        <v>1</v>
      </c>
      <c r="O642" s="18">
        <v>0</v>
      </c>
      <c r="P642" s="18">
        <v>0</v>
      </c>
      <c r="Q642" s="18">
        <v>0</v>
      </c>
      <c r="R642" s="6">
        <v>0</v>
      </c>
      <c r="S642" s="13">
        <v>0</v>
      </c>
      <c r="T642" s="11">
        <v>1</v>
      </c>
      <c r="U642" s="18">
        <v>2</v>
      </c>
      <c r="V642" s="18">
        <v>0</v>
      </c>
      <c r="W642" s="18">
        <v>0</v>
      </c>
      <c r="X642" s="18">
        <v>0</v>
      </c>
      <c r="Y642" s="18">
        <v>0</v>
      </c>
      <c r="Z642" s="18">
        <v>0</v>
      </c>
      <c r="AA642" s="18">
        <v>0</v>
      </c>
      <c r="AB642" s="18">
        <v>1</v>
      </c>
      <c r="AC642" s="18">
        <v>0</v>
      </c>
      <c r="AD642" s="18">
        <v>18</v>
      </c>
      <c r="AE642" s="18">
        <v>0</v>
      </c>
      <c r="AF642" s="18">
        <v>0</v>
      </c>
      <c r="AG642" s="6">
        <v>2</v>
      </c>
      <c r="AH642" s="6">
        <v>0</v>
      </c>
      <c r="AI642" s="6">
        <v>0</v>
      </c>
      <c r="AJ642" s="6">
        <v>0</v>
      </c>
      <c r="AK642" s="18">
        <v>0</v>
      </c>
      <c r="AL642" s="18">
        <v>0</v>
      </c>
      <c r="AM642" s="18">
        <v>0</v>
      </c>
      <c r="AN642" s="18">
        <v>0</v>
      </c>
      <c r="AO642" s="18">
        <v>1000</v>
      </c>
      <c r="AP642" s="18">
        <v>0</v>
      </c>
      <c r="AQ642" s="18">
        <v>0</v>
      </c>
      <c r="AR642" s="6">
        <v>95001101</v>
      </c>
      <c r="AS642" s="18" t="s">
        <v>150</v>
      </c>
      <c r="AT642" s="19" t="s">
        <v>151</v>
      </c>
      <c r="AU642" s="18" t="s">
        <v>757</v>
      </c>
      <c r="AV642" s="18">
        <v>0</v>
      </c>
      <c r="AW642" s="18">
        <v>40000003</v>
      </c>
      <c r="AX642" s="19" t="s">
        <v>152</v>
      </c>
      <c r="AY642" s="19" t="s">
        <v>150</v>
      </c>
      <c r="AZ642" s="13">
        <v>0</v>
      </c>
      <c r="BA642" s="13">
        <v>0</v>
      </c>
      <c r="BB642" s="54"/>
      <c r="BC642" s="18">
        <v>0</v>
      </c>
      <c r="BD642" s="11">
        <v>0</v>
      </c>
      <c r="BE642" s="18">
        <v>0</v>
      </c>
      <c r="BF642" s="18">
        <v>0</v>
      </c>
      <c r="BG642" s="18">
        <v>0</v>
      </c>
      <c r="BH642" s="18">
        <v>0</v>
      </c>
      <c r="BI642" s="9">
        <v>0</v>
      </c>
      <c r="BJ642" s="6">
        <v>0</v>
      </c>
      <c r="BK642" s="6">
        <v>0</v>
      </c>
      <c r="BL642" s="6">
        <v>0</v>
      </c>
      <c r="BM642" s="6">
        <v>0</v>
      </c>
      <c r="BN642" s="6">
        <v>0</v>
      </c>
    </row>
    <row r="643" spans="3:66" ht="20.100000000000001" customHeight="1">
      <c r="C643" s="18">
        <v>65001102</v>
      </c>
      <c r="D643" s="19" t="s">
        <v>767</v>
      </c>
      <c r="E643" s="18">
        <v>1</v>
      </c>
      <c r="F643" s="18">
        <v>0</v>
      </c>
      <c r="G643" s="18">
        <v>0</v>
      </c>
      <c r="H643" s="13">
        <v>0</v>
      </c>
      <c r="I643" s="18">
        <v>1</v>
      </c>
      <c r="J643" s="18">
        <v>0</v>
      </c>
      <c r="K643" s="18">
        <v>0</v>
      </c>
      <c r="L643" s="18">
        <v>0</v>
      </c>
      <c r="M643" s="18">
        <v>0</v>
      </c>
      <c r="N643" s="18">
        <v>1</v>
      </c>
      <c r="O643" s="18">
        <v>0</v>
      </c>
      <c r="P643" s="18">
        <v>0</v>
      </c>
      <c r="Q643" s="18">
        <v>0</v>
      </c>
      <c r="R643" s="6">
        <v>0</v>
      </c>
      <c r="S643" s="13">
        <v>0</v>
      </c>
      <c r="T643" s="11">
        <v>1</v>
      </c>
      <c r="U643" s="18">
        <v>2</v>
      </c>
      <c r="V643" s="18">
        <v>0</v>
      </c>
      <c r="W643" s="18">
        <v>0</v>
      </c>
      <c r="X643" s="18">
        <v>0</v>
      </c>
      <c r="Y643" s="18">
        <v>0</v>
      </c>
      <c r="Z643" s="18">
        <v>0</v>
      </c>
      <c r="AA643" s="18">
        <v>0</v>
      </c>
      <c r="AB643" s="18">
        <v>1</v>
      </c>
      <c r="AC643" s="18">
        <v>0</v>
      </c>
      <c r="AD643" s="18">
        <v>18</v>
      </c>
      <c r="AE643" s="18">
        <v>0</v>
      </c>
      <c r="AF643" s="18">
        <v>0</v>
      </c>
      <c r="AG643" s="6">
        <v>2</v>
      </c>
      <c r="AH643" s="6">
        <v>0</v>
      </c>
      <c r="AI643" s="6">
        <v>0</v>
      </c>
      <c r="AJ643" s="6">
        <v>0</v>
      </c>
      <c r="AK643" s="18">
        <v>0</v>
      </c>
      <c r="AL643" s="18">
        <v>0</v>
      </c>
      <c r="AM643" s="18">
        <v>0</v>
      </c>
      <c r="AN643" s="18">
        <v>0</v>
      </c>
      <c r="AO643" s="18">
        <v>1000</v>
      </c>
      <c r="AP643" s="18">
        <v>0</v>
      </c>
      <c r="AQ643" s="18">
        <v>0</v>
      </c>
      <c r="AR643" s="6">
        <v>95001102</v>
      </c>
      <c r="AS643" s="18" t="s">
        <v>150</v>
      </c>
      <c r="AT643" s="19" t="s">
        <v>151</v>
      </c>
      <c r="AU643" s="18" t="s">
        <v>757</v>
      </c>
      <c r="AV643" s="18">
        <v>0</v>
      </c>
      <c r="AW643" s="18">
        <v>40000003</v>
      </c>
      <c r="AX643" s="19" t="s">
        <v>152</v>
      </c>
      <c r="AY643" s="19" t="s">
        <v>150</v>
      </c>
      <c r="AZ643" s="13">
        <v>0</v>
      </c>
      <c r="BA643" s="13">
        <v>0</v>
      </c>
      <c r="BB643" s="54"/>
      <c r="BC643" s="18">
        <v>0</v>
      </c>
      <c r="BD643" s="11">
        <v>0</v>
      </c>
      <c r="BE643" s="18">
        <v>0</v>
      </c>
      <c r="BF643" s="18">
        <v>0</v>
      </c>
      <c r="BG643" s="18">
        <v>0</v>
      </c>
      <c r="BH643" s="18">
        <v>0</v>
      </c>
      <c r="BI643" s="9">
        <v>0</v>
      </c>
      <c r="BJ643" s="6">
        <v>0</v>
      </c>
      <c r="BK643" s="6">
        <v>0</v>
      </c>
      <c r="BL643" s="6">
        <v>0</v>
      </c>
      <c r="BM643" s="6">
        <v>0</v>
      </c>
      <c r="BN643" s="6">
        <v>0</v>
      </c>
    </row>
    <row r="644" spans="3:66" ht="20.100000000000001" customHeight="1">
      <c r="C644" s="18">
        <v>65001103</v>
      </c>
      <c r="D644" s="19" t="s">
        <v>768</v>
      </c>
      <c r="E644" s="18">
        <v>1</v>
      </c>
      <c r="F644" s="18">
        <v>0</v>
      </c>
      <c r="G644" s="18">
        <v>0</v>
      </c>
      <c r="H644" s="13">
        <v>0</v>
      </c>
      <c r="I644" s="18">
        <v>1</v>
      </c>
      <c r="J644" s="18">
        <v>0</v>
      </c>
      <c r="K644" s="18">
        <v>0</v>
      </c>
      <c r="L644" s="18">
        <v>0</v>
      </c>
      <c r="M644" s="18">
        <v>0</v>
      </c>
      <c r="N644" s="18">
        <v>1</v>
      </c>
      <c r="O644" s="18">
        <v>0</v>
      </c>
      <c r="P644" s="18">
        <v>0</v>
      </c>
      <c r="Q644" s="18">
        <v>0</v>
      </c>
      <c r="R644" s="6">
        <v>0</v>
      </c>
      <c r="S644" s="13">
        <v>0</v>
      </c>
      <c r="T644" s="11">
        <v>1</v>
      </c>
      <c r="U644" s="18">
        <v>2</v>
      </c>
      <c r="V644" s="18">
        <v>0</v>
      </c>
      <c r="W644" s="18">
        <v>0</v>
      </c>
      <c r="X644" s="18">
        <v>0</v>
      </c>
      <c r="Y644" s="18">
        <v>0</v>
      </c>
      <c r="Z644" s="18">
        <v>0</v>
      </c>
      <c r="AA644" s="18">
        <v>0</v>
      </c>
      <c r="AB644" s="18">
        <v>1</v>
      </c>
      <c r="AC644" s="18">
        <v>0</v>
      </c>
      <c r="AD644" s="18">
        <v>18</v>
      </c>
      <c r="AE644" s="18">
        <v>0</v>
      </c>
      <c r="AF644" s="18">
        <v>0</v>
      </c>
      <c r="AG644" s="6">
        <v>2</v>
      </c>
      <c r="AH644" s="6">
        <v>0</v>
      </c>
      <c r="AI644" s="6">
        <v>0</v>
      </c>
      <c r="AJ644" s="6">
        <v>0</v>
      </c>
      <c r="AK644" s="18">
        <v>0</v>
      </c>
      <c r="AL644" s="18">
        <v>0</v>
      </c>
      <c r="AM644" s="18">
        <v>0</v>
      </c>
      <c r="AN644" s="18">
        <v>0</v>
      </c>
      <c r="AO644" s="18">
        <v>1000</v>
      </c>
      <c r="AP644" s="18">
        <v>0</v>
      </c>
      <c r="AQ644" s="18">
        <v>0</v>
      </c>
      <c r="AR644" s="6">
        <v>95001103</v>
      </c>
      <c r="AS644" s="18" t="s">
        <v>150</v>
      </c>
      <c r="AT644" s="19" t="s">
        <v>151</v>
      </c>
      <c r="AU644" s="18" t="s">
        <v>757</v>
      </c>
      <c r="AV644" s="18">
        <v>0</v>
      </c>
      <c r="AW644" s="18">
        <v>40000003</v>
      </c>
      <c r="AX644" s="19" t="s">
        <v>152</v>
      </c>
      <c r="AY644" s="19" t="s">
        <v>150</v>
      </c>
      <c r="AZ644" s="13">
        <v>0</v>
      </c>
      <c r="BA644" s="13">
        <v>0</v>
      </c>
      <c r="BB644" s="54"/>
      <c r="BC644" s="18">
        <v>0</v>
      </c>
      <c r="BD644" s="11">
        <v>0</v>
      </c>
      <c r="BE644" s="18">
        <v>0</v>
      </c>
      <c r="BF644" s="18">
        <v>0</v>
      </c>
      <c r="BG644" s="18">
        <v>0</v>
      </c>
      <c r="BH644" s="18">
        <v>0</v>
      </c>
      <c r="BI644" s="9">
        <v>0</v>
      </c>
      <c r="BJ644" s="6">
        <v>0</v>
      </c>
      <c r="BK644" s="6">
        <v>0</v>
      </c>
      <c r="BL644" s="6">
        <v>0</v>
      </c>
      <c r="BM644" s="6">
        <v>0</v>
      </c>
      <c r="BN644" s="6">
        <v>0</v>
      </c>
    </row>
    <row r="645" spans="3:66" ht="20.100000000000001" customHeight="1">
      <c r="C645" s="18">
        <v>65001104</v>
      </c>
      <c r="D645" s="19" t="s">
        <v>769</v>
      </c>
      <c r="E645" s="18">
        <v>1</v>
      </c>
      <c r="F645" s="18">
        <v>0</v>
      </c>
      <c r="G645" s="18">
        <v>0</v>
      </c>
      <c r="H645" s="13">
        <v>0</v>
      </c>
      <c r="I645" s="18">
        <v>1</v>
      </c>
      <c r="J645" s="18">
        <v>0</v>
      </c>
      <c r="K645" s="18">
        <v>0</v>
      </c>
      <c r="L645" s="18">
        <v>0</v>
      </c>
      <c r="M645" s="18">
        <v>0</v>
      </c>
      <c r="N645" s="18">
        <v>1</v>
      </c>
      <c r="O645" s="18">
        <v>0</v>
      </c>
      <c r="P645" s="18">
        <v>0</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6">
        <v>0</v>
      </c>
      <c r="AK645" s="18">
        <v>0</v>
      </c>
      <c r="AL645" s="18">
        <v>0</v>
      </c>
      <c r="AM645" s="18">
        <v>0</v>
      </c>
      <c r="AN645" s="18">
        <v>0</v>
      </c>
      <c r="AO645" s="18">
        <v>1000</v>
      </c>
      <c r="AP645" s="18">
        <v>0</v>
      </c>
      <c r="AQ645" s="18">
        <v>0</v>
      </c>
      <c r="AR645" s="6">
        <v>95001104</v>
      </c>
      <c r="AS645" s="18" t="s">
        <v>150</v>
      </c>
      <c r="AT645" s="19" t="s">
        <v>151</v>
      </c>
      <c r="AU645" s="18" t="s">
        <v>757</v>
      </c>
      <c r="AV645" s="18">
        <v>0</v>
      </c>
      <c r="AW645" s="18">
        <v>40000003</v>
      </c>
      <c r="AX645" s="19" t="s">
        <v>152</v>
      </c>
      <c r="AY645" s="19" t="s">
        <v>150</v>
      </c>
      <c r="AZ645" s="13">
        <v>0</v>
      </c>
      <c r="BA645" s="13">
        <v>0</v>
      </c>
      <c r="BB645" s="54"/>
      <c r="BC645" s="18">
        <v>0</v>
      </c>
      <c r="BD645" s="11">
        <v>0</v>
      </c>
      <c r="BE645" s="18">
        <v>0</v>
      </c>
      <c r="BF645" s="18">
        <v>0</v>
      </c>
      <c r="BG645" s="18">
        <v>0</v>
      </c>
      <c r="BH645" s="18">
        <v>0</v>
      </c>
      <c r="BI645" s="9">
        <v>0</v>
      </c>
      <c r="BJ645" s="6">
        <v>0</v>
      </c>
      <c r="BK645" s="6">
        <v>0</v>
      </c>
      <c r="BL645" s="6">
        <v>0</v>
      </c>
      <c r="BM645" s="6">
        <v>0</v>
      </c>
      <c r="BN645" s="6">
        <v>0</v>
      </c>
    </row>
    <row r="646" spans="3:66" ht="20.100000000000001" customHeight="1">
      <c r="C646" s="18">
        <v>65001105</v>
      </c>
      <c r="D646" s="19" t="s">
        <v>770</v>
      </c>
      <c r="E646" s="18">
        <v>1</v>
      </c>
      <c r="F646" s="18">
        <v>0</v>
      </c>
      <c r="G646" s="18">
        <v>0</v>
      </c>
      <c r="H646" s="13">
        <v>0</v>
      </c>
      <c r="I646" s="18">
        <v>1</v>
      </c>
      <c r="J646" s="18">
        <v>0</v>
      </c>
      <c r="K646" s="18">
        <v>0</v>
      </c>
      <c r="L646" s="18">
        <v>0</v>
      </c>
      <c r="M646" s="18">
        <v>0</v>
      </c>
      <c r="N646" s="18">
        <v>1</v>
      </c>
      <c r="O646" s="18">
        <v>0</v>
      </c>
      <c r="P646" s="18">
        <v>0</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6">
        <v>0</v>
      </c>
      <c r="AK646" s="18">
        <v>0</v>
      </c>
      <c r="AL646" s="18">
        <v>0</v>
      </c>
      <c r="AM646" s="18">
        <v>0</v>
      </c>
      <c r="AN646" s="18">
        <v>0</v>
      </c>
      <c r="AO646" s="18">
        <v>1000</v>
      </c>
      <c r="AP646" s="18">
        <v>0</v>
      </c>
      <c r="AQ646" s="18">
        <v>0</v>
      </c>
      <c r="AR646" s="6">
        <v>95001105</v>
      </c>
      <c r="AS646" s="18" t="s">
        <v>150</v>
      </c>
      <c r="AT646" s="19" t="s">
        <v>151</v>
      </c>
      <c r="AU646" s="18" t="s">
        <v>757</v>
      </c>
      <c r="AV646" s="18">
        <v>0</v>
      </c>
      <c r="AW646" s="18">
        <v>40000003</v>
      </c>
      <c r="AX646" s="19" t="s">
        <v>152</v>
      </c>
      <c r="AY646" s="19" t="s">
        <v>150</v>
      </c>
      <c r="AZ646" s="13">
        <v>0</v>
      </c>
      <c r="BA646" s="13">
        <v>0</v>
      </c>
      <c r="BB646" s="54"/>
      <c r="BC646" s="18">
        <v>0</v>
      </c>
      <c r="BD646" s="11">
        <v>0</v>
      </c>
      <c r="BE646" s="18">
        <v>0</v>
      </c>
      <c r="BF646" s="18">
        <v>0</v>
      </c>
      <c r="BG646" s="18">
        <v>0</v>
      </c>
      <c r="BH646" s="18">
        <v>0</v>
      </c>
      <c r="BI646" s="9">
        <v>0</v>
      </c>
      <c r="BJ646" s="6">
        <v>0</v>
      </c>
      <c r="BK646" s="6">
        <v>0</v>
      </c>
      <c r="BL646" s="6">
        <v>0</v>
      </c>
      <c r="BM646" s="6">
        <v>0</v>
      </c>
      <c r="BN646" s="6">
        <v>0</v>
      </c>
    </row>
    <row r="647" spans="3:66" ht="20.100000000000001" customHeight="1">
      <c r="C647" s="18">
        <v>65002001</v>
      </c>
      <c r="D647" s="19" t="s">
        <v>771</v>
      </c>
      <c r="E647" s="18">
        <v>1</v>
      </c>
      <c r="F647" s="18">
        <v>0</v>
      </c>
      <c r="G647" s="18">
        <v>0</v>
      </c>
      <c r="H647" s="13">
        <v>0</v>
      </c>
      <c r="I647" s="18">
        <v>1</v>
      </c>
      <c r="J647" s="18">
        <v>0</v>
      </c>
      <c r="K647" s="18">
        <v>0</v>
      </c>
      <c r="L647" s="18">
        <v>0</v>
      </c>
      <c r="M647" s="18">
        <v>0</v>
      </c>
      <c r="N647" s="18">
        <v>1</v>
      </c>
      <c r="O647" s="18">
        <v>0</v>
      </c>
      <c r="P647" s="18">
        <v>0</v>
      </c>
      <c r="Q647" s="18">
        <v>0</v>
      </c>
      <c r="R647" s="6">
        <v>0</v>
      </c>
      <c r="S647" s="13">
        <v>0</v>
      </c>
      <c r="T647" s="11">
        <v>1</v>
      </c>
      <c r="U647" s="18">
        <v>2</v>
      </c>
      <c r="V647" s="18">
        <v>0</v>
      </c>
      <c r="W647" s="18">
        <v>0</v>
      </c>
      <c r="X647" s="18">
        <v>0</v>
      </c>
      <c r="Y647" s="18">
        <v>0</v>
      </c>
      <c r="Z647" s="18">
        <v>0</v>
      </c>
      <c r="AA647" s="18">
        <v>0</v>
      </c>
      <c r="AB647" s="18">
        <v>1</v>
      </c>
      <c r="AC647" s="18">
        <v>0</v>
      </c>
      <c r="AD647" s="18">
        <v>7</v>
      </c>
      <c r="AE647" s="18">
        <v>0</v>
      </c>
      <c r="AF647" s="18">
        <v>0</v>
      </c>
      <c r="AG647" s="6">
        <v>2</v>
      </c>
      <c r="AH647" s="6">
        <v>0</v>
      </c>
      <c r="AI647" s="6">
        <v>0</v>
      </c>
      <c r="AJ647" s="6">
        <v>0</v>
      </c>
      <c r="AK647" s="18">
        <v>0</v>
      </c>
      <c r="AL647" s="18">
        <v>0</v>
      </c>
      <c r="AM647" s="18">
        <v>0</v>
      </c>
      <c r="AN647" s="18">
        <v>0</v>
      </c>
      <c r="AO647" s="18">
        <v>1000</v>
      </c>
      <c r="AP647" s="18">
        <v>0</v>
      </c>
      <c r="AQ647" s="18">
        <v>0</v>
      </c>
      <c r="AR647" s="6">
        <v>95002011</v>
      </c>
      <c r="AS647" s="18" t="s">
        <v>150</v>
      </c>
      <c r="AT647" s="19" t="s">
        <v>151</v>
      </c>
      <c r="AU647" s="18" t="s">
        <v>757</v>
      </c>
      <c r="AV647" s="18">
        <v>0</v>
      </c>
      <c r="AW647" s="18">
        <v>40000003</v>
      </c>
      <c r="AX647" s="19" t="s">
        <v>152</v>
      </c>
      <c r="AY647" s="19" t="s">
        <v>150</v>
      </c>
      <c r="AZ647" s="13">
        <v>0</v>
      </c>
      <c r="BA647" s="13">
        <v>0</v>
      </c>
      <c r="BB647" s="54"/>
      <c r="BC647" s="18">
        <v>0</v>
      </c>
      <c r="BD647" s="11">
        <v>0</v>
      </c>
      <c r="BE647" s="18">
        <v>0</v>
      </c>
      <c r="BF647" s="18">
        <v>0</v>
      </c>
      <c r="BG647" s="18">
        <v>0</v>
      </c>
      <c r="BH647" s="18">
        <v>0</v>
      </c>
      <c r="BI647" s="9">
        <v>0</v>
      </c>
      <c r="BJ647" s="6">
        <v>0</v>
      </c>
      <c r="BK647" s="6">
        <v>0</v>
      </c>
      <c r="BL647" s="6">
        <v>0</v>
      </c>
      <c r="BM647" s="6">
        <v>0</v>
      </c>
      <c r="BN647" s="6">
        <v>0</v>
      </c>
    </row>
    <row r="648" spans="3:66" ht="20.100000000000001" customHeight="1">
      <c r="C648" s="18">
        <v>65002002</v>
      </c>
      <c r="D648" s="19" t="s">
        <v>772</v>
      </c>
      <c r="E648" s="18">
        <v>1</v>
      </c>
      <c r="F648" s="18">
        <v>0</v>
      </c>
      <c r="G648" s="18">
        <v>0</v>
      </c>
      <c r="H648" s="13">
        <v>0</v>
      </c>
      <c r="I648" s="18">
        <v>1</v>
      </c>
      <c r="J648" s="18">
        <v>0</v>
      </c>
      <c r="K648" s="18">
        <v>0</v>
      </c>
      <c r="L648" s="18">
        <v>0</v>
      </c>
      <c r="M648" s="18">
        <v>0</v>
      </c>
      <c r="N648" s="18">
        <v>1</v>
      </c>
      <c r="O648" s="18">
        <v>0</v>
      </c>
      <c r="P648" s="18">
        <v>0</v>
      </c>
      <c r="Q648" s="18">
        <v>0</v>
      </c>
      <c r="R648" s="6">
        <v>0</v>
      </c>
      <c r="S648" s="13">
        <v>0</v>
      </c>
      <c r="T648" s="11">
        <v>1</v>
      </c>
      <c r="U648" s="18">
        <v>2</v>
      </c>
      <c r="V648" s="18">
        <v>0</v>
      </c>
      <c r="W648" s="18">
        <v>0</v>
      </c>
      <c r="X648" s="18">
        <v>0</v>
      </c>
      <c r="Y648" s="18">
        <v>0</v>
      </c>
      <c r="Z648" s="18">
        <v>0</v>
      </c>
      <c r="AA648" s="18">
        <v>0</v>
      </c>
      <c r="AB648" s="18">
        <v>1</v>
      </c>
      <c r="AC648" s="18">
        <v>0</v>
      </c>
      <c r="AD648" s="18">
        <v>18</v>
      </c>
      <c r="AE648" s="18">
        <v>0</v>
      </c>
      <c r="AF648" s="18">
        <v>0</v>
      </c>
      <c r="AG648" s="6">
        <v>2</v>
      </c>
      <c r="AH648" s="6">
        <v>0</v>
      </c>
      <c r="AI648" s="6">
        <v>0</v>
      </c>
      <c r="AJ648" s="6">
        <v>0</v>
      </c>
      <c r="AK648" s="18">
        <v>0</v>
      </c>
      <c r="AL648" s="18">
        <v>0</v>
      </c>
      <c r="AM648" s="18">
        <v>0</v>
      </c>
      <c r="AN648" s="18">
        <v>0</v>
      </c>
      <c r="AO648" s="18">
        <v>1000</v>
      </c>
      <c r="AP648" s="18">
        <v>0</v>
      </c>
      <c r="AQ648" s="18">
        <v>0</v>
      </c>
      <c r="AR648" s="6">
        <v>95002021</v>
      </c>
      <c r="AS648" s="18" t="s">
        <v>150</v>
      </c>
      <c r="AT648" s="19" t="s">
        <v>151</v>
      </c>
      <c r="AU648" s="18" t="s">
        <v>757</v>
      </c>
      <c r="AV648" s="18">
        <v>0</v>
      </c>
      <c r="AW648" s="18">
        <v>40000003</v>
      </c>
      <c r="AX648" s="19" t="s">
        <v>152</v>
      </c>
      <c r="AY648" s="19" t="s">
        <v>150</v>
      </c>
      <c r="AZ648" s="13">
        <v>0</v>
      </c>
      <c r="BA648" s="13">
        <v>0</v>
      </c>
      <c r="BB648" s="54"/>
      <c r="BC648" s="18">
        <v>0</v>
      </c>
      <c r="BD648" s="11">
        <v>0</v>
      </c>
      <c r="BE648" s="18">
        <v>0</v>
      </c>
      <c r="BF648" s="18">
        <v>0</v>
      </c>
      <c r="BG648" s="18">
        <v>0</v>
      </c>
      <c r="BH648" s="18">
        <v>0</v>
      </c>
      <c r="BI648" s="9">
        <v>0</v>
      </c>
      <c r="BJ648" s="6">
        <v>0</v>
      </c>
      <c r="BK648" s="6">
        <v>0</v>
      </c>
      <c r="BL648" s="6">
        <v>0</v>
      </c>
      <c r="BM648" s="6">
        <v>0</v>
      </c>
      <c r="BN648" s="6">
        <v>0</v>
      </c>
    </row>
    <row r="649" spans="3:66" ht="20.100000000000001" customHeight="1">
      <c r="C649" s="18">
        <v>65002003</v>
      </c>
      <c r="D649" s="19" t="s">
        <v>773</v>
      </c>
      <c r="E649" s="18">
        <v>1</v>
      </c>
      <c r="F649" s="18">
        <v>0</v>
      </c>
      <c r="G649" s="18">
        <v>0</v>
      </c>
      <c r="H649" s="13">
        <v>0</v>
      </c>
      <c r="I649" s="18">
        <v>1</v>
      </c>
      <c r="J649" s="18">
        <v>0</v>
      </c>
      <c r="K649" s="18">
        <v>0</v>
      </c>
      <c r="L649" s="18">
        <v>0</v>
      </c>
      <c r="M649" s="18">
        <v>0</v>
      </c>
      <c r="N649" s="18">
        <v>1</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6">
        <v>0</v>
      </c>
      <c r="AK649" s="18">
        <v>0</v>
      </c>
      <c r="AL649" s="18">
        <v>0</v>
      </c>
      <c r="AM649" s="18">
        <v>0</v>
      </c>
      <c r="AN649" s="18">
        <v>0</v>
      </c>
      <c r="AO649" s="18">
        <v>1000</v>
      </c>
      <c r="AP649" s="18">
        <v>0</v>
      </c>
      <c r="AQ649" s="18">
        <v>0</v>
      </c>
      <c r="AR649" s="6" t="s">
        <v>774</v>
      </c>
      <c r="AS649" s="18" t="s">
        <v>150</v>
      </c>
      <c r="AT649" s="19" t="s">
        <v>151</v>
      </c>
      <c r="AU649" s="18" t="s">
        <v>757</v>
      </c>
      <c r="AV649" s="18">
        <v>0</v>
      </c>
      <c r="AW649" s="18">
        <v>40000003</v>
      </c>
      <c r="AX649" s="19" t="s">
        <v>152</v>
      </c>
      <c r="AY649" s="19" t="s">
        <v>150</v>
      </c>
      <c r="AZ649" s="13">
        <v>0</v>
      </c>
      <c r="BA649" s="13">
        <v>0</v>
      </c>
      <c r="BB649" s="54"/>
      <c r="BC649" s="18">
        <v>0</v>
      </c>
      <c r="BD649" s="11">
        <v>0</v>
      </c>
      <c r="BE649" s="18">
        <v>0</v>
      </c>
      <c r="BF649" s="18">
        <v>0</v>
      </c>
      <c r="BG649" s="18">
        <v>0</v>
      </c>
      <c r="BH649" s="18">
        <v>0</v>
      </c>
      <c r="BI649" s="9">
        <v>0</v>
      </c>
      <c r="BJ649" s="6">
        <v>0</v>
      </c>
      <c r="BK649" s="6">
        <v>0</v>
      </c>
      <c r="BL649" s="6">
        <v>0</v>
      </c>
      <c r="BM649" s="6">
        <v>0</v>
      </c>
      <c r="BN649" s="6">
        <v>0</v>
      </c>
    </row>
    <row r="650" spans="3:66" ht="20.100000000000001" customHeight="1">
      <c r="C650" s="18">
        <v>65002004</v>
      </c>
      <c r="D650" s="19" t="s">
        <v>775</v>
      </c>
      <c r="E650" s="18">
        <v>1</v>
      </c>
      <c r="F650" s="18">
        <v>0</v>
      </c>
      <c r="G650" s="18">
        <v>0</v>
      </c>
      <c r="H650" s="13">
        <v>0</v>
      </c>
      <c r="I650" s="18">
        <v>1</v>
      </c>
      <c r="J650" s="18">
        <v>0</v>
      </c>
      <c r="K650" s="18">
        <v>0</v>
      </c>
      <c r="L650" s="18">
        <v>0</v>
      </c>
      <c r="M650" s="18">
        <v>0</v>
      </c>
      <c r="N650" s="18">
        <v>1</v>
      </c>
      <c r="O650" s="18">
        <v>0</v>
      </c>
      <c r="P650" s="18">
        <v>0</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6">
        <v>0</v>
      </c>
      <c r="AK650" s="18">
        <v>0</v>
      </c>
      <c r="AL650" s="18">
        <v>0</v>
      </c>
      <c r="AM650" s="18">
        <v>0</v>
      </c>
      <c r="AN650" s="18">
        <v>0</v>
      </c>
      <c r="AO650" s="18">
        <v>1000</v>
      </c>
      <c r="AP650" s="18">
        <v>0</v>
      </c>
      <c r="AQ650" s="18">
        <v>0</v>
      </c>
      <c r="AR650" s="6">
        <v>95002041</v>
      </c>
      <c r="AS650" s="18" t="s">
        <v>150</v>
      </c>
      <c r="AT650" s="19" t="s">
        <v>151</v>
      </c>
      <c r="AU650" s="18" t="s">
        <v>757</v>
      </c>
      <c r="AV650" s="18">
        <v>0</v>
      </c>
      <c r="AW650" s="18">
        <v>40000003</v>
      </c>
      <c r="AX650" s="19" t="s">
        <v>152</v>
      </c>
      <c r="AY650" s="19" t="s">
        <v>150</v>
      </c>
      <c r="AZ650" s="13">
        <v>0</v>
      </c>
      <c r="BA650" s="13">
        <v>0</v>
      </c>
      <c r="BB650" s="54"/>
      <c r="BC650" s="18">
        <v>0</v>
      </c>
      <c r="BD650" s="11">
        <v>0</v>
      </c>
      <c r="BE650" s="18">
        <v>0</v>
      </c>
      <c r="BF650" s="18">
        <v>0</v>
      </c>
      <c r="BG650" s="18">
        <v>0</v>
      </c>
      <c r="BH650" s="18">
        <v>0</v>
      </c>
      <c r="BI650" s="9">
        <v>0</v>
      </c>
      <c r="BJ650" s="6">
        <v>0</v>
      </c>
      <c r="BK650" s="6">
        <v>0</v>
      </c>
      <c r="BL650" s="6">
        <v>0</v>
      </c>
      <c r="BM650" s="6">
        <v>0</v>
      </c>
      <c r="BN650" s="6">
        <v>0</v>
      </c>
    </row>
    <row r="651" spans="3:66" ht="20.100000000000001" customHeight="1">
      <c r="C651" s="18">
        <v>65002005</v>
      </c>
      <c r="D651" s="19" t="s">
        <v>776</v>
      </c>
      <c r="E651" s="18">
        <v>1</v>
      </c>
      <c r="F651" s="18">
        <v>0</v>
      </c>
      <c r="G651" s="18">
        <v>0</v>
      </c>
      <c r="H651" s="13">
        <v>0</v>
      </c>
      <c r="I651" s="18">
        <v>1</v>
      </c>
      <c r="J651" s="18">
        <v>0</v>
      </c>
      <c r="K651" s="18">
        <v>0</v>
      </c>
      <c r="L651" s="18">
        <v>0</v>
      </c>
      <c r="M651" s="18">
        <v>0</v>
      </c>
      <c r="N651" s="18">
        <v>1</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6">
        <v>0</v>
      </c>
      <c r="AK651" s="18">
        <v>0</v>
      </c>
      <c r="AL651" s="18">
        <v>0</v>
      </c>
      <c r="AM651" s="18">
        <v>0</v>
      </c>
      <c r="AN651" s="18">
        <v>0</v>
      </c>
      <c r="AO651" s="18">
        <v>1000</v>
      </c>
      <c r="AP651" s="18">
        <v>0</v>
      </c>
      <c r="AQ651" s="18">
        <v>0</v>
      </c>
      <c r="AR651" s="6">
        <v>95002051</v>
      </c>
      <c r="AS651" s="18" t="s">
        <v>150</v>
      </c>
      <c r="AT651" s="19" t="s">
        <v>151</v>
      </c>
      <c r="AU651" s="18" t="s">
        <v>757</v>
      </c>
      <c r="AV651" s="18">
        <v>0</v>
      </c>
      <c r="AW651" s="18">
        <v>40000003</v>
      </c>
      <c r="AX651" s="19" t="s">
        <v>152</v>
      </c>
      <c r="AY651" s="19" t="s">
        <v>150</v>
      </c>
      <c r="AZ651" s="13">
        <v>0</v>
      </c>
      <c r="BA651" s="13">
        <v>0</v>
      </c>
      <c r="BB651" s="54"/>
      <c r="BC651" s="18">
        <v>0</v>
      </c>
      <c r="BD651" s="11">
        <v>0</v>
      </c>
      <c r="BE651" s="18">
        <v>0</v>
      </c>
      <c r="BF651" s="18">
        <v>0</v>
      </c>
      <c r="BG651" s="18">
        <v>0</v>
      </c>
      <c r="BH651" s="18">
        <v>0</v>
      </c>
      <c r="BI651" s="9">
        <v>0</v>
      </c>
      <c r="BJ651" s="6">
        <v>0</v>
      </c>
      <c r="BK651" s="6">
        <v>0</v>
      </c>
      <c r="BL651" s="6">
        <v>0</v>
      </c>
      <c r="BM651" s="6">
        <v>0</v>
      </c>
      <c r="BN651" s="6">
        <v>0</v>
      </c>
    </row>
    <row r="652" spans="3:66" ht="20.100000000000001" customHeight="1">
      <c r="C652" s="18">
        <v>65002006</v>
      </c>
      <c r="D652" s="19" t="s">
        <v>777</v>
      </c>
      <c r="E652" s="18">
        <v>1</v>
      </c>
      <c r="F652" s="18">
        <v>0</v>
      </c>
      <c r="G652" s="18">
        <v>0</v>
      </c>
      <c r="H652" s="13">
        <v>0</v>
      </c>
      <c r="I652" s="18">
        <v>1</v>
      </c>
      <c r="J652" s="18">
        <v>0</v>
      </c>
      <c r="K652" s="18">
        <v>0</v>
      </c>
      <c r="L652" s="18">
        <v>0</v>
      </c>
      <c r="M652" s="18">
        <v>0</v>
      </c>
      <c r="N652" s="18">
        <v>1</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6">
        <v>0</v>
      </c>
      <c r="AK652" s="18">
        <v>0</v>
      </c>
      <c r="AL652" s="18">
        <v>0</v>
      </c>
      <c r="AM652" s="18">
        <v>0</v>
      </c>
      <c r="AN652" s="18">
        <v>0</v>
      </c>
      <c r="AO652" s="18">
        <v>1000</v>
      </c>
      <c r="AP652" s="18">
        <v>0</v>
      </c>
      <c r="AQ652" s="18">
        <v>0</v>
      </c>
      <c r="AR652" s="6" t="s">
        <v>778</v>
      </c>
      <c r="AS652" s="18" t="s">
        <v>150</v>
      </c>
      <c r="AT652" s="19" t="s">
        <v>151</v>
      </c>
      <c r="AU652" s="18" t="s">
        <v>757</v>
      </c>
      <c r="AV652" s="18">
        <v>0</v>
      </c>
      <c r="AW652" s="18">
        <v>40000003</v>
      </c>
      <c r="AX652" s="19" t="s">
        <v>152</v>
      </c>
      <c r="AY652" s="19" t="s">
        <v>150</v>
      </c>
      <c r="AZ652" s="13">
        <v>0</v>
      </c>
      <c r="BA652" s="13">
        <v>0</v>
      </c>
      <c r="BB652" s="54"/>
      <c r="BC652" s="18">
        <v>0</v>
      </c>
      <c r="BD652" s="11">
        <v>0</v>
      </c>
      <c r="BE652" s="18">
        <v>0</v>
      </c>
      <c r="BF652" s="18">
        <v>0</v>
      </c>
      <c r="BG652" s="18">
        <v>0</v>
      </c>
      <c r="BH652" s="18">
        <v>0</v>
      </c>
      <c r="BI652" s="9">
        <v>0</v>
      </c>
      <c r="BJ652" s="6">
        <v>0</v>
      </c>
      <c r="BK652" s="6">
        <v>0</v>
      </c>
      <c r="BL652" s="6">
        <v>0</v>
      </c>
      <c r="BM652" s="6">
        <v>0</v>
      </c>
      <c r="BN652" s="6">
        <v>0</v>
      </c>
    </row>
    <row r="653" spans="3:66" ht="20.100000000000001" customHeight="1">
      <c r="C653" s="18">
        <v>65002101</v>
      </c>
      <c r="D653" s="19" t="s">
        <v>779</v>
      </c>
      <c r="E653" s="18">
        <v>1</v>
      </c>
      <c r="F653" s="18">
        <v>0</v>
      </c>
      <c r="G653" s="18">
        <v>0</v>
      </c>
      <c r="H653" s="13">
        <v>0</v>
      </c>
      <c r="I653" s="18">
        <v>1</v>
      </c>
      <c r="J653" s="18">
        <v>0</v>
      </c>
      <c r="K653" s="18">
        <v>0</v>
      </c>
      <c r="L653" s="18">
        <v>0</v>
      </c>
      <c r="M653" s="18">
        <v>0</v>
      </c>
      <c r="N653" s="18">
        <v>1</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6">
        <v>0</v>
      </c>
      <c r="AK653" s="18">
        <v>0</v>
      </c>
      <c r="AL653" s="18">
        <v>0</v>
      </c>
      <c r="AM653" s="18">
        <v>0</v>
      </c>
      <c r="AN653" s="18">
        <v>0</v>
      </c>
      <c r="AO653" s="18">
        <v>1000</v>
      </c>
      <c r="AP653" s="18">
        <v>0</v>
      </c>
      <c r="AQ653" s="18">
        <v>0</v>
      </c>
      <c r="AR653" s="6">
        <v>95002101</v>
      </c>
      <c r="AS653" s="18" t="s">
        <v>150</v>
      </c>
      <c r="AT653" s="19" t="s">
        <v>151</v>
      </c>
      <c r="AU653" s="18" t="s">
        <v>757</v>
      </c>
      <c r="AV653" s="18">
        <v>0</v>
      </c>
      <c r="AW653" s="18">
        <v>40000003</v>
      </c>
      <c r="AX653" s="19" t="s">
        <v>152</v>
      </c>
      <c r="AY653" s="19" t="s">
        <v>150</v>
      </c>
      <c r="AZ653" s="13">
        <v>0</v>
      </c>
      <c r="BA653" s="13">
        <v>0</v>
      </c>
      <c r="BB653" s="54"/>
      <c r="BC653" s="18">
        <v>0</v>
      </c>
      <c r="BD653" s="11">
        <v>0</v>
      </c>
      <c r="BE653" s="18">
        <v>0</v>
      </c>
      <c r="BF653" s="18">
        <v>0</v>
      </c>
      <c r="BG653" s="18">
        <v>0</v>
      </c>
      <c r="BH653" s="18">
        <v>0</v>
      </c>
      <c r="BI653" s="9">
        <v>0</v>
      </c>
      <c r="BJ653" s="6">
        <v>0</v>
      </c>
      <c r="BK653" s="6">
        <v>0</v>
      </c>
      <c r="BL653" s="6">
        <v>0</v>
      </c>
      <c r="BM653" s="6">
        <v>0</v>
      </c>
      <c r="BN653" s="6">
        <v>0</v>
      </c>
    </row>
    <row r="654" spans="3:66" ht="20.100000000000001" customHeight="1">
      <c r="C654" s="18">
        <v>65002102</v>
      </c>
      <c r="D654" s="19" t="s">
        <v>780</v>
      </c>
      <c r="E654" s="18">
        <v>1</v>
      </c>
      <c r="F654" s="18">
        <v>0</v>
      </c>
      <c r="G654" s="18">
        <v>0</v>
      </c>
      <c r="H654" s="13">
        <v>0</v>
      </c>
      <c r="I654" s="18">
        <v>1</v>
      </c>
      <c r="J654" s="18">
        <v>0</v>
      </c>
      <c r="K654" s="18">
        <v>0</v>
      </c>
      <c r="L654" s="18">
        <v>0</v>
      </c>
      <c r="M654" s="18">
        <v>0</v>
      </c>
      <c r="N654" s="18">
        <v>1</v>
      </c>
      <c r="O654" s="18">
        <v>0</v>
      </c>
      <c r="P654" s="18">
        <v>0</v>
      </c>
      <c r="Q654" s="18">
        <v>0</v>
      </c>
      <c r="R654" s="6">
        <v>0</v>
      </c>
      <c r="S654" s="13">
        <v>0</v>
      </c>
      <c r="T654" s="11">
        <v>1</v>
      </c>
      <c r="U654" s="18">
        <v>2</v>
      </c>
      <c r="V654" s="18">
        <v>0</v>
      </c>
      <c r="W654" s="18">
        <v>0</v>
      </c>
      <c r="X654" s="18">
        <v>0</v>
      </c>
      <c r="Y654" s="18">
        <v>0</v>
      </c>
      <c r="Z654" s="18">
        <v>0</v>
      </c>
      <c r="AA654" s="18">
        <v>0</v>
      </c>
      <c r="AB654" s="18">
        <v>1</v>
      </c>
      <c r="AC654" s="18">
        <v>0</v>
      </c>
      <c r="AD654" s="18">
        <v>18</v>
      </c>
      <c r="AE654" s="18">
        <v>0</v>
      </c>
      <c r="AF654" s="18">
        <v>0</v>
      </c>
      <c r="AG654" s="6">
        <v>2</v>
      </c>
      <c r="AH654" s="6">
        <v>0</v>
      </c>
      <c r="AI654" s="6">
        <v>0</v>
      </c>
      <c r="AJ654" s="6">
        <v>0</v>
      </c>
      <c r="AK654" s="18">
        <v>0</v>
      </c>
      <c r="AL654" s="18">
        <v>0</v>
      </c>
      <c r="AM654" s="18">
        <v>0</v>
      </c>
      <c r="AN654" s="18">
        <v>0</v>
      </c>
      <c r="AO654" s="18">
        <v>1000</v>
      </c>
      <c r="AP654" s="18">
        <v>0</v>
      </c>
      <c r="AQ654" s="18">
        <v>0</v>
      </c>
      <c r="AR654" s="6">
        <v>95002102</v>
      </c>
      <c r="AS654" s="18" t="s">
        <v>150</v>
      </c>
      <c r="AT654" s="19" t="s">
        <v>151</v>
      </c>
      <c r="AU654" s="18" t="s">
        <v>757</v>
      </c>
      <c r="AV654" s="18">
        <v>0</v>
      </c>
      <c r="AW654" s="18">
        <v>40000003</v>
      </c>
      <c r="AX654" s="19" t="s">
        <v>152</v>
      </c>
      <c r="AY654" s="19" t="s">
        <v>150</v>
      </c>
      <c r="AZ654" s="13">
        <v>0</v>
      </c>
      <c r="BA654" s="13">
        <v>0</v>
      </c>
      <c r="BB654" s="54"/>
      <c r="BC654" s="18">
        <v>0</v>
      </c>
      <c r="BD654" s="11">
        <v>0</v>
      </c>
      <c r="BE654" s="18">
        <v>0</v>
      </c>
      <c r="BF654" s="18">
        <v>0</v>
      </c>
      <c r="BG654" s="18">
        <v>0</v>
      </c>
      <c r="BH654" s="18">
        <v>0</v>
      </c>
      <c r="BI654" s="9">
        <v>0</v>
      </c>
      <c r="BJ654" s="6">
        <v>0</v>
      </c>
      <c r="BK654" s="6">
        <v>0</v>
      </c>
      <c r="BL654" s="6">
        <v>0</v>
      </c>
      <c r="BM654" s="6">
        <v>0</v>
      </c>
      <c r="BN654" s="6">
        <v>0</v>
      </c>
    </row>
    <row r="655" spans="3:66" ht="20.100000000000001" customHeight="1">
      <c r="C655" s="18">
        <v>65002103</v>
      </c>
      <c r="D655" s="19" t="s">
        <v>781</v>
      </c>
      <c r="E655" s="18">
        <v>1</v>
      </c>
      <c r="F655" s="18">
        <v>0</v>
      </c>
      <c r="G655" s="18">
        <v>0</v>
      </c>
      <c r="H655" s="13">
        <v>0</v>
      </c>
      <c r="I655" s="18">
        <v>1</v>
      </c>
      <c r="J655" s="18">
        <v>0</v>
      </c>
      <c r="K655" s="18">
        <v>0</v>
      </c>
      <c r="L655" s="18">
        <v>0</v>
      </c>
      <c r="M655" s="18">
        <v>0</v>
      </c>
      <c r="N655" s="18">
        <v>1</v>
      </c>
      <c r="O655" s="18">
        <v>0</v>
      </c>
      <c r="P655" s="18">
        <v>0</v>
      </c>
      <c r="Q655" s="18">
        <v>0</v>
      </c>
      <c r="R655" s="6">
        <v>0</v>
      </c>
      <c r="S655" s="13">
        <v>0</v>
      </c>
      <c r="T655" s="11">
        <v>1</v>
      </c>
      <c r="U655" s="18">
        <v>2</v>
      </c>
      <c r="V655" s="18">
        <v>0</v>
      </c>
      <c r="W655" s="18">
        <v>0</v>
      </c>
      <c r="X655" s="18">
        <v>0</v>
      </c>
      <c r="Y655" s="18">
        <v>0</v>
      </c>
      <c r="Z655" s="18">
        <v>0</v>
      </c>
      <c r="AA655" s="18">
        <v>0</v>
      </c>
      <c r="AB655" s="18">
        <v>1</v>
      </c>
      <c r="AC655" s="18">
        <v>0</v>
      </c>
      <c r="AD655" s="18">
        <v>18</v>
      </c>
      <c r="AE655" s="18">
        <v>0</v>
      </c>
      <c r="AF655" s="18">
        <v>0</v>
      </c>
      <c r="AG655" s="6">
        <v>2</v>
      </c>
      <c r="AH655" s="6">
        <v>0</v>
      </c>
      <c r="AI655" s="6">
        <v>0</v>
      </c>
      <c r="AJ655" s="6">
        <v>0</v>
      </c>
      <c r="AK655" s="18">
        <v>0</v>
      </c>
      <c r="AL655" s="18">
        <v>0</v>
      </c>
      <c r="AM655" s="18">
        <v>0</v>
      </c>
      <c r="AN655" s="18">
        <v>0</v>
      </c>
      <c r="AO655" s="18">
        <v>1000</v>
      </c>
      <c r="AP655" s="18">
        <v>0</v>
      </c>
      <c r="AQ655" s="18">
        <v>0</v>
      </c>
      <c r="AR655" s="6">
        <v>95002103</v>
      </c>
      <c r="AS655" s="18" t="s">
        <v>150</v>
      </c>
      <c r="AT655" s="19" t="s">
        <v>151</v>
      </c>
      <c r="AU655" s="18" t="s">
        <v>757</v>
      </c>
      <c r="AV655" s="18">
        <v>0</v>
      </c>
      <c r="AW655" s="18">
        <v>40000003</v>
      </c>
      <c r="AX655" s="19" t="s">
        <v>152</v>
      </c>
      <c r="AY655" s="19" t="s">
        <v>150</v>
      </c>
      <c r="AZ655" s="13">
        <v>0</v>
      </c>
      <c r="BA655" s="13">
        <v>0</v>
      </c>
      <c r="BB655" s="54"/>
      <c r="BC655" s="18">
        <v>0</v>
      </c>
      <c r="BD655" s="11">
        <v>0</v>
      </c>
      <c r="BE655" s="18">
        <v>0</v>
      </c>
      <c r="BF655" s="18">
        <v>0</v>
      </c>
      <c r="BG655" s="18">
        <v>0</v>
      </c>
      <c r="BH655" s="18">
        <v>0</v>
      </c>
      <c r="BI655" s="9">
        <v>0</v>
      </c>
      <c r="BJ655" s="6">
        <v>0</v>
      </c>
      <c r="BK655" s="6">
        <v>0</v>
      </c>
      <c r="BL655" s="6">
        <v>0</v>
      </c>
      <c r="BM655" s="6">
        <v>0</v>
      </c>
      <c r="BN655" s="6">
        <v>0</v>
      </c>
    </row>
    <row r="656" spans="3:66" ht="20.100000000000001" customHeight="1">
      <c r="C656" s="18">
        <v>65002104</v>
      </c>
      <c r="D656" s="19" t="s">
        <v>782</v>
      </c>
      <c r="E656" s="18">
        <v>1</v>
      </c>
      <c r="F656" s="18">
        <v>0</v>
      </c>
      <c r="G656" s="18">
        <v>0</v>
      </c>
      <c r="H656" s="13">
        <v>0</v>
      </c>
      <c r="I656" s="18">
        <v>1</v>
      </c>
      <c r="J656" s="18">
        <v>0</v>
      </c>
      <c r="K656" s="18">
        <v>0</v>
      </c>
      <c r="L656" s="18">
        <v>0</v>
      </c>
      <c r="M656" s="18">
        <v>0</v>
      </c>
      <c r="N656" s="18">
        <v>1</v>
      </c>
      <c r="O656" s="18">
        <v>0</v>
      </c>
      <c r="P656" s="18">
        <v>0</v>
      </c>
      <c r="Q656" s="18">
        <v>0</v>
      </c>
      <c r="R656" s="6">
        <v>0</v>
      </c>
      <c r="S656" s="13">
        <v>0</v>
      </c>
      <c r="T656" s="11">
        <v>1</v>
      </c>
      <c r="U656" s="18">
        <v>2</v>
      </c>
      <c r="V656" s="18">
        <v>0</v>
      </c>
      <c r="W656" s="18">
        <v>0</v>
      </c>
      <c r="X656" s="18">
        <v>0</v>
      </c>
      <c r="Y656" s="18">
        <v>0</v>
      </c>
      <c r="Z656" s="18">
        <v>0</v>
      </c>
      <c r="AA656" s="18">
        <v>0</v>
      </c>
      <c r="AB656" s="18">
        <v>1</v>
      </c>
      <c r="AC656" s="18">
        <v>0</v>
      </c>
      <c r="AD656" s="18">
        <v>18</v>
      </c>
      <c r="AE656" s="18">
        <v>0</v>
      </c>
      <c r="AF656" s="18">
        <v>0</v>
      </c>
      <c r="AG656" s="6">
        <v>2</v>
      </c>
      <c r="AH656" s="6">
        <v>0</v>
      </c>
      <c r="AI656" s="6">
        <v>0</v>
      </c>
      <c r="AJ656" s="6">
        <v>0</v>
      </c>
      <c r="AK656" s="18">
        <v>0</v>
      </c>
      <c r="AL656" s="18">
        <v>0</v>
      </c>
      <c r="AM656" s="18">
        <v>0</v>
      </c>
      <c r="AN656" s="18">
        <v>0</v>
      </c>
      <c r="AO656" s="18">
        <v>1000</v>
      </c>
      <c r="AP656" s="18">
        <v>0</v>
      </c>
      <c r="AQ656" s="18">
        <v>0</v>
      </c>
      <c r="AR656" s="6">
        <v>95002104</v>
      </c>
      <c r="AS656" s="18" t="s">
        <v>150</v>
      </c>
      <c r="AT656" s="19" t="s">
        <v>151</v>
      </c>
      <c r="AU656" s="18" t="s">
        <v>757</v>
      </c>
      <c r="AV656" s="18">
        <v>0</v>
      </c>
      <c r="AW656" s="18">
        <v>40000003</v>
      </c>
      <c r="AX656" s="19" t="s">
        <v>152</v>
      </c>
      <c r="AY656" s="19" t="s">
        <v>150</v>
      </c>
      <c r="AZ656" s="13">
        <v>0</v>
      </c>
      <c r="BA656" s="13">
        <v>0</v>
      </c>
      <c r="BB656" s="54"/>
      <c r="BC656" s="18">
        <v>0</v>
      </c>
      <c r="BD656" s="11">
        <v>0</v>
      </c>
      <c r="BE656" s="18">
        <v>0</v>
      </c>
      <c r="BF656" s="18">
        <v>0</v>
      </c>
      <c r="BG656" s="18">
        <v>0</v>
      </c>
      <c r="BH656" s="18">
        <v>0</v>
      </c>
      <c r="BI656" s="9">
        <v>0</v>
      </c>
      <c r="BJ656" s="6">
        <v>0</v>
      </c>
      <c r="BK656" s="6">
        <v>0</v>
      </c>
      <c r="BL656" s="6">
        <v>0</v>
      </c>
      <c r="BM656" s="6">
        <v>0</v>
      </c>
      <c r="BN656" s="6">
        <v>0</v>
      </c>
    </row>
    <row r="657" spans="3:66" ht="20.100000000000001" customHeight="1">
      <c r="C657" s="18">
        <v>65002105</v>
      </c>
      <c r="D657" s="19" t="s">
        <v>783</v>
      </c>
      <c r="E657" s="18">
        <v>1</v>
      </c>
      <c r="F657" s="18">
        <v>0</v>
      </c>
      <c r="G657" s="18">
        <v>0</v>
      </c>
      <c r="H657" s="13">
        <v>0</v>
      </c>
      <c r="I657" s="18">
        <v>1</v>
      </c>
      <c r="J657" s="18">
        <v>0</v>
      </c>
      <c r="K657" s="18">
        <v>0</v>
      </c>
      <c r="L657" s="18">
        <v>0</v>
      </c>
      <c r="M657" s="18">
        <v>0</v>
      </c>
      <c r="N657" s="18">
        <v>1</v>
      </c>
      <c r="O657" s="18">
        <v>0</v>
      </c>
      <c r="P657" s="18">
        <v>0</v>
      </c>
      <c r="Q657" s="18">
        <v>0</v>
      </c>
      <c r="R657" s="6">
        <v>0</v>
      </c>
      <c r="S657" s="13">
        <v>0</v>
      </c>
      <c r="T657" s="11">
        <v>1</v>
      </c>
      <c r="U657" s="18">
        <v>2</v>
      </c>
      <c r="V657" s="18">
        <v>0</v>
      </c>
      <c r="W657" s="18">
        <v>0</v>
      </c>
      <c r="X657" s="18">
        <v>0</v>
      </c>
      <c r="Y657" s="18">
        <v>0</v>
      </c>
      <c r="Z657" s="18">
        <v>0</v>
      </c>
      <c r="AA657" s="18">
        <v>0</v>
      </c>
      <c r="AB657" s="18">
        <v>1</v>
      </c>
      <c r="AC657" s="18">
        <v>0</v>
      </c>
      <c r="AD657" s="18">
        <v>18</v>
      </c>
      <c r="AE657" s="18">
        <v>0</v>
      </c>
      <c r="AF657" s="18">
        <v>0</v>
      </c>
      <c r="AG657" s="6">
        <v>2</v>
      </c>
      <c r="AH657" s="6">
        <v>0</v>
      </c>
      <c r="AI657" s="6">
        <v>0</v>
      </c>
      <c r="AJ657" s="6">
        <v>0</v>
      </c>
      <c r="AK657" s="18">
        <v>0</v>
      </c>
      <c r="AL657" s="18">
        <v>0</v>
      </c>
      <c r="AM657" s="18">
        <v>0</v>
      </c>
      <c r="AN657" s="18">
        <v>0</v>
      </c>
      <c r="AO657" s="18">
        <v>1000</v>
      </c>
      <c r="AP657" s="18">
        <v>0</v>
      </c>
      <c r="AQ657" s="18">
        <v>0</v>
      </c>
      <c r="AR657" s="6">
        <v>95002105</v>
      </c>
      <c r="AS657" s="18" t="s">
        <v>150</v>
      </c>
      <c r="AT657" s="19" t="s">
        <v>151</v>
      </c>
      <c r="AU657" s="18" t="s">
        <v>757</v>
      </c>
      <c r="AV657" s="18">
        <v>0</v>
      </c>
      <c r="AW657" s="18">
        <v>40000003</v>
      </c>
      <c r="AX657" s="19" t="s">
        <v>152</v>
      </c>
      <c r="AY657" s="19" t="s">
        <v>150</v>
      </c>
      <c r="AZ657" s="13">
        <v>0</v>
      </c>
      <c r="BA657" s="13">
        <v>0</v>
      </c>
      <c r="BB657" s="54"/>
      <c r="BC657" s="18">
        <v>0</v>
      </c>
      <c r="BD657" s="11">
        <v>0</v>
      </c>
      <c r="BE657" s="18">
        <v>0</v>
      </c>
      <c r="BF657" s="18">
        <v>0</v>
      </c>
      <c r="BG657" s="18">
        <v>0</v>
      </c>
      <c r="BH657" s="18">
        <v>0</v>
      </c>
      <c r="BI657" s="9">
        <v>0</v>
      </c>
      <c r="BJ657" s="6">
        <v>0</v>
      </c>
      <c r="BK657" s="6">
        <v>0</v>
      </c>
      <c r="BL657" s="6">
        <v>0</v>
      </c>
      <c r="BM657" s="6">
        <v>0</v>
      </c>
      <c r="BN657" s="6">
        <v>0</v>
      </c>
    </row>
    <row r="658" spans="3:66" ht="20.100000000000001" customHeight="1">
      <c r="C658" s="18">
        <v>65003001</v>
      </c>
      <c r="D658" s="19" t="s">
        <v>784</v>
      </c>
      <c r="E658" s="18">
        <v>1</v>
      </c>
      <c r="F658" s="18">
        <v>0</v>
      </c>
      <c r="G658" s="18">
        <v>0</v>
      </c>
      <c r="H658" s="13">
        <v>0</v>
      </c>
      <c r="I658" s="18">
        <v>1</v>
      </c>
      <c r="J658" s="18">
        <v>0</v>
      </c>
      <c r="K658" s="18">
        <v>0</v>
      </c>
      <c r="L658" s="18">
        <v>0</v>
      </c>
      <c r="M658" s="18">
        <v>0</v>
      </c>
      <c r="N658" s="18">
        <v>1</v>
      </c>
      <c r="O658" s="18">
        <v>0</v>
      </c>
      <c r="P658" s="18">
        <v>0</v>
      </c>
      <c r="Q658" s="18">
        <v>0</v>
      </c>
      <c r="R658" s="6">
        <v>0</v>
      </c>
      <c r="S658" s="13">
        <v>0</v>
      </c>
      <c r="T658" s="11">
        <v>1</v>
      </c>
      <c r="U658" s="18">
        <v>2</v>
      </c>
      <c r="V658" s="18">
        <v>0</v>
      </c>
      <c r="W658" s="18">
        <v>0</v>
      </c>
      <c r="X658" s="18">
        <v>0</v>
      </c>
      <c r="Y658" s="18">
        <v>0</v>
      </c>
      <c r="Z658" s="18">
        <v>0</v>
      </c>
      <c r="AA658" s="18">
        <v>0</v>
      </c>
      <c r="AB658" s="18">
        <v>1</v>
      </c>
      <c r="AC658" s="18">
        <v>0</v>
      </c>
      <c r="AD658" s="18">
        <v>7</v>
      </c>
      <c r="AE658" s="18">
        <v>0</v>
      </c>
      <c r="AF658" s="18">
        <v>0</v>
      </c>
      <c r="AG658" s="6">
        <v>2</v>
      </c>
      <c r="AH658" s="6">
        <v>0</v>
      </c>
      <c r="AI658" s="6">
        <v>0</v>
      </c>
      <c r="AJ658" s="6">
        <v>0</v>
      </c>
      <c r="AK658" s="18">
        <v>0</v>
      </c>
      <c r="AL658" s="18">
        <v>0</v>
      </c>
      <c r="AM658" s="18">
        <v>0</v>
      </c>
      <c r="AN658" s="18">
        <v>0</v>
      </c>
      <c r="AO658" s="18">
        <v>1000</v>
      </c>
      <c r="AP658" s="18">
        <v>0</v>
      </c>
      <c r="AQ658" s="18">
        <v>0</v>
      </c>
      <c r="AR658" s="6">
        <v>95003011</v>
      </c>
      <c r="AS658" s="18" t="s">
        <v>150</v>
      </c>
      <c r="AT658" s="19" t="s">
        <v>151</v>
      </c>
      <c r="AU658" s="18" t="s">
        <v>757</v>
      </c>
      <c r="AV658" s="18">
        <v>0</v>
      </c>
      <c r="AW658" s="18">
        <v>40000003</v>
      </c>
      <c r="AX658" s="19" t="s">
        <v>152</v>
      </c>
      <c r="AY658" s="19" t="s">
        <v>150</v>
      </c>
      <c r="AZ658" s="13">
        <v>0</v>
      </c>
      <c r="BA658" s="13">
        <v>0</v>
      </c>
      <c r="BB658" s="54"/>
      <c r="BC658" s="18">
        <v>0</v>
      </c>
      <c r="BD658" s="11">
        <v>0</v>
      </c>
      <c r="BE658" s="18">
        <v>0</v>
      </c>
      <c r="BF658" s="18">
        <v>0</v>
      </c>
      <c r="BG658" s="18">
        <v>0</v>
      </c>
      <c r="BH658" s="18">
        <v>0</v>
      </c>
      <c r="BI658" s="9">
        <v>0</v>
      </c>
      <c r="BJ658" s="6">
        <v>0</v>
      </c>
      <c r="BK658" s="6">
        <v>0</v>
      </c>
      <c r="BL658" s="6">
        <v>0</v>
      </c>
      <c r="BM658" s="6">
        <v>0</v>
      </c>
      <c r="BN658" s="6">
        <v>0</v>
      </c>
    </row>
    <row r="659" spans="3:66" ht="20.100000000000001" customHeight="1">
      <c r="C659" s="18">
        <v>65003002</v>
      </c>
      <c r="D659" s="19" t="s">
        <v>785</v>
      </c>
      <c r="E659" s="18">
        <v>1</v>
      </c>
      <c r="F659" s="18">
        <v>0</v>
      </c>
      <c r="G659" s="18">
        <v>0</v>
      </c>
      <c r="H659" s="13">
        <v>0</v>
      </c>
      <c r="I659" s="18">
        <v>1</v>
      </c>
      <c r="J659" s="18">
        <v>0</v>
      </c>
      <c r="K659" s="18">
        <v>0</v>
      </c>
      <c r="L659" s="18">
        <v>0</v>
      </c>
      <c r="M659" s="18">
        <v>0</v>
      </c>
      <c r="N659" s="18">
        <v>1</v>
      </c>
      <c r="O659" s="18">
        <v>0</v>
      </c>
      <c r="P659" s="18">
        <v>0</v>
      </c>
      <c r="Q659" s="18">
        <v>0</v>
      </c>
      <c r="R659" s="6">
        <v>0</v>
      </c>
      <c r="S659" s="13">
        <v>0</v>
      </c>
      <c r="T659" s="11">
        <v>1</v>
      </c>
      <c r="U659" s="18">
        <v>2</v>
      </c>
      <c r="V659" s="18">
        <v>0</v>
      </c>
      <c r="W659" s="18">
        <v>0</v>
      </c>
      <c r="X659" s="18">
        <v>0</v>
      </c>
      <c r="Y659" s="18">
        <v>0</v>
      </c>
      <c r="Z659" s="18">
        <v>0</v>
      </c>
      <c r="AA659" s="18">
        <v>0</v>
      </c>
      <c r="AB659" s="18">
        <v>1</v>
      </c>
      <c r="AC659" s="18">
        <v>0</v>
      </c>
      <c r="AD659" s="18">
        <v>18</v>
      </c>
      <c r="AE659" s="18">
        <v>0</v>
      </c>
      <c r="AF659" s="18">
        <v>0</v>
      </c>
      <c r="AG659" s="6">
        <v>2</v>
      </c>
      <c r="AH659" s="6">
        <v>0</v>
      </c>
      <c r="AI659" s="6">
        <v>0</v>
      </c>
      <c r="AJ659" s="6">
        <v>0</v>
      </c>
      <c r="AK659" s="18">
        <v>0</v>
      </c>
      <c r="AL659" s="18">
        <v>0</v>
      </c>
      <c r="AM659" s="18">
        <v>0</v>
      </c>
      <c r="AN659" s="18">
        <v>0</v>
      </c>
      <c r="AO659" s="18">
        <v>1000</v>
      </c>
      <c r="AP659" s="18">
        <v>0</v>
      </c>
      <c r="AQ659" s="18">
        <v>0</v>
      </c>
      <c r="AR659" s="6">
        <v>95003021</v>
      </c>
      <c r="AS659" s="18" t="s">
        <v>150</v>
      </c>
      <c r="AT659" s="19" t="s">
        <v>151</v>
      </c>
      <c r="AU659" s="18" t="s">
        <v>757</v>
      </c>
      <c r="AV659" s="18">
        <v>0</v>
      </c>
      <c r="AW659" s="18">
        <v>40000003</v>
      </c>
      <c r="AX659" s="19" t="s">
        <v>152</v>
      </c>
      <c r="AY659" s="19" t="s">
        <v>150</v>
      </c>
      <c r="AZ659" s="13">
        <v>0</v>
      </c>
      <c r="BA659" s="13">
        <v>0</v>
      </c>
      <c r="BB659" s="54"/>
      <c r="BC659" s="18">
        <v>0</v>
      </c>
      <c r="BD659" s="11">
        <v>0</v>
      </c>
      <c r="BE659" s="18">
        <v>0</v>
      </c>
      <c r="BF659" s="18">
        <v>0</v>
      </c>
      <c r="BG659" s="18">
        <v>0</v>
      </c>
      <c r="BH659" s="18">
        <v>0</v>
      </c>
      <c r="BI659" s="9">
        <v>0</v>
      </c>
      <c r="BJ659" s="6">
        <v>0</v>
      </c>
      <c r="BK659" s="6">
        <v>0</v>
      </c>
      <c r="BL659" s="6">
        <v>0</v>
      </c>
      <c r="BM659" s="6">
        <v>0</v>
      </c>
      <c r="BN659" s="6">
        <v>0</v>
      </c>
    </row>
    <row r="660" spans="3:66" ht="20.100000000000001" customHeight="1">
      <c r="C660" s="18">
        <v>65003003</v>
      </c>
      <c r="D660" s="19" t="s">
        <v>786</v>
      </c>
      <c r="E660" s="18">
        <v>1</v>
      </c>
      <c r="F660" s="18">
        <v>0</v>
      </c>
      <c r="G660" s="18">
        <v>0</v>
      </c>
      <c r="H660" s="13">
        <v>0</v>
      </c>
      <c r="I660" s="18">
        <v>1</v>
      </c>
      <c r="J660" s="18">
        <v>0</v>
      </c>
      <c r="K660" s="18">
        <v>0</v>
      </c>
      <c r="L660" s="18">
        <v>0</v>
      </c>
      <c r="M660" s="18">
        <v>0</v>
      </c>
      <c r="N660" s="18">
        <v>1</v>
      </c>
      <c r="O660" s="18">
        <v>0</v>
      </c>
      <c r="P660" s="18">
        <v>0</v>
      </c>
      <c r="Q660" s="18">
        <v>0</v>
      </c>
      <c r="R660" s="6">
        <v>0</v>
      </c>
      <c r="S660" s="13">
        <v>0</v>
      </c>
      <c r="T660" s="11">
        <v>1</v>
      </c>
      <c r="U660" s="18">
        <v>2</v>
      </c>
      <c r="V660" s="18">
        <v>0</v>
      </c>
      <c r="W660" s="18">
        <v>0</v>
      </c>
      <c r="X660" s="18">
        <v>0</v>
      </c>
      <c r="Y660" s="18">
        <v>0</v>
      </c>
      <c r="Z660" s="18">
        <v>0</v>
      </c>
      <c r="AA660" s="18">
        <v>0</v>
      </c>
      <c r="AB660" s="18">
        <v>1</v>
      </c>
      <c r="AC660" s="18">
        <v>0</v>
      </c>
      <c r="AD660" s="18">
        <v>18</v>
      </c>
      <c r="AE660" s="18">
        <v>0</v>
      </c>
      <c r="AF660" s="18">
        <v>0</v>
      </c>
      <c r="AG660" s="6">
        <v>2</v>
      </c>
      <c r="AH660" s="6">
        <v>0</v>
      </c>
      <c r="AI660" s="6">
        <v>0</v>
      </c>
      <c r="AJ660" s="6">
        <v>0</v>
      </c>
      <c r="AK660" s="18">
        <v>0</v>
      </c>
      <c r="AL660" s="18">
        <v>0</v>
      </c>
      <c r="AM660" s="18">
        <v>0</v>
      </c>
      <c r="AN660" s="18">
        <v>0</v>
      </c>
      <c r="AO660" s="18">
        <v>1000</v>
      </c>
      <c r="AP660" s="18">
        <v>0</v>
      </c>
      <c r="AQ660" s="18">
        <v>0</v>
      </c>
      <c r="AR660" s="6" t="s">
        <v>787</v>
      </c>
      <c r="AS660" s="18" t="s">
        <v>150</v>
      </c>
      <c r="AT660" s="19" t="s">
        <v>151</v>
      </c>
      <c r="AU660" s="18" t="s">
        <v>757</v>
      </c>
      <c r="AV660" s="18">
        <v>0</v>
      </c>
      <c r="AW660" s="18">
        <v>40000003</v>
      </c>
      <c r="AX660" s="19" t="s">
        <v>152</v>
      </c>
      <c r="AY660" s="19" t="s">
        <v>150</v>
      </c>
      <c r="AZ660" s="13">
        <v>0</v>
      </c>
      <c r="BA660" s="13">
        <v>0</v>
      </c>
      <c r="BB660" s="54"/>
      <c r="BC660" s="18">
        <v>0</v>
      </c>
      <c r="BD660" s="11">
        <v>0</v>
      </c>
      <c r="BE660" s="18">
        <v>0</v>
      </c>
      <c r="BF660" s="18">
        <v>0</v>
      </c>
      <c r="BG660" s="18">
        <v>0</v>
      </c>
      <c r="BH660" s="18">
        <v>0</v>
      </c>
      <c r="BI660" s="9">
        <v>0</v>
      </c>
      <c r="BJ660" s="6">
        <v>0</v>
      </c>
      <c r="BK660" s="6">
        <v>0</v>
      </c>
      <c r="BL660" s="6">
        <v>0</v>
      </c>
      <c r="BM660" s="6">
        <v>0</v>
      </c>
      <c r="BN660" s="6">
        <v>0</v>
      </c>
    </row>
    <row r="661" spans="3:66" ht="20.100000000000001" customHeight="1">
      <c r="C661" s="18">
        <v>65003004</v>
      </c>
      <c r="D661" s="19" t="s">
        <v>788</v>
      </c>
      <c r="E661" s="18">
        <v>1</v>
      </c>
      <c r="F661" s="18">
        <v>0</v>
      </c>
      <c r="G661" s="18">
        <v>0</v>
      </c>
      <c r="H661" s="13">
        <v>0</v>
      </c>
      <c r="I661" s="18">
        <v>1</v>
      </c>
      <c r="J661" s="18">
        <v>0</v>
      </c>
      <c r="K661" s="18">
        <v>0</v>
      </c>
      <c r="L661" s="18">
        <v>0</v>
      </c>
      <c r="M661" s="18">
        <v>0</v>
      </c>
      <c r="N661" s="18">
        <v>1</v>
      </c>
      <c r="O661" s="18">
        <v>0</v>
      </c>
      <c r="P661" s="18">
        <v>0</v>
      </c>
      <c r="Q661" s="18">
        <v>0</v>
      </c>
      <c r="R661" s="6">
        <v>0</v>
      </c>
      <c r="S661" s="13">
        <v>0</v>
      </c>
      <c r="T661" s="11">
        <v>1</v>
      </c>
      <c r="U661" s="18">
        <v>2</v>
      </c>
      <c r="V661" s="18">
        <v>0</v>
      </c>
      <c r="W661" s="18">
        <v>0</v>
      </c>
      <c r="X661" s="18">
        <v>0</v>
      </c>
      <c r="Y661" s="18">
        <v>0</v>
      </c>
      <c r="Z661" s="18">
        <v>0</v>
      </c>
      <c r="AA661" s="18">
        <v>0</v>
      </c>
      <c r="AB661" s="18">
        <v>1</v>
      </c>
      <c r="AC661" s="18">
        <v>0</v>
      </c>
      <c r="AD661" s="18">
        <v>18</v>
      </c>
      <c r="AE661" s="18">
        <v>0</v>
      </c>
      <c r="AF661" s="18">
        <v>0</v>
      </c>
      <c r="AG661" s="6">
        <v>2</v>
      </c>
      <c r="AH661" s="6">
        <v>0</v>
      </c>
      <c r="AI661" s="6">
        <v>0</v>
      </c>
      <c r="AJ661" s="6">
        <v>0</v>
      </c>
      <c r="AK661" s="18">
        <v>0</v>
      </c>
      <c r="AL661" s="18">
        <v>0</v>
      </c>
      <c r="AM661" s="18">
        <v>0</v>
      </c>
      <c r="AN661" s="18">
        <v>0</v>
      </c>
      <c r="AO661" s="18">
        <v>1000</v>
      </c>
      <c r="AP661" s="18">
        <v>0</v>
      </c>
      <c r="AQ661" s="18">
        <v>0</v>
      </c>
      <c r="AR661" s="6">
        <v>95003041</v>
      </c>
      <c r="AS661" s="18" t="s">
        <v>150</v>
      </c>
      <c r="AT661" s="19" t="s">
        <v>151</v>
      </c>
      <c r="AU661" s="18" t="s">
        <v>757</v>
      </c>
      <c r="AV661" s="18">
        <v>0</v>
      </c>
      <c r="AW661" s="18">
        <v>40000003</v>
      </c>
      <c r="AX661" s="19" t="s">
        <v>152</v>
      </c>
      <c r="AY661" s="19" t="s">
        <v>150</v>
      </c>
      <c r="AZ661" s="13">
        <v>0</v>
      </c>
      <c r="BA661" s="13">
        <v>0</v>
      </c>
      <c r="BB661" s="54"/>
      <c r="BC661" s="18">
        <v>0</v>
      </c>
      <c r="BD661" s="11">
        <v>0</v>
      </c>
      <c r="BE661" s="18">
        <v>0</v>
      </c>
      <c r="BF661" s="18">
        <v>0</v>
      </c>
      <c r="BG661" s="18">
        <v>0</v>
      </c>
      <c r="BH661" s="18">
        <v>0</v>
      </c>
      <c r="BI661" s="9">
        <v>0</v>
      </c>
      <c r="BJ661" s="6">
        <v>0</v>
      </c>
      <c r="BK661" s="6">
        <v>0</v>
      </c>
      <c r="BL661" s="6">
        <v>0</v>
      </c>
      <c r="BM661" s="6">
        <v>0</v>
      </c>
      <c r="BN661" s="6">
        <v>0</v>
      </c>
    </row>
    <row r="662" spans="3:66" ht="20.100000000000001" customHeight="1">
      <c r="C662" s="18">
        <v>65003005</v>
      </c>
      <c r="D662" s="19" t="s">
        <v>789</v>
      </c>
      <c r="E662" s="18">
        <v>1</v>
      </c>
      <c r="F662" s="18">
        <v>0</v>
      </c>
      <c r="G662" s="18">
        <v>0</v>
      </c>
      <c r="H662" s="13">
        <v>0</v>
      </c>
      <c r="I662" s="18">
        <v>1</v>
      </c>
      <c r="J662" s="18">
        <v>0</v>
      </c>
      <c r="K662" s="18">
        <v>0</v>
      </c>
      <c r="L662" s="18">
        <v>0</v>
      </c>
      <c r="M662" s="18">
        <v>0</v>
      </c>
      <c r="N662" s="18">
        <v>1</v>
      </c>
      <c r="O662" s="18">
        <v>0</v>
      </c>
      <c r="P662" s="18">
        <v>0</v>
      </c>
      <c r="Q662" s="18">
        <v>0</v>
      </c>
      <c r="R662" s="6">
        <v>0</v>
      </c>
      <c r="S662" s="13">
        <v>0</v>
      </c>
      <c r="T662" s="11">
        <v>1</v>
      </c>
      <c r="U662" s="18">
        <v>2</v>
      </c>
      <c r="V662" s="18">
        <v>0</v>
      </c>
      <c r="W662" s="18">
        <v>0</v>
      </c>
      <c r="X662" s="18">
        <v>0</v>
      </c>
      <c r="Y662" s="18">
        <v>0</v>
      </c>
      <c r="Z662" s="18">
        <v>0</v>
      </c>
      <c r="AA662" s="18">
        <v>0</v>
      </c>
      <c r="AB662" s="18">
        <v>1</v>
      </c>
      <c r="AC662" s="18">
        <v>0</v>
      </c>
      <c r="AD662" s="18">
        <v>18</v>
      </c>
      <c r="AE662" s="18">
        <v>0</v>
      </c>
      <c r="AF662" s="18">
        <v>0</v>
      </c>
      <c r="AG662" s="6">
        <v>2</v>
      </c>
      <c r="AH662" s="6">
        <v>0</v>
      </c>
      <c r="AI662" s="6">
        <v>0</v>
      </c>
      <c r="AJ662" s="6">
        <v>0</v>
      </c>
      <c r="AK662" s="18">
        <v>0</v>
      </c>
      <c r="AL662" s="18">
        <v>0</v>
      </c>
      <c r="AM662" s="18">
        <v>0</v>
      </c>
      <c r="AN662" s="18">
        <v>0</v>
      </c>
      <c r="AO662" s="18">
        <v>1000</v>
      </c>
      <c r="AP662" s="18">
        <v>0</v>
      </c>
      <c r="AQ662" s="18">
        <v>0</v>
      </c>
      <c r="AR662" s="6">
        <v>95003051</v>
      </c>
      <c r="AS662" s="18" t="s">
        <v>150</v>
      </c>
      <c r="AT662" s="19" t="s">
        <v>151</v>
      </c>
      <c r="AU662" s="18" t="s">
        <v>757</v>
      </c>
      <c r="AV662" s="18">
        <v>0</v>
      </c>
      <c r="AW662" s="18">
        <v>40000003</v>
      </c>
      <c r="AX662" s="19" t="s">
        <v>152</v>
      </c>
      <c r="AY662" s="19" t="s">
        <v>150</v>
      </c>
      <c r="AZ662" s="13">
        <v>0</v>
      </c>
      <c r="BA662" s="13">
        <v>0</v>
      </c>
      <c r="BB662" s="54"/>
      <c r="BC662" s="18">
        <v>0</v>
      </c>
      <c r="BD662" s="11">
        <v>0</v>
      </c>
      <c r="BE662" s="18">
        <v>0</v>
      </c>
      <c r="BF662" s="18">
        <v>0</v>
      </c>
      <c r="BG662" s="18">
        <v>0</v>
      </c>
      <c r="BH662" s="18">
        <v>0</v>
      </c>
      <c r="BI662" s="9">
        <v>0</v>
      </c>
      <c r="BJ662" s="6">
        <v>0</v>
      </c>
      <c r="BK662" s="6">
        <v>0</v>
      </c>
      <c r="BL662" s="6">
        <v>0</v>
      </c>
      <c r="BM662" s="6">
        <v>0</v>
      </c>
      <c r="BN662" s="6">
        <v>0</v>
      </c>
    </row>
    <row r="663" spans="3:66" ht="20.100000000000001" customHeight="1">
      <c r="C663" s="18">
        <v>65003006</v>
      </c>
      <c r="D663" s="19" t="s">
        <v>790</v>
      </c>
      <c r="E663" s="18">
        <v>1</v>
      </c>
      <c r="F663" s="18">
        <v>0</v>
      </c>
      <c r="G663" s="18">
        <v>0</v>
      </c>
      <c r="H663" s="13">
        <v>0</v>
      </c>
      <c r="I663" s="18">
        <v>1</v>
      </c>
      <c r="J663" s="18">
        <v>0</v>
      </c>
      <c r="K663" s="18">
        <v>0</v>
      </c>
      <c r="L663" s="18">
        <v>0</v>
      </c>
      <c r="M663" s="18">
        <v>0</v>
      </c>
      <c r="N663" s="18">
        <v>1</v>
      </c>
      <c r="O663" s="18">
        <v>0</v>
      </c>
      <c r="P663" s="18">
        <v>0</v>
      </c>
      <c r="Q663" s="18">
        <v>0</v>
      </c>
      <c r="R663" s="6">
        <v>0</v>
      </c>
      <c r="S663" s="13">
        <v>0</v>
      </c>
      <c r="T663" s="11">
        <v>1</v>
      </c>
      <c r="U663" s="18">
        <v>2</v>
      </c>
      <c r="V663" s="18">
        <v>0</v>
      </c>
      <c r="W663" s="18">
        <v>0</v>
      </c>
      <c r="X663" s="18">
        <v>0</v>
      </c>
      <c r="Y663" s="18">
        <v>0</v>
      </c>
      <c r="Z663" s="18">
        <v>0</v>
      </c>
      <c r="AA663" s="18">
        <v>0</v>
      </c>
      <c r="AB663" s="18">
        <v>1</v>
      </c>
      <c r="AC663" s="18">
        <v>0</v>
      </c>
      <c r="AD663" s="18">
        <v>18</v>
      </c>
      <c r="AE663" s="18">
        <v>0</v>
      </c>
      <c r="AF663" s="18">
        <v>0</v>
      </c>
      <c r="AG663" s="6">
        <v>2</v>
      </c>
      <c r="AH663" s="6">
        <v>0</v>
      </c>
      <c r="AI663" s="6">
        <v>0</v>
      </c>
      <c r="AJ663" s="6">
        <v>0</v>
      </c>
      <c r="AK663" s="18">
        <v>0</v>
      </c>
      <c r="AL663" s="18">
        <v>0</v>
      </c>
      <c r="AM663" s="18">
        <v>0</v>
      </c>
      <c r="AN663" s="18">
        <v>0</v>
      </c>
      <c r="AO663" s="18">
        <v>1000</v>
      </c>
      <c r="AP663" s="18">
        <v>0</v>
      </c>
      <c r="AQ663" s="18">
        <v>0</v>
      </c>
      <c r="AR663" s="6" t="s">
        <v>791</v>
      </c>
      <c r="AS663" s="18" t="s">
        <v>150</v>
      </c>
      <c r="AT663" s="19" t="s">
        <v>151</v>
      </c>
      <c r="AU663" s="18" t="s">
        <v>757</v>
      </c>
      <c r="AV663" s="18">
        <v>0</v>
      </c>
      <c r="AW663" s="18">
        <v>40000003</v>
      </c>
      <c r="AX663" s="19" t="s">
        <v>152</v>
      </c>
      <c r="AY663" s="19" t="s">
        <v>150</v>
      </c>
      <c r="AZ663" s="13">
        <v>0</v>
      </c>
      <c r="BA663" s="13">
        <v>0</v>
      </c>
      <c r="BB663" s="54"/>
      <c r="BC663" s="18">
        <v>0</v>
      </c>
      <c r="BD663" s="11">
        <v>0</v>
      </c>
      <c r="BE663" s="18">
        <v>0</v>
      </c>
      <c r="BF663" s="18">
        <v>0</v>
      </c>
      <c r="BG663" s="18">
        <v>0</v>
      </c>
      <c r="BH663" s="18">
        <v>0</v>
      </c>
      <c r="BI663" s="9">
        <v>0</v>
      </c>
      <c r="BJ663" s="6">
        <v>0</v>
      </c>
      <c r="BK663" s="6">
        <v>0</v>
      </c>
      <c r="BL663" s="6">
        <v>0</v>
      </c>
      <c r="BM663" s="6">
        <v>0</v>
      </c>
      <c r="BN663" s="6">
        <v>0</v>
      </c>
    </row>
    <row r="664" spans="3:66" ht="20.100000000000001" customHeight="1">
      <c r="C664" s="18">
        <v>65003101</v>
      </c>
      <c r="D664" s="19" t="s">
        <v>792</v>
      </c>
      <c r="E664" s="18">
        <v>1</v>
      </c>
      <c r="F664" s="18">
        <v>0</v>
      </c>
      <c r="G664" s="18">
        <v>0</v>
      </c>
      <c r="H664" s="13">
        <v>0</v>
      </c>
      <c r="I664" s="18">
        <v>1</v>
      </c>
      <c r="J664" s="18">
        <v>0</v>
      </c>
      <c r="K664" s="18">
        <v>0</v>
      </c>
      <c r="L664" s="18">
        <v>0</v>
      </c>
      <c r="M664" s="18">
        <v>0</v>
      </c>
      <c r="N664" s="18">
        <v>1</v>
      </c>
      <c r="O664" s="18">
        <v>0</v>
      </c>
      <c r="P664" s="18">
        <v>0</v>
      </c>
      <c r="Q664" s="18">
        <v>0</v>
      </c>
      <c r="R664" s="6">
        <v>0</v>
      </c>
      <c r="S664" s="13">
        <v>0</v>
      </c>
      <c r="T664" s="11">
        <v>1</v>
      </c>
      <c r="U664" s="18">
        <v>2</v>
      </c>
      <c r="V664" s="18">
        <v>0</v>
      </c>
      <c r="W664" s="18">
        <v>0</v>
      </c>
      <c r="X664" s="18">
        <v>0</v>
      </c>
      <c r="Y664" s="18">
        <v>0</v>
      </c>
      <c r="Z664" s="18">
        <v>0</v>
      </c>
      <c r="AA664" s="18">
        <v>0</v>
      </c>
      <c r="AB664" s="18">
        <v>1</v>
      </c>
      <c r="AC664" s="18">
        <v>0</v>
      </c>
      <c r="AD664" s="18">
        <v>18</v>
      </c>
      <c r="AE664" s="18">
        <v>0</v>
      </c>
      <c r="AF664" s="18">
        <v>0</v>
      </c>
      <c r="AG664" s="6">
        <v>2</v>
      </c>
      <c r="AH664" s="6">
        <v>0</v>
      </c>
      <c r="AI664" s="6">
        <v>0</v>
      </c>
      <c r="AJ664" s="6">
        <v>0</v>
      </c>
      <c r="AK664" s="18">
        <v>0</v>
      </c>
      <c r="AL664" s="18">
        <v>0</v>
      </c>
      <c r="AM664" s="18">
        <v>0</v>
      </c>
      <c r="AN664" s="18">
        <v>0</v>
      </c>
      <c r="AO664" s="18">
        <v>1000</v>
      </c>
      <c r="AP664" s="18">
        <v>0</v>
      </c>
      <c r="AQ664" s="18">
        <v>0</v>
      </c>
      <c r="AR664" s="6">
        <v>95003101</v>
      </c>
      <c r="AS664" s="18" t="s">
        <v>150</v>
      </c>
      <c r="AT664" s="19" t="s">
        <v>151</v>
      </c>
      <c r="AU664" s="18" t="s">
        <v>757</v>
      </c>
      <c r="AV664" s="18">
        <v>0</v>
      </c>
      <c r="AW664" s="18">
        <v>40000003</v>
      </c>
      <c r="AX664" s="19" t="s">
        <v>152</v>
      </c>
      <c r="AY664" s="19" t="s">
        <v>150</v>
      </c>
      <c r="AZ664" s="13">
        <v>0</v>
      </c>
      <c r="BA664" s="13">
        <v>0</v>
      </c>
      <c r="BB664" s="54"/>
      <c r="BC664" s="18">
        <v>0</v>
      </c>
      <c r="BD664" s="11">
        <v>0</v>
      </c>
      <c r="BE664" s="18">
        <v>0</v>
      </c>
      <c r="BF664" s="18">
        <v>0</v>
      </c>
      <c r="BG664" s="18">
        <v>0</v>
      </c>
      <c r="BH664" s="18">
        <v>0</v>
      </c>
      <c r="BI664" s="9">
        <v>0</v>
      </c>
      <c r="BJ664" s="6">
        <v>0</v>
      </c>
      <c r="BK664" s="6">
        <v>0</v>
      </c>
      <c r="BL664" s="6">
        <v>0</v>
      </c>
      <c r="BM664" s="6">
        <v>0</v>
      </c>
      <c r="BN664" s="6">
        <v>0</v>
      </c>
    </row>
    <row r="665" spans="3:66" ht="20.100000000000001" customHeight="1">
      <c r="C665" s="18">
        <v>65003102</v>
      </c>
      <c r="D665" s="19" t="s">
        <v>793</v>
      </c>
      <c r="E665" s="18">
        <v>1</v>
      </c>
      <c r="F665" s="18">
        <v>0</v>
      </c>
      <c r="G665" s="18">
        <v>0</v>
      </c>
      <c r="H665" s="13">
        <v>0</v>
      </c>
      <c r="I665" s="18">
        <v>1</v>
      </c>
      <c r="J665" s="18">
        <v>0</v>
      </c>
      <c r="K665" s="18">
        <v>0</v>
      </c>
      <c r="L665" s="18">
        <v>0</v>
      </c>
      <c r="M665" s="18">
        <v>0</v>
      </c>
      <c r="N665" s="18">
        <v>1</v>
      </c>
      <c r="O665" s="18">
        <v>0</v>
      </c>
      <c r="P665" s="18">
        <v>0</v>
      </c>
      <c r="Q665" s="18">
        <v>0</v>
      </c>
      <c r="R665" s="6">
        <v>0</v>
      </c>
      <c r="S665" s="13">
        <v>0</v>
      </c>
      <c r="T665" s="11">
        <v>1</v>
      </c>
      <c r="U665" s="18">
        <v>2</v>
      </c>
      <c r="V665" s="18">
        <v>0</v>
      </c>
      <c r="W665" s="18">
        <v>0</v>
      </c>
      <c r="X665" s="18">
        <v>0</v>
      </c>
      <c r="Y665" s="18">
        <v>0</v>
      </c>
      <c r="Z665" s="18">
        <v>0</v>
      </c>
      <c r="AA665" s="18">
        <v>0</v>
      </c>
      <c r="AB665" s="18">
        <v>1</v>
      </c>
      <c r="AC665" s="18">
        <v>0</v>
      </c>
      <c r="AD665" s="18">
        <v>18</v>
      </c>
      <c r="AE665" s="18">
        <v>0</v>
      </c>
      <c r="AF665" s="18">
        <v>0</v>
      </c>
      <c r="AG665" s="6">
        <v>2</v>
      </c>
      <c r="AH665" s="6">
        <v>0</v>
      </c>
      <c r="AI665" s="6">
        <v>0</v>
      </c>
      <c r="AJ665" s="6">
        <v>0</v>
      </c>
      <c r="AK665" s="18">
        <v>0</v>
      </c>
      <c r="AL665" s="18">
        <v>0</v>
      </c>
      <c r="AM665" s="18">
        <v>0</v>
      </c>
      <c r="AN665" s="18">
        <v>0</v>
      </c>
      <c r="AO665" s="18">
        <v>1000</v>
      </c>
      <c r="AP665" s="18">
        <v>0</v>
      </c>
      <c r="AQ665" s="18">
        <v>0</v>
      </c>
      <c r="AR665" s="6">
        <v>95003102</v>
      </c>
      <c r="AS665" s="18" t="s">
        <v>150</v>
      </c>
      <c r="AT665" s="19" t="s">
        <v>151</v>
      </c>
      <c r="AU665" s="18" t="s">
        <v>757</v>
      </c>
      <c r="AV665" s="18">
        <v>0</v>
      </c>
      <c r="AW665" s="18">
        <v>40000003</v>
      </c>
      <c r="AX665" s="19" t="s">
        <v>152</v>
      </c>
      <c r="AY665" s="19" t="s">
        <v>150</v>
      </c>
      <c r="AZ665" s="13">
        <v>0</v>
      </c>
      <c r="BA665" s="13">
        <v>0</v>
      </c>
      <c r="BB665" s="54"/>
      <c r="BC665" s="18">
        <v>0</v>
      </c>
      <c r="BD665" s="11">
        <v>0</v>
      </c>
      <c r="BE665" s="18">
        <v>0</v>
      </c>
      <c r="BF665" s="18">
        <v>0</v>
      </c>
      <c r="BG665" s="18">
        <v>0</v>
      </c>
      <c r="BH665" s="18">
        <v>0</v>
      </c>
      <c r="BI665" s="9">
        <v>0</v>
      </c>
      <c r="BJ665" s="6">
        <v>0</v>
      </c>
      <c r="BK665" s="6">
        <v>0</v>
      </c>
      <c r="BL665" s="6">
        <v>0</v>
      </c>
      <c r="BM665" s="6">
        <v>0</v>
      </c>
      <c r="BN665" s="6">
        <v>0</v>
      </c>
    </row>
    <row r="666" spans="3:66" ht="20.100000000000001" customHeight="1">
      <c r="C666" s="18">
        <v>65003103</v>
      </c>
      <c r="D666" s="19" t="s">
        <v>794</v>
      </c>
      <c r="E666" s="18">
        <v>1</v>
      </c>
      <c r="F666" s="18">
        <v>0</v>
      </c>
      <c r="G666" s="18">
        <v>0</v>
      </c>
      <c r="H666" s="13">
        <v>0</v>
      </c>
      <c r="I666" s="18">
        <v>1</v>
      </c>
      <c r="J666" s="18">
        <v>0</v>
      </c>
      <c r="K666" s="18">
        <v>0</v>
      </c>
      <c r="L666" s="18">
        <v>0</v>
      </c>
      <c r="M666" s="18">
        <v>0</v>
      </c>
      <c r="N666" s="18">
        <v>1</v>
      </c>
      <c r="O666" s="18">
        <v>0</v>
      </c>
      <c r="P666" s="18">
        <v>0</v>
      </c>
      <c r="Q666" s="18">
        <v>0</v>
      </c>
      <c r="R666" s="6">
        <v>0</v>
      </c>
      <c r="S666" s="13">
        <v>0</v>
      </c>
      <c r="T666" s="11">
        <v>1</v>
      </c>
      <c r="U666" s="18">
        <v>2</v>
      </c>
      <c r="V666" s="18">
        <v>0</v>
      </c>
      <c r="W666" s="18">
        <v>0</v>
      </c>
      <c r="X666" s="18">
        <v>0</v>
      </c>
      <c r="Y666" s="18">
        <v>0</v>
      </c>
      <c r="Z666" s="18">
        <v>0</v>
      </c>
      <c r="AA666" s="18">
        <v>0</v>
      </c>
      <c r="AB666" s="18">
        <v>1</v>
      </c>
      <c r="AC666" s="18">
        <v>0</v>
      </c>
      <c r="AD666" s="18">
        <v>18</v>
      </c>
      <c r="AE666" s="18">
        <v>0</v>
      </c>
      <c r="AF666" s="18">
        <v>0</v>
      </c>
      <c r="AG666" s="6">
        <v>2</v>
      </c>
      <c r="AH666" s="6">
        <v>0</v>
      </c>
      <c r="AI666" s="6">
        <v>0</v>
      </c>
      <c r="AJ666" s="6">
        <v>0</v>
      </c>
      <c r="AK666" s="18">
        <v>0</v>
      </c>
      <c r="AL666" s="18">
        <v>0</v>
      </c>
      <c r="AM666" s="18">
        <v>0</v>
      </c>
      <c r="AN666" s="18">
        <v>0</v>
      </c>
      <c r="AO666" s="18">
        <v>1000</v>
      </c>
      <c r="AP666" s="18">
        <v>0</v>
      </c>
      <c r="AQ666" s="18">
        <v>0</v>
      </c>
      <c r="AR666" s="6">
        <v>95003103</v>
      </c>
      <c r="AS666" s="18" t="s">
        <v>150</v>
      </c>
      <c r="AT666" s="19" t="s">
        <v>151</v>
      </c>
      <c r="AU666" s="18" t="s">
        <v>757</v>
      </c>
      <c r="AV666" s="18">
        <v>0</v>
      </c>
      <c r="AW666" s="18">
        <v>40000003</v>
      </c>
      <c r="AX666" s="19" t="s">
        <v>152</v>
      </c>
      <c r="AY666" s="19" t="s">
        <v>150</v>
      </c>
      <c r="AZ666" s="13">
        <v>0</v>
      </c>
      <c r="BA666" s="13">
        <v>0</v>
      </c>
      <c r="BB666" s="54"/>
      <c r="BC666" s="18">
        <v>0</v>
      </c>
      <c r="BD666" s="11">
        <v>0</v>
      </c>
      <c r="BE666" s="18">
        <v>0</v>
      </c>
      <c r="BF666" s="18">
        <v>0</v>
      </c>
      <c r="BG666" s="18">
        <v>0</v>
      </c>
      <c r="BH666" s="18">
        <v>0</v>
      </c>
      <c r="BI666" s="9">
        <v>0</v>
      </c>
      <c r="BJ666" s="6">
        <v>0</v>
      </c>
      <c r="BK666" s="6">
        <v>0</v>
      </c>
      <c r="BL666" s="6">
        <v>0</v>
      </c>
      <c r="BM666" s="6">
        <v>0</v>
      </c>
      <c r="BN666" s="6">
        <v>0</v>
      </c>
    </row>
    <row r="667" spans="3:66" ht="20.100000000000001" customHeight="1">
      <c r="C667" s="18">
        <v>65003104</v>
      </c>
      <c r="D667" s="19" t="s">
        <v>795</v>
      </c>
      <c r="E667" s="18">
        <v>1</v>
      </c>
      <c r="F667" s="18">
        <v>0</v>
      </c>
      <c r="G667" s="18">
        <v>0</v>
      </c>
      <c r="H667" s="13">
        <v>0</v>
      </c>
      <c r="I667" s="18">
        <v>1</v>
      </c>
      <c r="J667" s="18">
        <v>0</v>
      </c>
      <c r="K667" s="18">
        <v>0</v>
      </c>
      <c r="L667" s="18">
        <v>0</v>
      </c>
      <c r="M667" s="18">
        <v>0</v>
      </c>
      <c r="N667" s="18">
        <v>1</v>
      </c>
      <c r="O667" s="18">
        <v>0</v>
      </c>
      <c r="P667" s="18">
        <v>0</v>
      </c>
      <c r="Q667" s="18">
        <v>0</v>
      </c>
      <c r="R667" s="6">
        <v>0</v>
      </c>
      <c r="S667" s="13">
        <v>0</v>
      </c>
      <c r="T667" s="11">
        <v>1</v>
      </c>
      <c r="U667" s="18">
        <v>2</v>
      </c>
      <c r="V667" s="18">
        <v>0</v>
      </c>
      <c r="W667" s="18">
        <v>0</v>
      </c>
      <c r="X667" s="18">
        <v>0</v>
      </c>
      <c r="Y667" s="18">
        <v>0</v>
      </c>
      <c r="Z667" s="18">
        <v>0</v>
      </c>
      <c r="AA667" s="18">
        <v>0</v>
      </c>
      <c r="AB667" s="18">
        <v>1</v>
      </c>
      <c r="AC667" s="18">
        <v>0</v>
      </c>
      <c r="AD667" s="18">
        <v>18</v>
      </c>
      <c r="AE667" s="18">
        <v>0</v>
      </c>
      <c r="AF667" s="18">
        <v>0</v>
      </c>
      <c r="AG667" s="6">
        <v>2</v>
      </c>
      <c r="AH667" s="6">
        <v>0</v>
      </c>
      <c r="AI667" s="6">
        <v>0</v>
      </c>
      <c r="AJ667" s="6">
        <v>0</v>
      </c>
      <c r="AK667" s="18">
        <v>0</v>
      </c>
      <c r="AL667" s="18">
        <v>0</v>
      </c>
      <c r="AM667" s="18">
        <v>0</v>
      </c>
      <c r="AN667" s="18">
        <v>0</v>
      </c>
      <c r="AO667" s="18">
        <v>1000</v>
      </c>
      <c r="AP667" s="18">
        <v>0</v>
      </c>
      <c r="AQ667" s="18">
        <v>0</v>
      </c>
      <c r="AR667" s="6">
        <v>95003104</v>
      </c>
      <c r="AS667" s="18" t="s">
        <v>150</v>
      </c>
      <c r="AT667" s="19" t="s">
        <v>151</v>
      </c>
      <c r="AU667" s="18" t="s">
        <v>757</v>
      </c>
      <c r="AV667" s="18">
        <v>0</v>
      </c>
      <c r="AW667" s="18">
        <v>40000003</v>
      </c>
      <c r="AX667" s="19" t="s">
        <v>152</v>
      </c>
      <c r="AY667" s="19" t="s">
        <v>150</v>
      </c>
      <c r="AZ667" s="13">
        <v>0</v>
      </c>
      <c r="BA667" s="13">
        <v>0</v>
      </c>
      <c r="BB667" s="54"/>
      <c r="BC667" s="18">
        <v>0</v>
      </c>
      <c r="BD667" s="11">
        <v>0</v>
      </c>
      <c r="BE667" s="18">
        <v>0</v>
      </c>
      <c r="BF667" s="18">
        <v>0</v>
      </c>
      <c r="BG667" s="18">
        <v>0</v>
      </c>
      <c r="BH667" s="18">
        <v>0</v>
      </c>
      <c r="BI667" s="9">
        <v>0</v>
      </c>
      <c r="BJ667" s="6">
        <v>0</v>
      </c>
      <c r="BK667" s="6">
        <v>0</v>
      </c>
      <c r="BL667" s="6">
        <v>0</v>
      </c>
      <c r="BM667" s="6">
        <v>0</v>
      </c>
      <c r="BN667" s="6">
        <v>0</v>
      </c>
    </row>
    <row r="668" spans="3:66" ht="20.100000000000001" customHeight="1">
      <c r="C668" s="18">
        <v>65003105</v>
      </c>
      <c r="D668" s="19" t="s">
        <v>796</v>
      </c>
      <c r="E668" s="18">
        <v>1</v>
      </c>
      <c r="F668" s="18">
        <v>0</v>
      </c>
      <c r="G668" s="18">
        <v>0</v>
      </c>
      <c r="H668" s="13">
        <v>0</v>
      </c>
      <c r="I668" s="18">
        <v>1</v>
      </c>
      <c r="J668" s="18">
        <v>0</v>
      </c>
      <c r="K668" s="18">
        <v>0</v>
      </c>
      <c r="L668" s="18">
        <v>0</v>
      </c>
      <c r="M668" s="18">
        <v>0</v>
      </c>
      <c r="N668" s="18">
        <v>1</v>
      </c>
      <c r="O668" s="18">
        <v>0</v>
      </c>
      <c r="P668" s="18">
        <v>0</v>
      </c>
      <c r="Q668" s="18">
        <v>0</v>
      </c>
      <c r="R668" s="6">
        <v>0</v>
      </c>
      <c r="S668" s="13">
        <v>0</v>
      </c>
      <c r="T668" s="11">
        <v>1</v>
      </c>
      <c r="U668" s="18">
        <v>2</v>
      </c>
      <c r="V668" s="18">
        <v>0</v>
      </c>
      <c r="W668" s="18">
        <v>0</v>
      </c>
      <c r="X668" s="18">
        <v>0</v>
      </c>
      <c r="Y668" s="18">
        <v>0</v>
      </c>
      <c r="Z668" s="18">
        <v>0</v>
      </c>
      <c r="AA668" s="18">
        <v>0</v>
      </c>
      <c r="AB668" s="18">
        <v>1</v>
      </c>
      <c r="AC668" s="18">
        <v>0</v>
      </c>
      <c r="AD668" s="18">
        <v>18</v>
      </c>
      <c r="AE668" s="18">
        <v>0</v>
      </c>
      <c r="AF668" s="18">
        <v>0</v>
      </c>
      <c r="AG668" s="6">
        <v>2</v>
      </c>
      <c r="AH668" s="6">
        <v>0</v>
      </c>
      <c r="AI668" s="6">
        <v>0</v>
      </c>
      <c r="AJ668" s="6">
        <v>0</v>
      </c>
      <c r="AK668" s="18">
        <v>0</v>
      </c>
      <c r="AL668" s="18">
        <v>0</v>
      </c>
      <c r="AM668" s="18">
        <v>0</v>
      </c>
      <c r="AN668" s="18">
        <v>0</v>
      </c>
      <c r="AO668" s="18">
        <v>1000</v>
      </c>
      <c r="AP668" s="18">
        <v>0</v>
      </c>
      <c r="AQ668" s="18">
        <v>0</v>
      </c>
      <c r="AR668" s="6">
        <v>95003105</v>
      </c>
      <c r="AS668" s="18" t="s">
        <v>150</v>
      </c>
      <c r="AT668" s="19" t="s">
        <v>151</v>
      </c>
      <c r="AU668" s="18" t="s">
        <v>757</v>
      </c>
      <c r="AV668" s="18">
        <v>0</v>
      </c>
      <c r="AW668" s="18">
        <v>40000003</v>
      </c>
      <c r="AX668" s="19" t="s">
        <v>152</v>
      </c>
      <c r="AY668" s="19" t="s">
        <v>150</v>
      </c>
      <c r="AZ668" s="13">
        <v>0</v>
      </c>
      <c r="BA668" s="13">
        <v>0</v>
      </c>
      <c r="BB668" s="54"/>
      <c r="BC668" s="18">
        <v>0</v>
      </c>
      <c r="BD668" s="11">
        <v>0</v>
      </c>
      <c r="BE668" s="18">
        <v>0</v>
      </c>
      <c r="BF668" s="18">
        <v>0</v>
      </c>
      <c r="BG668" s="18">
        <v>0</v>
      </c>
      <c r="BH668" s="18">
        <v>0</v>
      </c>
      <c r="BI668" s="9">
        <v>0</v>
      </c>
      <c r="BJ668" s="6">
        <v>0</v>
      </c>
      <c r="BK668" s="6">
        <v>0</v>
      </c>
      <c r="BL668" s="6">
        <v>0</v>
      </c>
      <c r="BM668" s="6">
        <v>0</v>
      </c>
      <c r="BN668" s="6">
        <v>0</v>
      </c>
    </row>
    <row r="669" spans="3:66" ht="20.100000000000001" customHeight="1">
      <c r="C669" s="18">
        <v>65004001</v>
      </c>
      <c r="D669" s="19" t="s">
        <v>797</v>
      </c>
      <c r="E669" s="18">
        <v>1</v>
      </c>
      <c r="F669" s="18">
        <v>0</v>
      </c>
      <c r="G669" s="18">
        <v>0</v>
      </c>
      <c r="H669" s="13">
        <v>0</v>
      </c>
      <c r="I669" s="18">
        <v>1</v>
      </c>
      <c r="J669" s="18">
        <v>0</v>
      </c>
      <c r="K669" s="18">
        <v>0</v>
      </c>
      <c r="L669" s="18">
        <v>0</v>
      </c>
      <c r="M669" s="18">
        <v>0</v>
      </c>
      <c r="N669" s="18">
        <v>1</v>
      </c>
      <c r="O669" s="18">
        <v>0</v>
      </c>
      <c r="P669" s="18">
        <v>0</v>
      </c>
      <c r="Q669" s="18">
        <v>0</v>
      </c>
      <c r="R669" s="6">
        <v>0</v>
      </c>
      <c r="S669" s="13">
        <v>0</v>
      </c>
      <c r="T669" s="11">
        <v>1</v>
      </c>
      <c r="U669" s="18">
        <v>2</v>
      </c>
      <c r="V669" s="18">
        <v>0</v>
      </c>
      <c r="W669" s="18">
        <v>0</v>
      </c>
      <c r="X669" s="18">
        <v>0</v>
      </c>
      <c r="Y669" s="18">
        <v>0</v>
      </c>
      <c r="Z669" s="18">
        <v>0</v>
      </c>
      <c r="AA669" s="18">
        <v>0</v>
      </c>
      <c r="AB669" s="18">
        <v>1</v>
      </c>
      <c r="AC669" s="18">
        <v>0</v>
      </c>
      <c r="AD669" s="18">
        <v>7</v>
      </c>
      <c r="AE669" s="18">
        <v>0</v>
      </c>
      <c r="AF669" s="18">
        <v>0</v>
      </c>
      <c r="AG669" s="6">
        <v>2</v>
      </c>
      <c r="AH669" s="6">
        <v>0</v>
      </c>
      <c r="AI669" s="6">
        <v>0</v>
      </c>
      <c r="AJ669" s="6">
        <v>0</v>
      </c>
      <c r="AK669" s="18">
        <v>0</v>
      </c>
      <c r="AL669" s="18">
        <v>0</v>
      </c>
      <c r="AM669" s="18">
        <v>0</v>
      </c>
      <c r="AN669" s="18">
        <v>0</v>
      </c>
      <c r="AO669" s="18">
        <v>1000</v>
      </c>
      <c r="AP669" s="18">
        <v>0</v>
      </c>
      <c r="AQ669" s="18">
        <v>0</v>
      </c>
      <c r="AR669" s="6">
        <v>95004011</v>
      </c>
      <c r="AS669" s="18" t="s">
        <v>150</v>
      </c>
      <c r="AT669" s="19" t="s">
        <v>151</v>
      </c>
      <c r="AU669" s="18" t="s">
        <v>757</v>
      </c>
      <c r="AV669" s="18">
        <v>0</v>
      </c>
      <c r="AW669" s="18">
        <v>40000003</v>
      </c>
      <c r="AX669" s="19" t="s">
        <v>152</v>
      </c>
      <c r="AY669" s="19" t="s">
        <v>150</v>
      </c>
      <c r="AZ669" s="13">
        <v>0</v>
      </c>
      <c r="BA669" s="13">
        <v>0</v>
      </c>
      <c r="BB669" s="54"/>
      <c r="BC669" s="18">
        <v>0</v>
      </c>
      <c r="BD669" s="11">
        <v>0</v>
      </c>
      <c r="BE669" s="18">
        <v>0</v>
      </c>
      <c r="BF669" s="18">
        <v>0</v>
      </c>
      <c r="BG669" s="18">
        <v>0</v>
      </c>
      <c r="BH669" s="18">
        <v>0</v>
      </c>
      <c r="BI669" s="9">
        <v>0</v>
      </c>
      <c r="BJ669" s="6">
        <v>0</v>
      </c>
      <c r="BK669" s="6">
        <v>0</v>
      </c>
      <c r="BL669" s="6">
        <v>0</v>
      </c>
      <c r="BM669" s="6">
        <v>0</v>
      </c>
      <c r="BN669" s="6">
        <v>0</v>
      </c>
    </row>
    <row r="670" spans="3:66" ht="20.100000000000001" customHeight="1">
      <c r="C670" s="18">
        <v>65004002</v>
      </c>
      <c r="D670" s="19" t="s">
        <v>798</v>
      </c>
      <c r="E670" s="18">
        <v>1</v>
      </c>
      <c r="F670" s="18">
        <v>0</v>
      </c>
      <c r="G670" s="18">
        <v>0</v>
      </c>
      <c r="H670" s="13">
        <v>0</v>
      </c>
      <c r="I670" s="18">
        <v>1</v>
      </c>
      <c r="J670" s="18">
        <v>0</v>
      </c>
      <c r="K670" s="18">
        <v>0</v>
      </c>
      <c r="L670" s="18">
        <v>0</v>
      </c>
      <c r="M670" s="18">
        <v>0</v>
      </c>
      <c r="N670" s="18">
        <v>1</v>
      </c>
      <c r="O670" s="18">
        <v>0</v>
      </c>
      <c r="P670" s="18">
        <v>0</v>
      </c>
      <c r="Q670" s="18">
        <v>0</v>
      </c>
      <c r="R670" s="6">
        <v>0</v>
      </c>
      <c r="S670" s="13">
        <v>0</v>
      </c>
      <c r="T670" s="11">
        <v>1</v>
      </c>
      <c r="U670" s="18">
        <v>2</v>
      </c>
      <c r="V670" s="18">
        <v>0</v>
      </c>
      <c r="W670" s="18">
        <v>0</v>
      </c>
      <c r="X670" s="18">
        <v>0</v>
      </c>
      <c r="Y670" s="18">
        <v>0</v>
      </c>
      <c r="Z670" s="18">
        <v>0</v>
      </c>
      <c r="AA670" s="18">
        <v>0</v>
      </c>
      <c r="AB670" s="18">
        <v>1</v>
      </c>
      <c r="AC670" s="18">
        <v>0</v>
      </c>
      <c r="AD670" s="18">
        <v>18</v>
      </c>
      <c r="AE670" s="18">
        <v>0</v>
      </c>
      <c r="AF670" s="18">
        <v>0</v>
      </c>
      <c r="AG670" s="6">
        <v>2</v>
      </c>
      <c r="AH670" s="6">
        <v>0</v>
      </c>
      <c r="AI670" s="6">
        <v>0</v>
      </c>
      <c r="AJ670" s="6">
        <v>0</v>
      </c>
      <c r="AK670" s="18">
        <v>0</v>
      </c>
      <c r="AL670" s="18">
        <v>0</v>
      </c>
      <c r="AM670" s="18">
        <v>0</v>
      </c>
      <c r="AN670" s="18">
        <v>0</v>
      </c>
      <c r="AO670" s="18">
        <v>1000</v>
      </c>
      <c r="AP670" s="18">
        <v>0</v>
      </c>
      <c r="AQ670" s="18">
        <v>0</v>
      </c>
      <c r="AR670" s="6">
        <v>95004021</v>
      </c>
      <c r="AS670" s="18" t="s">
        <v>150</v>
      </c>
      <c r="AT670" s="19" t="s">
        <v>151</v>
      </c>
      <c r="AU670" s="18" t="s">
        <v>757</v>
      </c>
      <c r="AV670" s="18">
        <v>0</v>
      </c>
      <c r="AW670" s="18">
        <v>40000003</v>
      </c>
      <c r="AX670" s="19" t="s">
        <v>152</v>
      </c>
      <c r="AY670" s="19" t="s">
        <v>150</v>
      </c>
      <c r="AZ670" s="13">
        <v>0</v>
      </c>
      <c r="BA670" s="13">
        <v>0</v>
      </c>
      <c r="BB670" s="54"/>
      <c r="BC670" s="18">
        <v>0</v>
      </c>
      <c r="BD670" s="11">
        <v>0</v>
      </c>
      <c r="BE670" s="18">
        <v>0</v>
      </c>
      <c r="BF670" s="18">
        <v>0</v>
      </c>
      <c r="BG670" s="18">
        <v>0</v>
      </c>
      <c r="BH670" s="18">
        <v>0</v>
      </c>
      <c r="BI670" s="9">
        <v>0</v>
      </c>
      <c r="BJ670" s="6">
        <v>0</v>
      </c>
      <c r="BK670" s="6">
        <v>0</v>
      </c>
      <c r="BL670" s="6">
        <v>0</v>
      </c>
      <c r="BM670" s="6">
        <v>0</v>
      </c>
      <c r="BN670" s="6">
        <v>0</v>
      </c>
    </row>
    <row r="671" spans="3:66" ht="20.100000000000001" customHeight="1">
      <c r="C671" s="18">
        <v>65004003</v>
      </c>
      <c r="D671" s="19" t="s">
        <v>799</v>
      </c>
      <c r="E671" s="18">
        <v>1</v>
      </c>
      <c r="F671" s="18">
        <v>0</v>
      </c>
      <c r="G671" s="18">
        <v>0</v>
      </c>
      <c r="H671" s="13">
        <v>0</v>
      </c>
      <c r="I671" s="18">
        <v>1</v>
      </c>
      <c r="J671" s="18">
        <v>0</v>
      </c>
      <c r="K671" s="18">
        <v>0</v>
      </c>
      <c r="L671" s="18">
        <v>0</v>
      </c>
      <c r="M671" s="18">
        <v>0</v>
      </c>
      <c r="N671" s="18">
        <v>1</v>
      </c>
      <c r="O671" s="18">
        <v>0</v>
      </c>
      <c r="P671" s="18">
        <v>0</v>
      </c>
      <c r="Q671" s="18">
        <v>0</v>
      </c>
      <c r="R671" s="6">
        <v>0</v>
      </c>
      <c r="S671" s="13">
        <v>0</v>
      </c>
      <c r="T671" s="11">
        <v>1</v>
      </c>
      <c r="U671" s="18">
        <v>2</v>
      </c>
      <c r="V671" s="18">
        <v>0</v>
      </c>
      <c r="W671" s="18">
        <v>0</v>
      </c>
      <c r="X671" s="18">
        <v>0</v>
      </c>
      <c r="Y671" s="18">
        <v>0</v>
      </c>
      <c r="Z671" s="18">
        <v>0</v>
      </c>
      <c r="AA671" s="18">
        <v>0</v>
      </c>
      <c r="AB671" s="18">
        <v>1</v>
      </c>
      <c r="AC671" s="18">
        <v>0</v>
      </c>
      <c r="AD671" s="18">
        <v>18</v>
      </c>
      <c r="AE671" s="18">
        <v>0</v>
      </c>
      <c r="AF671" s="18">
        <v>0</v>
      </c>
      <c r="AG671" s="6">
        <v>2</v>
      </c>
      <c r="AH671" s="6">
        <v>0</v>
      </c>
      <c r="AI671" s="6">
        <v>0</v>
      </c>
      <c r="AJ671" s="6">
        <v>0</v>
      </c>
      <c r="AK671" s="18">
        <v>0</v>
      </c>
      <c r="AL671" s="18">
        <v>0</v>
      </c>
      <c r="AM671" s="18">
        <v>0</v>
      </c>
      <c r="AN671" s="18">
        <v>0</v>
      </c>
      <c r="AO671" s="18">
        <v>1000</v>
      </c>
      <c r="AP671" s="18">
        <v>0</v>
      </c>
      <c r="AQ671" s="18">
        <v>0</v>
      </c>
      <c r="AR671" s="6" t="s">
        <v>800</v>
      </c>
      <c r="AS671" s="18" t="s">
        <v>150</v>
      </c>
      <c r="AT671" s="19" t="s">
        <v>151</v>
      </c>
      <c r="AU671" s="18" t="s">
        <v>757</v>
      </c>
      <c r="AV671" s="18">
        <v>0</v>
      </c>
      <c r="AW671" s="18">
        <v>40000003</v>
      </c>
      <c r="AX671" s="19" t="s">
        <v>152</v>
      </c>
      <c r="AY671" s="19" t="s">
        <v>150</v>
      </c>
      <c r="AZ671" s="13">
        <v>0</v>
      </c>
      <c r="BA671" s="13">
        <v>0</v>
      </c>
      <c r="BB671" s="54"/>
      <c r="BC671" s="18">
        <v>0</v>
      </c>
      <c r="BD671" s="11">
        <v>0</v>
      </c>
      <c r="BE671" s="18">
        <v>0</v>
      </c>
      <c r="BF671" s="18">
        <v>0</v>
      </c>
      <c r="BG671" s="18">
        <v>0</v>
      </c>
      <c r="BH671" s="18">
        <v>0</v>
      </c>
      <c r="BI671" s="9">
        <v>0</v>
      </c>
      <c r="BJ671" s="6">
        <v>0</v>
      </c>
      <c r="BK671" s="6">
        <v>0</v>
      </c>
      <c r="BL671" s="6">
        <v>0</v>
      </c>
      <c r="BM671" s="6">
        <v>0</v>
      </c>
      <c r="BN671" s="6">
        <v>0</v>
      </c>
    </row>
    <row r="672" spans="3:66" ht="20.100000000000001" customHeight="1">
      <c r="C672" s="18">
        <v>65004004</v>
      </c>
      <c r="D672" s="19" t="s">
        <v>801</v>
      </c>
      <c r="E672" s="18">
        <v>1</v>
      </c>
      <c r="F672" s="18">
        <v>0</v>
      </c>
      <c r="G672" s="18">
        <v>0</v>
      </c>
      <c r="H672" s="13">
        <v>0</v>
      </c>
      <c r="I672" s="18">
        <v>1</v>
      </c>
      <c r="J672" s="18">
        <v>0</v>
      </c>
      <c r="K672" s="18">
        <v>0</v>
      </c>
      <c r="L672" s="18">
        <v>0</v>
      </c>
      <c r="M672" s="18">
        <v>0</v>
      </c>
      <c r="N672" s="18">
        <v>1</v>
      </c>
      <c r="O672" s="18">
        <v>0</v>
      </c>
      <c r="P672" s="18">
        <v>0</v>
      </c>
      <c r="Q672" s="18">
        <v>0</v>
      </c>
      <c r="R672" s="6">
        <v>0</v>
      </c>
      <c r="S672" s="13">
        <v>0</v>
      </c>
      <c r="T672" s="11">
        <v>1</v>
      </c>
      <c r="U672" s="18">
        <v>2</v>
      </c>
      <c r="V672" s="18">
        <v>0</v>
      </c>
      <c r="W672" s="18">
        <v>0</v>
      </c>
      <c r="X672" s="18">
        <v>0</v>
      </c>
      <c r="Y672" s="18">
        <v>0</v>
      </c>
      <c r="Z672" s="18">
        <v>0</v>
      </c>
      <c r="AA672" s="18">
        <v>0</v>
      </c>
      <c r="AB672" s="18">
        <v>1</v>
      </c>
      <c r="AC672" s="18">
        <v>0</v>
      </c>
      <c r="AD672" s="18">
        <v>18</v>
      </c>
      <c r="AE672" s="18">
        <v>0</v>
      </c>
      <c r="AF672" s="18">
        <v>0</v>
      </c>
      <c r="AG672" s="6">
        <v>2</v>
      </c>
      <c r="AH672" s="6">
        <v>0</v>
      </c>
      <c r="AI672" s="6">
        <v>0</v>
      </c>
      <c r="AJ672" s="6">
        <v>0</v>
      </c>
      <c r="AK672" s="18">
        <v>0</v>
      </c>
      <c r="AL672" s="18">
        <v>0</v>
      </c>
      <c r="AM672" s="18">
        <v>0</v>
      </c>
      <c r="AN672" s="18">
        <v>0</v>
      </c>
      <c r="AO672" s="18">
        <v>1000</v>
      </c>
      <c r="AP672" s="18">
        <v>0</v>
      </c>
      <c r="AQ672" s="18">
        <v>0</v>
      </c>
      <c r="AR672" s="6">
        <v>95004041</v>
      </c>
      <c r="AS672" s="18" t="s">
        <v>150</v>
      </c>
      <c r="AT672" s="19" t="s">
        <v>151</v>
      </c>
      <c r="AU672" s="18" t="s">
        <v>757</v>
      </c>
      <c r="AV672" s="18">
        <v>0</v>
      </c>
      <c r="AW672" s="18">
        <v>40000003</v>
      </c>
      <c r="AX672" s="19" t="s">
        <v>152</v>
      </c>
      <c r="AY672" s="19" t="s">
        <v>150</v>
      </c>
      <c r="AZ672" s="13">
        <v>0</v>
      </c>
      <c r="BA672" s="13">
        <v>0</v>
      </c>
      <c r="BB672" s="54"/>
      <c r="BC672" s="18">
        <v>0</v>
      </c>
      <c r="BD672" s="11">
        <v>0</v>
      </c>
      <c r="BE672" s="18">
        <v>0</v>
      </c>
      <c r="BF672" s="18">
        <v>0</v>
      </c>
      <c r="BG672" s="18">
        <v>0</v>
      </c>
      <c r="BH672" s="18">
        <v>0</v>
      </c>
      <c r="BI672" s="9">
        <v>0</v>
      </c>
      <c r="BJ672" s="6">
        <v>0</v>
      </c>
      <c r="BK672" s="6">
        <v>0</v>
      </c>
      <c r="BL672" s="6">
        <v>0</v>
      </c>
      <c r="BM672" s="6">
        <v>0</v>
      </c>
      <c r="BN672" s="6">
        <v>0</v>
      </c>
    </row>
    <row r="673" spans="3:66" ht="20.100000000000001" customHeight="1">
      <c r="C673" s="18">
        <v>65004005</v>
      </c>
      <c r="D673" s="19" t="s">
        <v>802</v>
      </c>
      <c r="E673" s="18">
        <v>1</v>
      </c>
      <c r="F673" s="18">
        <v>0</v>
      </c>
      <c r="G673" s="18">
        <v>0</v>
      </c>
      <c r="H673" s="13">
        <v>0</v>
      </c>
      <c r="I673" s="18">
        <v>1</v>
      </c>
      <c r="J673" s="18">
        <v>0</v>
      </c>
      <c r="K673" s="18">
        <v>0</v>
      </c>
      <c r="L673" s="18">
        <v>0</v>
      </c>
      <c r="M673" s="18">
        <v>0</v>
      </c>
      <c r="N673" s="18">
        <v>1</v>
      </c>
      <c r="O673" s="18">
        <v>0</v>
      </c>
      <c r="P673" s="18">
        <v>0</v>
      </c>
      <c r="Q673" s="18">
        <v>0</v>
      </c>
      <c r="R673" s="6">
        <v>0</v>
      </c>
      <c r="S673" s="13">
        <v>0</v>
      </c>
      <c r="T673" s="11">
        <v>1</v>
      </c>
      <c r="U673" s="18">
        <v>2</v>
      </c>
      <c r="V673" s="18">
        <v>0</v>
      </c>
      <c r="W673" s="18">
        <v>0</v>
      </c>
      <c r="X673" s="18">
        <v>0</v>
      </c>
      <c r="Y673" s="18">
        <v>0</v>
      </c>
      <c r="Z673" s="18">
        <v>0</v>
      </c>
      <c r="AA673" s="18">
        <v>0</v>
      </c>
      <c r="AB673" s="18">
        <v>1</v>
      </c>
      <c r="AC673" s="18">
        <v>0</v>
      </c>
      <c r="AD673" s="18">
        <v>18</v>
      </c>
      <c r="AE673" s="18">
        <v>0</v>
      </c>
      <c r="AF673" s="18">
        <v>0</v>
      </c>
      <c r="AG673" s="6">
        <v>2</v>
      </c>
      <c r="AH673" s="6">
        <v>0</v>
      </c>
      <c r="AI673" s="6">
        <v>0</v>
      </c>
      <c r="AJ673" s="6">
        <v>0</v>
      </c>
      <c r="AK673" s="18">
        <v>0</v>
      </c>
      <c r="AL673" s="18">
        <v>0</v>
      </c>
      <c r="AM673" s="18">
        <v>0</v>
      </c>
      <c r="AN673" s="18">
        <v>0</v>
      </c>
      <c r="AO673" s="18">
        <v>1000</v>
      </c>
      <c r="AP673" s="18">
        <v>0</v>
      </c>
      <c r="AQ673" s="18">
        <v>0</v>
      </c>
      <c r="AR673" s="6">
        <v>95004051</v>
      </c>
      <c r="AS673" s="18" t="s">
        <v>150</v>
      </c>
      <c r="AT673" s="19" t="s">
        <v>151</v>
      </c>
      <c r="AU673" s="18" t="s">
        <v>757</v>
      </c>
      <c r="AV673" s="18">
        <v>0</v>
      </c>
      <c r="AW673" s="18">
        <v>40000003</v>
      </c>
      <c r="AX673" s="19" t="s">
        <v>152</v>
      </c>
      <c r="AY673" s="19" t="s">
        <v>150</v>
      </c>
      <c r="AZ673" s="13">
        <v>0</v>
      </c>
      <c r="BA673" s="13">
        <v>0</v>
      </c>
      <c r="BB673" s="54"/>
      <c r="BC673" s="18">
        <v>0</v>
      </c>
      <c r="BD673" s="11">
        <v>0</v>
      </c>
      <c r="BE673" s="18">
        <v>0</v>
      </c>
      <c r="BF673" s="18">
        <v>0</v>
      </c>
      <c r="BG673" s="18">
        <v>0</v>
      </c>
      <c r="BH673" s="18">
        <v>0</v>
      </c>
      <c r="BI673" s="9">
        <v>0</v>
      </c>
      <c r="BJ673" s="6">
        <v>0</v>
      </c>
      <c r="BK673" s="6">
        <v>0</v>
      </c>
      <c r="BL673" s="6">
        <v>0</v>
      </c>
      <c r="BM673" s="6">
        <v>0</v>
      </c>
      <c r="BN673" s="6">
        <v>0</v>
      </c>
    </row>
    <row r="674" spans="3:66" ht="20.100000000000001" customHeight="1">
      <c r="C674" s="18">
        <v>65004006</v>
      </c>
      <c r="D674" s="19" t="s">
        <v>803</v>
      </c>
      <c r="E674" s="18">
        <v>1</v>
      </c>
      <c r="F674" s="18">
        <v>0</v>
      </c>
      <c r="G674" s="18">
        <v>0</v>
      </c>
      <c r="H674" s="13">
        <v>0</v>
      </c>
      <c r="I674" s="18">
        <v>1</v>
      </c>
      <c r="J674" s="18">
        <v>0</v>
      </c>
      <c r="K674" s="18">
        <v>0</v>
      </c>
      <c r="L674" s="18">
        <v>0</v>
      </c>
      <c r="M674" s="18">
        <v>0</v>
      </c>
      <c r="N674" s="18">
        <v>1</v>
      </c>
      <c r="O674" s="18">
        <v>0</v>
      </c>
      <c r="P674" s="18">
        <v>0</v>
      </c>
      <c r="Q674" s="18">
        <v>0</v>
      </c>
      <c r="R674" s="6">
        <v>0</v>
      </c>
      <c r="S674" s="13">
        <v>0</v>
      </c>
      <c r="T674" s="11">
        <v>1</v>
      </c>
      <c r="U674" s="18">
        <v>2</v>
      </c>
      <c r="V674" s="18">
        <v>0</v>
      </c>
      <c r="W674" s="18">
        <v>0</v>
      </c>
      <c r="X674" s="18">
        <v>0</v>
      </c>
      <c r="Y674" s="18">
        <v>0</v>
      </c>
      <c r="Z674" s="18">
        <v>0</v>
      </c>
      <c r="AA674" s="18">
        <v>0</v>
      </c>
      <c r="AB674" s="18">
        <v>1</v>
      </c>
      <c r="AC674" s="18">
        <v>0</v>
      </c>
      <c r="AD674" s="18">
        <v>18</v>
      </c>
      <c r="AE674" s="18">
        <v>0</v>
      </c>
      <c r="AF674" s="18">
        <v>0</v>
      </c>
      <c r="AG674" s="6">
        <v>2</v>
      </c>
      <c r="AH674" s="6">
        <v>0</v>
      </c>
      <c r="AI674" s="6">
        <v>0</v>
      </c>
      <c r="AJ674" s="6">
        <v>0</v>
      </c>
      <c r="AK674" s="18">
        <v>0</v>
      </c>
      <c r="AL674" s="18">
        <v>0</v>
      </c>
      <c r="AM674" s="18">
        <v>0</v>
      </c>
      <c r="AN674" s="18">
        <v>0</v>
      </c>
      <c r="AO674" s="18">
        <v>1000</v>
      </c>
      <c r="AP674" s="18">
        <v>0</v>
      </c>
      <c r="AQ674" s="18">
        <v>0</v>
      </c>
      <c r="AR674" s="6" t="s">
        <v>804</v>
      </c>
      <c r="AS674" s="18" t="s">
        <v>150</v>
      </c>
      <c r="AT674" s="19" t="s">
        <v>151</v>
      </c>
      <c r="AU674" s="18" t="s">
        <v>757</v>
      </c>
      <c r="AV674" s="18">
        <v>0</v>
      </c>
      <c r="AW674" s="18">
        <v>40000003</v>
      </c>
      <c r="AX674" s="19" t="s">
        <v>152</v>
      </c>
      <c r="AY674" s="19" t="s">
        <v>150</v>
      </c>
      <c r="AZ674" s="13">
        <v>0</v>
      </c>
      <c r="BA674" s="13">
        <v>0</v>
      </c>
      <c r="BB674" s="54"/>
      <c r="BC674" s="18">
        <v>0</v>
      </c>
      <c r="BD674" s="11">
        <v>0</v>
      </c>
      <c r="BE674" s="18">
        <v>0</v>
      </c>
      <c r="BF674" s="18">
        <v>0</v>
      </c>
      <c r="BG674" s="18">
        <v>0</v>
      </c>
      <c r="BH674" s="18">
        <v>0</v>
      </c>
      <c r="BI674" s="9">
        <v>0</v>
      </c>
      <c r="BJ674" s="6">
        <v>0</v>
      </c>
      <c r="BK674" s="6">
        <v>0</v>
      </c>
      <c r="BL674" s="6">
        <v>0</v>
      </c>
      <c r="BM674" s="6">
        <v>0</v>
      </c>
      <c r="BN674" s="6">
        <v>0</v>
      </c>
    </row>
    <row r="675" spans="3:66" ht="20.100000000000001" customHeight="1">
      <c r="C675" s="18">
        <v>65004101</v>
      </c>
      <c r="D675" s="19" t="s">
        <v>805</v>
      </c>
      <c r="E675" s="18">
        <v>1</v>
      </c>
      <c r="F675" s="18">
        <v>0</v>
      </c>
      <c r="G675" s="18">
        <v>0</v>
      </c>
      <c r="H675" s="13">
        <v>0</v>
      </c>
      <c r="I675" s="18">
        <v>1</v>
      </c>
      <c r="J675" s="18">
        <v>0</v>
      </c>
      <c r="K675" s="18">
        <v>0</v>
      </c>
      <c r="L675" s="18">
        <v>0</v>
      </c>
      <c r="M675" s="18">
        <v>0</v>
      </c>
      <c r="N675" s="18">
        <v>1</v>
      </c>
      <c r="O675" s="18">
        <v>0</v>
      </c>
      <c r="P675" s="18">
        <v>0</v>
      </c>
      <c r="Q675" s="18">
        <v>0</v>
      </c>
      <c r="R675" s="6">
        <v>0</v>
      </c>
      <c r="S675" s="13">
        <v>0</v>
      </c>
      <c r="T675" s="11">
        <v>1</v>
      </c>
      <c r="U675" s="18">
        <v>2</v>
      </c>
      <c r="V675" s="18">
        <v>0</v>
      </c>
      <c r="W675" s="18">
        <v>0</v>
      </c>
      <c r="X675" s="18">
        <v>0</v>
      </c>
      <c r="Y675" s="18">
        <v>0</v>
      </c>
      <c r="Z675" s="18">
        <v>0</v>
      </c>
      <c r="AA675" s="18">
        <v>0</v>
      </c>
      <c r="AB675" s="18">
        <v>1</v>
      </c>
      <c r="AC675" s="18">
        <v>0</v>
      </c>
      <c r="AD675" s="18">
        <v>18</v>
      </c>
      <c r="AE675" s="18">
        <v>0</v>
      </c>
      <c r="AF675" s="18">
        <v>0</v>
      </c>
      <c r="AG675" s="6">
        <v>2</v>
      </c>
      <c r="AH675" s="6">
        <v>0</v>
      </c>
      <c r="AI675" s="6">
        <v>0</v>
      </c>
      <c r="AJ675" s="6">
        <v>0</v>
      </c>
      <c r="AK675" s="18">
        <v>0</v>
      </c>
      <c r="AL675" s="18">
        <v>0</v>
      </c>
      <c r="AM675" s="18">
        <v>0</v>
      </c>
      <c r="AN675" s="18">
        <v>0</v>
      </c>
      <c r="AO675" s="18">
        <v>1000</v>
      </c>
      <c r="AP675" s="18">
        <v>0</v>
      </c>
      <c r="AQ675" s="18">
        <v>0</v>
      </c>
      <c r="AR675" s="6">
        <v>95004101</v>
      </c>
      <c r="AS675" s="18" t="s">
        <v>150</v>
      </c>
      <c r="AT675" s="19" t="s">
        <v>151</v>
      </c>
      <c r="AU675" s="18" t="s">
        <v>757</v>
      </c>
      <c r="AV675" s="18">
        <v>0</v>
      </c>
      <c r="AW675" s="18">
        <v>40000003</v>
      </c>
      <c r="AX675" s="19" t="s">
        <v>152</v>
      </c>
      <c r="AY675" s="19" t="s">
        <v>150</v>
      </c>
      <c r="AZ675" s="13">
        <v>0</v>
      </c>
      <c r="BA675" s="13">
        <v>0</v>
      </c>
      <c r="BB675" s="54"/>
      <c r="BC675" s="18">
        <v>0</v>
      </c>
      <c r="BD675" s="11">
        <v>0</v>
      </c>
      <c r="BE675" s="18">
        <v>0</v>
      </c>
      <c r="BF675" s="18">
        <v>0</v>
      </c>
      <c r="BG675" s="18">
        <v>0</v>
      </c>
      <c r="BH675" s="18">
        <v>0</v>
      </c>
      <c r="BI675" s="9">
        <v>0</v>
      </c>
      <c r="BJ675" s="6">
        <v>0</v>
      </c>
      <c r="BK675" s="6">
        <v>0</v>
      </c>
      <c r="BL675" s="6">
        <v>0</v>
      </c>
      <c r="BM675" s="6">
        <v>0</v>
      </c>
      <c r="BN675" s="6">
        <v>0</v>
      </c>
    </row>
    <row r="676" spans="3:66" ht="20.100000000000001" customHeight="1">
      <c r="C676" s="18">
        <v>65004102</v>
      </c>
      <c r="D676" s="19" t="s">
        <v>806</v>
      </c>
      <c r="E676" s="18">
        <v>1</v>
      </c>
      <c r="F676" s="18">
        <v>0</v>
      </c>
      <c r="G676" s="18">
        <v>0</v>
      </c>
      <c r="H676" s="13">
        <v>0</v>
      </c>
      <c r="I676" s="18">
        <v>1</v>
      </c>
      <c r="J676" s="18">
        <v>0</v>
      </c>
      <c r="K676" s="18">
        <v>0</v>
      </c>
      <c r="L676" s="18">
        <v>0</v>
      </c>
      <c r="M676" s="18">
        <v>0</v>
      </c>
      <c r="N676" s="18">
        <v>1</v>
      </c>
      <c r="O676" s="18">
        <v>0</v>
      </c>
      <c r="P676" s="18">
        <v>0</v>
      </c>
      <c r="Q676" s="18">
        <v>0</v>
      </c>
      <c r="R676" s="6">
        <v>0</v>
      </c>
      <c r="S676" s="13">
        <v>0</v>
      </c>
      <c r="T676" s="11">
        <v>1</v>
      </c>
      <c r="U676" s="18">
        <v>2</v>
      </c>
      <c r="V676" s="18">
        <v>0</v>
      </c>
      <c r="W676" s="18">
        <v>0</v>
      </c>
      <c r="X676" s="18">
        <v>0</v>
      </c>
      <c r="Y676" s="18">
        <v>0</v>
      </c>
      <c r="Z676" s="18">
        <v>0</v>
      </c>
      <c r="AA676" s="18">
        <v>0</v>
      </c>
      <c r="AB676" s="18">
        <v>1</v>
      </c>
      <c r="AC676" s="18">
        <v>0</v>
      </c>
      <c r="AD676" s="18">
        <v>18</v>
      </c>
      <c r="AE676" s="18">
        <v>0</v>
      </c>
      <c r="AF676" s="18">
        <v>0</v>
      </c>
      <c r="AG676" s="6">
        <v>2</v>
      </c>
      <c r="AH676" s="6">
        <v>0</v>
      </c>
      <c r="AI676" s="6">
        <v>0</v>
      </c>
      <c r="AJ676" s="6">
        <v>0</v>
      </c>
      <c r="AK676" s="18">
        <v>0</v>
      </c>
      <c r="AL676" s="18">
        <v>0</v>
      </c>
      <c r="AM676" s="18">
        <v>0</v>
      </c>
      <c r="AN676" s="18">
        <v>0</v>
      </c>
      <c r="AO676" s="18">
        <v>1000</v>
      </c>
      <c r="AP676" s="18">
        <v>0</v>
      </c>
      <c r="AQ676" s="18">
        <v>0</v>
      </c>
      <c r="AR676" s="6">
        <v>95004102</v>
      </c>
      <c r="AS676" s="18" t="s">
        <v>150</v>
      </c>
      <c r="AT676" s="19" t="s">
        <v>151</v>
      </c>
      <c r="AU676" s="18" t="s">
        <v>757</v>
      </c>
      <c r="AV676" s="18">
        <v>0</v>
      </c>
      <c r="AW676" s="18">
        <v>40000003</v>
      </c>
      <c r="AX676" s="19" t="s">
        <v>152</v>
      </c>
      <c r="AY676" s="19" t="s">
        <v>150</v>
      </c>
      <c r="AZ676" s="13">
        <v>0</v>
      </c>
      <c r="BA676" s="13">
        <v>0</v>
      </c>
      <c r="BB676" s="54"/>
      <c r="BC676" s="18">
        <v>0</v>
      </c>
      <c r="BD676" s="11">
        <v>0</v>
      </c>
      <c r="BE676" s="18">
        <v>0</v>
      </c>
      <c r="BF676" s="18">
        <v>0</v>
      </c>
      <c r="BG676" s="18">
        <v>0</v>
      </c>
      <c r="BH676" s="18">
        <v>0</v>
      </c>
      <c r="BI676" s="9">
        <v>0</v>
      </c>
      <c r="BJ676" s="6">
        <v>0</v>
      </c>
      <c r="BK676" s="6">
        <v>0</v>
      </c>
      <c r="BL676" s="6">
        <v>0</v>
      </c>
      <c r="BM676" s="6">
        <v>0</v>
      </c>
      <c r="BN676" s="6">
        <v>0</v>
      </c>
    </row>
    <row r="677" spans="3:66" ht="20.100000000000001" customHeight="1">
      <c r="C677" s="18">
        <v>65004103</v>
      </c>
      <c r="D677" s="19" t="s">
        <v>807</v>
      </c>
      <c r="E677" s="18">
        <v>1</v>
      </c>
      <c r="F677" s="18">
        <v>0</v>
      </c>
      <c r="G677" s="18">
        <v>0</v>
      </c>
      <c r="H677" s="13">
        <v>0</v>
      </c>
      <c r="I677" s="18">
        <v>1</v>
      </c>
      <c r="J677" s="18">
        <v>0</v>
      </c>
      <c r="K677" s="18">
        <v>0</v>
      </c>
      <c r="L677" s="18">
        <v>0</v>
      </c>
      <c r="M677" s="18">
        <v>0</v>
      </c>
      <c r="N677" s="18">
        <v>1</v>
      </c>
      <c r="O677" s="18">
        <v>0</v>
      </c>
      <c r="P677" s="18">
        <v>0</v>
      </c>
      <c r="Q677" s="18">
        <v>0</v>
      </c>
      <c r="R677" s="6">
        <v>0</v>
      </c>
      <c r="S677" s="13">
        <v>0</v>
      </c>
      <c r="T677" s="11">
        <v>1</v>
      </c>
      <c r="U677" s="18">
        <v>2</v>
      </c>
      <c r="V677" s="18">
        <v>0</v>
      </c>
      <c r="W677" s="18">
        <v>0</v>
      </c>
      <c r="X677" s="18">
        <v>0</v>
      </c>
      <c r="Y677" s="18">
        <v>0</v>
      </c>
      <c r="Z677" s="18">
        <v>0</v>
      </c>
      <c r="AA677" s="18">
        <v>0</v>
      </c>
      <c r="AB677" s="18">
        <v>1</v>
      </c>
      <c r="AC677" s="18">
        <v>0</v>
      </c>
      <c r="AD677" s="18">
        <v>18</v>
      </c>
      <c r="AE677" s="18">
        <v>0</v>
      </c>
      <c r="AF677" s="18">
        <v>0</v>
      </c>
      <c r="AG677" s="6">
        <v>2</v>
      </c>
      <c r="AH677" s="6">
        <v>0</v>
      </c>
      <c r="AI677" s="6">
        <v>0</v>
      </c>
      <c r="AJ677" s="6">
        <v>0</v>
      </c>
      <c r="AK677" s="18">
        <v>0</v>
      </c>
      <c r="AL677" s="18">
        <v>0</v>
      </c>
      <c r="AM677" s="18">
        <v>0</v>
      </c>
      <c r="AN677" s="18">
        <v>0</v>
      </c>
      <c r="AO677" s="18">
        <v>1000</v>
      </c>
      <c r="AP677" s="18">
        <v>0</v>
      </c>
      <c r="AQ677" s="18">
        <v>0</v>
      </c>
      <c r="AR677" s="6">
        <v>95004103</v>
      </c>
      <c r="AS677" s="18" t="s">
        <v>150</v>
      </c>
      <c r="AT677" s="19" t="s">
        <v>151</v>
      </c>
      <c r="AU677" s="18" t="s">
        <v>757</v>
      </c>
      <c r="AV677" s="18">
        <v>0</v>
      </c>
      <c r="AW677" s="18">
        <v>40000003</v>
      </c>
      <c r="AX677" s="19" t="s">
        <v>152</v>
      </c>
      <c r="AY677" s="19" t="s">
        <v>150</v>
      </c>
      <c r="AZ677" s="13">
        <v>0</v>
      </c>
      <c r="BA677" s="13">
        <v>0</v>
      </c>
      <c r="BB677" s="54"/>
      <c r="BC677" s="18">
        <v>0</v>
      </c>
      <c r="BD677" s="11">
        <v>0</v>
      </c>
      <c r="BE677" s="18">
        <v>0</v>
      </c>
      <c r="BF677" s="18">
        <v>0</v>
      </c>
      <c r="BG677" s="18">
        <v>0</v>
      </c>
      <c r="BH677" s="18">
        <v>0</v>
      </c>
      <c r="BI677" s="9">
        <v>0</v>
      </c>
      <c r="BJ677" s="6">
        <v>0</v>
      </c>
      <c r="BK677" s="6">
        <v>0</v>
      </c>
      <c r="BL677" s="6">
        <v>0</v>
      </c>
      <c r="BM677" s="6">
        <v>0</v>
      </c>
      <c r="BN677" s="6">
        <v>0</v>
      </c>
    </row>
    <row r="678" spans="3:66" ht="20.100000000000001" customHeight="1">
      <c r="C678" s="18">
        <v>65004104</v>
      </c>
      <c r="D678" s="19" t="s">
        <v>808</v>
      </c>
      <c r="E678" s="18">
        <v>1</v>
      </c>
      <c r="F678" s="18">
        <v>0</v>
      </c>
      <c r="G678" s="18">
        <v>0</v>
      </c>
      <c r="H678" s="13">
        <v>0</v>
      </c>
      <c r="I678" s="18">
        <v>1</v>
      </c>
      <c r="J678" s="18">
        <v>0</v>
      </c>
      <c r="K678" s="18">
        <v>0</v>
      </c>
      <c r="L678" s="18">
        <v>0</v>
      </c>
      <c r="M678" s="18">
        <v>0</v>
      </c>
      <c r="N678" s="18">
        <v>1</v>
      </c>
      <c r="O678" s="18">
        <v>0</v>
      </c>
      <c r="P678" s="18">
        <v>0</v>
      </c>
      <c r="Q678" s="18">
        <v>0</v>
      </c>
      <c r="R678" s="6">
        <v>0</v>
      </c>
      <c r="S678" s="13">
        <v>0</v>
      </c>
      <c r="T678" s="11">
        <v>1</v>
      </c>
      <c r="U678" s="18">
        <v>2</v>
      </c>
      <c r="V678" s="18">
        <v>0</v>
      </c>
      <c r="W678" s="18">
        <v>0</v>
      </c>
      <c r="X678" s="18">
        <v>0</v>
      </c>
      <c r="Y678" s="18">
        <v>0</v>
      </c>
      <c r="Z678" s="18">
        <v>0</v>
      </c>
      <c r="AA678" s="18">
        <v>0</v>
      </c>
      <c r="AB678" s="18">
        <v>1</v>
      </c>
      <c r="AC678" s="18">
        <v>0</v>
      </c>
      <c r="AD678" s="18">
        <v>18</v>
      </c>
      <c r="AE678" s="18">
        <v>0</v>
      </c>
      <c r="AF678" s="18">
        <v>0</v>
      </c>
      <c r="AG678" s="6">
        <v>2</v>
      </c>
      <c r="AH678" s="6">
        <v>0</v>
      </c>
      <c r="AI678" s="6">
        <v>0</v>
      </c>
      <c r="AJ678" s="6">
        <v>0</v>
      </c>
      <c r="AK678" s="18">
        <v>0</v>
      </c>
      <c r="AL678" s="18">
        <v>0</v>
      </c>
      <c r="AM678" s="18">
        <v>0</v>
      </c>
      <c r="AN678" s="18">
        <v>0</v>
      </c>
      <c r="AO678" s="18">
        <v>1000</v>
      </c>
      <c r="AP678" s="18">
        <v>0</v>
      </c>
      <c r="AQ678" s="18">
        <v>0</v>
      </c>
      <c r="AR678" s="6">
        <v>95004104</v>
      </c>
      <c r="AS678" s="18" t="s">
        <v>150</v>
      </c>
      <c r="AT678" s="19" t="s">
        <v>151</v>
      </c>
      <c r="AU678" s="18" t="s">
        <v>757</v>
      </c>
      <c r="AV678" s="18">
        <v>0</v>
      </c>
      <c r="AW678" s="18">
        <v>40000003</v>
      </c>
      <c r="AX678" s="19" t="s">
        <v>152</v>
      </c>
      <c r="AY678" s="19" t="s">
        <v>150</v>
      </c>
      <c r="AZ678" s="13">
        <v>0</v>
      </c>
      <c r="BA678" s="13">
        <v>0</v>
      </c>
      <c r="BB678" s="54"/>
      <c r="BC678" s="18">
        <v>0</v>
      </c>
      <c r="BD678" s="11">
        <v>0</v>
      </c>
      <c r="BE678" s="18">
        <v>0</v>
      </c>
      <c r="BF678" s="18">
        <v>0</v>
      </c>
      <c r="BG678" s="18">
        <v>0</v>
      </c>
      <c r="BH678" s="18">
        <v>0</v>
      </c>
      <c r="BI678" s="9">
        <v>0</v>
      </c>
      <c r="BJ678" s="6">
        <v>0</v>
      </c>
      <c r="BK678" s="6">
        <v>0</v>
      </c>
      <c r="BL678" s="6">
        <v>0</v>
      </c>
      <c r="BM678" s="6">
        <v>0</v>
      </c>
      <c r="BN678" s="6">
        <v>0</v>
      </c>
    </row>
    <row r="679" spans="3:66" ht="20.100000000000001" customHeight="1">
      <c r="C679" s="18">
        <v>65004105</v>
      </c>
      <c r="D679" s="19" t="s">
        <v>809</v>
      </c>
      <c r="E679" s="18">
        <v>1</v>
      </c>
      <c r="F679" s="18">
        <v>0</v>
      </c>
      <c r="G679" s="18">
        <v>0</v>
      </c>
      <c r="H679" s="13">
        <v>0</v>
      </c>
      <c r="I679" s="18">
        <v>1</v>
      </c>
      <c r="J679" s="18">
        <v>0</v>
      </c>
      <c r="K679" s="18">
        <v>0</v>
      </c>
      <c r="L679" s="18">
        <v>0</v>
      </c>
      <c r="M679" s="18">
        <v>0</v>
      </c>
      <c r="N679" s="18">
        <v>1</v>
      </c>
      <c r="O679" s="18">
        <v>0</v>
      </c>
      <c r="P679" s="18">
        <v>0</v>
      </c>
      <c r="Q679" s="18">
        <v>0</v>
      </c>
      <c r="R679" s="6">
        <v>0</v>
      </c>
      <c r="S679" s="13">
        <v>0</v>
      </c>
      <c r="T679" s="11">
        <v>1</v>
      </c>
      <c r="U679" s="18">
        <v>2</v>
      </c>
      <c r="V679" s="18">
        <v>0</v>
      </c>
      <c r="W679" s="18">
        <v>0</v>
      </c>
      <c r="X679" s="18">
        <v>0</v>
      </c>
      <c r="Y679" s="18">
        <v>0</v>
      </c>
      <c r="Z679" s="18">
        <v>0</v>
      </c>
      <c r="AA679" s="18">
        <v>0</v>
      </c>
      <c r="AB679" s="18">
        <v>1</v>
      </c>
      <c r="AC679" s="18">
        <v>0</v>
      </c>
      <c r="AD679" s="18">
        <v>18</v>
      </c>
      <c r="AE679" s="18">
        <v>0</v>
      </c>
      <c r="AF679" s="18">
        <v>0</v>
      </c>
      <c r="AG679" s="6">
        <v>2</v>
      </c>
      <c r="AH679" s="6">
        <v>0</v>
      </c>
      <c r="AI679" s="6">
        <v>0</v>
      </c>
      <c r="AJ679" s="6">
        <v>0</v>
      </c>
      <c r="AK679" s="18">
        <v>0</v>
      </c>
      <c r="AL679" s="18">
        <v>0</v>
      </c>
      <c r="AM679" s="18">
        <v>0</v>
      </c>
      <c r="AN679" s="18">
        <v>0</v>
      </c>
      <c r="AO679" s="18">
        <v>1000</v>
      </c>
      <c r="AP679" s="18">
        <v>0</v>
      </c>
      <c r="AQ679" s="18">
        <v>0</v>
      </c>
      <c r="AR679" s="6">
        <v>95004105</v>
      </c>
      <c r="AS679" s="18" t="s">
        <v>150</v>
      </c>
      <c r="AT679" s="19" t="s">
        <v>151</v>
      </c>
      <c r="AU679" s="18" t="s">
        <v>757</v>
      </c>
      <c r="AV679" s="18">
        <v>0</v>
      </c>
      <c r="AW679" s="18">
        <v>40000003</v>
      </c>
      <c r="AX679" s="19" t="s">
        <v>152</v>
      </c>
      <c r="AY679" s="19" t="s">
        <v>150</v>
      </c>
      <c r="AZ679" s="13">
        <v>0</v>
      </c>
      <c r="BA679" s="13">
        <v>0</v>
      </c>
      <c r="BB679" s="54"/>
      <c r="BC679" s="18">
        <v>0</v>
      </c>
      <c r="BD679" s="11">
        <v>0</v>
      </c>
      <c r="BE679" s="18">
        <v>0</v>
      </c>
      <c r="BF679" s="18">
        <v>0</v>
      </c>
      <c r="BG679" s="18">
        <v>0</v>
      </c>
      <c r="BH679" s="18">
        <v>0</v>
      </c>
      <c r="BI679" s="9">
        <v>0</v>
      </c>
      <c r="BJ679" s="6">
        <v>0</v>
      </c>
      <c r="BK679" s="6">
        <v>0</v>
      </c>
      <c r="BL679" s="6">
        <v>0</v>
      </c>
      <c r="BM679" s="6">
        <v>0</v>
      </c>
      <c r="BN679" s="6">
        <v>0</v>
      </c>
    </row>
    <row r="680" spans="3:66" ht="20.100000000000001" customHeight="1">
      <c r="C680" s="18">
        <v>65005001</v>
      </c>
      <c r="D680" s="19" t="s">
        <v>810</v>
      </c>
      <c r="E680" s="18">
        <v>1</v>
      </c>
      <c r="F680" s="18">
        <v>0</v>
      </c>
      <c r="G680" s="18">
        <v>0</v>
      </c>
      <c r="H680" s="13">
        <v>0</v>
      </c>
      <c r="I680" s="18">
        <v>1</v>
      </c>
      <c r="J680" s="18">
        <v>0</v>
      </c>
      <c r="K680" s="18">
        <v>0</v>
      </c>
      <c r="L680" s="18">
        <v>0</v>
      </c>
      <c r="M680" s="18">
        <v>0</v>
      </c>
      <c r="N680" s="18">
        <v>1</v>
      </c>
      <c r="O680" s="18">
        <v>0</v>
      </c>
      <c r="P680" s="18">
        <v>0</v>
      </c>
      <c r="Q680" s="18">
        <v>0</v>
      </c>
      <c r="R680" s="6">
        <v>0</v>
      </c>
      <c r="S680" s="13">
        <v>0</v>
      </c>
      <c r="T680" s="11">
        <v>1</v>
      </c>
      <c r="U680" s="18">
        <v>2</v>
      </c>
      <c r="V680" s="18">
        <v>0</v>
      </c>
      <c r="W680" s="18">
        <v>0</v>
      </c>
      <c r="X680" s="18">
        <v>0</v>
      </c>
      <c r="Y680" s="18">
        <v>0</v>
      </c>
      <c r="Z680" s="18">
        <v>0</v>
      </c>
      <c r="AA680" s="18">
        <v>0</v>
      </c>
      <c r="AB680" s="18">
        <v>1</v>
      </c>
      <c r="AC680" s="18">
        <v>0</v>
      </c>
      <c r="AD680" s="18">
        <v>7</v>
      </c>
      <c r="AE680" s="18">
        <v>0</v>
      </c>
      <c r="AF680" s="18">
        <v>0</v>
      </c>
      <c r="AG680" s="6">
        <v>2</v>
      </c>
      <c r="AH680" s="6">
        <v>0</v>
      </c>
      <c r="AI680" s="6">
        <v>0</v>
      </c>
      <c r="AJ680" s="6">
        <v>0</v>
      </c>
      <c r="AK680" s="18">
        <v>0</v>
      </c>
      <c r="AL680" s="18">
        <v>0</v>
      </c>
      <c r="AM680" s="18">
        <v>0</v>
      </c>
      <c r="AN680" s="18">
        <v>0</v>
      </c>
      <c r="AO680" s="18">
        <v>1000</v>
      </c>
      <c r="AP680" s="18">
        <v>0</v>
      </c>
      <c r="AQ680" s="18">
        <v>0</v>
      </c>
      <c r="AR680" s="6">
        <v>95005011</v>
      </c>
      <c r="AS680" s="18" t="s">
        <v>150</v>
      </c>
      <c r="AT680" s="19" t="s">
        <v>151</v>
      </c>
      <c r="AU680" s="18" t="s">
        <v>757</v>
      </c>
      <c r="AV680" s="18">
        <v>0</v>
      </c>
      <c r="AW680" s="18">
        <v>40000003</v>
      </c>
      <c r="AX680" s="19" t="s">
        <v>152</v>
      </c>
      <c r="AY680" s="19" t="s">
        <v>150</v>
      </c>
      <c r="AZ680" s="13">
        <v>0</v>
      </c>
      <c r="BA680" s="13">
        <v>0</v>
      </c>
      <c r="BB680" s="54"/>
      <c r="BC680" s="18">
        <v>0</v>
      </c>
      <c r="BD680" s="11">
        <v>0</v>
      </c>
      <c r="BE680" s="18">
        <v>0</v>
      </c>
      <c r="BF680" s="18">
        <v>0</v>
      </c>
      <c r="BG680" s="18">
        <v>0</v>
      </c>
      <c r="BH680" s="18">
        <v>0</v>
      </c>
      <c r="BI680" s="9">
        <v>0</v>
      </c>
      <c r="BJ680" s="6">
        <v>0</v>
      </c>
      <c r="BK680" s="6">
        <v>0</v>
      </c>
      <c r="BL680" s="6">
        <v>0</v>
      </c>
      <c r="BM680" s="6">
        <v>0</v>
      </c>
      <c r="BN680" s="6">
        <v>0</v>
      </c>
    </row>
    <row r="681" spans="3:66" ht="20.100000000000001" customHeight="1">
      <c r="C681" s="18">
        <v>65005002</v>
      </c>
      <c r="D681" s="19" t="s">
        <v>811</v>
      </c>
      <c r="E681" s="18">
        <v>1</v>
      </c>
      <c r="F681" s="18">
        <v>0</v>
      </c>
      <c r="G681" s="18">
        <v>0</v>
      </c>
      <c r="H681" s="13">
        <v>0</v>
      </c>
      <c r="I681" s="18">
        <v>1</v>
      </c>
      <c r="J681" s="18">
        <v>0</v>
      </c>
      <c r="K681" s="18">
        <v>0</v>
      </c>
      <c r="L681" s="18">
        <v>0</v>
      </c>
      <c r="M681" s="18">
        <v>0</v>
      </c>
      <c r="N681" s="18">
        <v>1</v>
      </c>
      <c r="O681" s="18">
        <v>0</v>
      </c>
      <c r="P681" s="18">
        <v>0</v>
      </c>
      <c r="Q681" s="18">
        <v>0</v>
      </c>
      <c r="R681" s="6">
        <v>0</v>
      </c>
      <c r="S681" s="13">
        <v>0</v>
      </c>
      <c r="T681" s="11">
        <v>1</v>
      </c>
      <c r="U681" s="18">
        <v>2</v>
      </c>
      <c r="V681" s="18">
        <v>0</v>
      </c>
      <c r="W681" s="18">
        <v>0</v>
      </c>
      <c r="X681" s="18">
        <v>0</v>
      </c>
      <c r="Y681" s="18">
        <v>0</v>
      </c>
      <c r="Z681" s="18">
        <v>0</v>
      </c>
      <c r="AA681" s="18">
        <v>0</v>
      </c>
      <c r="AB681" s="18">
        <v>1</v>
      </c>
      <c r="AC681" s="18">
        <v>0</v>
      </c>
      <c r="AD681" s="18">
        <v>18</v>
      </c>
      <c r="AE681" s="18">
        <v>0</v>
      </c>
      <c r="AF681" s="18">
        <v>0</v>
      </c>
      <c r="AG681" s="6">
        <v>2</v>
      </c>
      <c r="AH681" s="6">
        <v>0</v>
      </c>
      <c r="AI681" s="6">
        <v>0</v>
      </c>
      <c r="AJ681" s="6">
        <v>0</v>
      </c>
      <c r="AK681" s="18">
        <v>0</v>
      </c>
      <c r="AL681" s="18">
        <v>0</v>
      </c>
      <c r="AM681" s="18">
        <v>0</v>
      </c>
      <c r="AN681" s="18">
        <v>0</v>
      </c>
      <c r="AO681" s="18">
        <v>1000</v>
      </c>
      <c r="AP681" s="18">
        <v>0</v>
      </c>
      <c r="AQ681" s="18">
        <v>0</v>
      </c>
      <c r="AR681" s="6">
        <v>95005021</v>
      </c>
      <c r="AS681" s="18" t="s">
        <v>150</v>
      </c>
      <c r="AT681" s="19" t="s">
        <v>151</v>
      </c>
      <c r="AU681" s="18" t="s">
        <v>757</v>
      </c>
      <c r="AV681" s="18">
        <v>0</v>
      </c>
      <c r="AW681" s="18">
        <v>40000003</v>
      </c>
      <c r="AX681" s="19" t="s">
        <v>152</v>
      </c>
      <c r="AY681" s="19" t="s">
        <v>150</v>
      </c>
      <c r="AZ681" s="13">
        <v>0</v>
      </c>
      <c r="BA681" s="13">
        <v>0</v>
      </c>
      <c r="BB681" s="54"/>
      <c r="BC681" s="18">
        <v>0</v>
      </c>
      <c r="BD681" s="11">
        <v>0</v>
      </c>
      <c r="BE681" s="18">
        <v>0</v>
      </c>
      <c r="BF681" s="18">
        <v>0</v>
      </c>
      <c r="BG681" s="18">
        <v>0</v>
      </c>
      <c r="BH681" s="18">
        <v>0</v>
      </c>
      <c r="BI681" s="9">
        <v>0</v>
      </c>
      <c r="BJ681" s="6">
        <v>0</v>
      </c>
      <c r="BK681" s="6">
        <v>0</v>
      </c>
      <c r="BL681" s="6">
        <v>0</v>
      </c>
      <c r="BM681" s="6">
        <v>0</v>
      </c>
      <c r="BN681" s="6">
        <v>0</v>
      </c>
    </row>
    <row r="682" spans="3:66" ht="20.100000000000001" customHeight="1">
      <c r="C682" s="18">
        <v>65005003</v>
      </c>
      <c r="D682" s="19" t="s">
        <v>812</v>
      </c>
      <c r="E682" s="18">
        <v>1</v>
      </c>
      <c r="F682" s="18">
        <v>0</v>
      </c>
      <c r="G682" s="18">
        <v>0</v>
      </c>
      <c r="H682" s="13">
        <v>0</v>
      </c>
      <c r="I682" s="18">
        <v>1</v>
      </c>
      <c r="J682" s="18">
        <v>0</v>
      </c>
      <c r="K682" s="18">
        <v>0</v>
      </c>
      <c r="L682" s="18">
        <v>0</v>
      </c>
      <c r="M682" s="18">
        <v>0</v>
      </c>
      <c r="N682" s="18">
        <v>1</v>
      </c>
      <c r="O682" s="18">
        <v>0</v>
      </c>
      <c r="P682" s="18">
        <v>0</v>
      </c>
      <c r="Q682" s="18">
        <v>0</v>
      </c>
      <c r="R682" s="6">
        <v>0</v>
      </c>
      <c r="S682" s="13">
        <v>0</v>
      </c>
      <c r="T682" s="11">
        <v>1</v>
      </c>
      <c r="U682" s="18">
        <v>2</v>
      </c>
      <c r="V682" s="18">
        <v>0</v>
      </c>
      <c r="W682" s="18">
        <v>0</v>
      </c>
      <c r="X682" s="18">
        <v>0</v>
      </c>
      <c r="Y682" s="18">
        <v>0</v>
      </c>
      <c r="Z682" s="18">
        <v>0</v>
      </c>
      <c r="AA682" s="18">
        <v>0</v>
      </c>
      <c r="AB682" s="18">
        <v>1</v>
      </c>
      <c r="AC682" s="18">
        <v>0</v>
      </c>
      <c r="AD682" s="18">
        <v>18</v>
      </c>
      <c r="AE682" s="18">
        <v>0</v>
      </c>
      <c r="AF682" s="18">
        <v>0</v>
      </c>
      <c r="AG682" s="6">
        <v>2</v>
      </c>
      <c r="AH682" s="6">
        <v>0</v>
      </c>
      <c r="AI682" s="6">
        <v>0</v>
      </c>
      <c r="AJ682" s="6">
        <v>0</v>
      </c>
      <c r="AK682" s="18">
        <v>0</v>
      </c>
      <c r="AL682" s="18">
        <v>0</v>
      </c>
      <c r="AM682" s="18">
        <v>0</v>
      </c>
      <c r="AN682" s="18">
        <v>0</v>
      </c>
      <c r="AO682" s="18">
        <v>1000</v>
      </c>
      <c r="AP682" s="18">
        <v>0</v>
      </c>
      <c r="AQ682" s="18">
        <v>0</v>
      </c>
      <c r="AR682" s="6" t="s">
        <v>813</v>
      </c>
      <c r="AS682" s="18" t="s">
        <v>150</v>
      </c>
      <c r="AT682" s="19" t="s">
        <v>151</v>
      </c>
      <c r="AU682" s="18" t="s">
        <v>757</v>
      </c>
      <c r="AV682" s="18">
        <v>0</v>
      </c>
      <c r="AW682" s="18">
        <v>40000003</v>
      </c>
      <c r="AX682" s="19" t="s">
        <v>152</v>
      </c>
      <c r="AY682" s="19" t="s">
        <v>150</v>
      </c>
      <c r="AZ682" s="13">
        <v>0</v>
      </c>
      <c r="BA682" s="13">
        <v>0</v>
      </c>
      <c r="BB682" s="54"/>
      <c r="BC682" s="18">
        <v>0</v>
      </c>
      <c r="BD682" s="11">
        <v>0</v>
      </c>
      <c r="BE682" s="18">
        <v>0</v>
      </c>
      <c r="BF682" s="18">
        <v>0</v>
      </c>
      <c r="BG682" s="18">
        <v>0</v>
      </c>
      <c r="BH682" s="18">
        <v>0</v>
      </c>
      <c r="BI682" s="9">
        <v>0</v>
      </c>
      <c r="BJ682" s="6">
        <v>0</v>
      </c>
      <c r="BK682" s="6">
        <v>0</v>
      </c>
      <c r="BL682" s="6">
        <v>0</v>
      </c>
      <c r="BM682" s="6">
        <v>0</v>
      </c>
      <c r="BN682" s="6">
        <v>0</v>
      </c>
    </row>
    <row r="683" spans="3:66" ht="20.100000000000001" customHeight="1">
      <c r="C683" s="18">
        <v>65005004</v>
      </c>
      <c r="D683" s="19" t="s">
        <v>814</v>
      </c>
      <c r="E683" s="18">
        <v>1</v>
      </c>
      <c r="F683" s="18">
        <v>0</v>
      </c>
      <c r="G683" s="18">
        <v>0</v>
      </c>
      <c r="H683" s="13">
        <v>0</v>
      </c>
      <c r="I683" s="18">
        <v>1</v>
      </c>
      <c r="J683" s="18">
        <v>0</v>
      </c>
      <c r="K683" s="18">
        <v>0</v>
      </c>
      <c r="L683" s="18">
        <v>0</v>
      </c>
      <c r="M683" s="18">
        <v>0</v>
      </c>
      <c r="N683" s="18">
        <v>1</v>
      </c>
      <c r="O683" s="18">
        <v>0</v>
      </c>
      <c r="P683" s="18">
        <v>0</v>
      </c>
      <c r="Q683" s="18">
        <v>0</v>
      </c>
      <c r="R683" s="6">
        <v>0</v>
      </c>
      <c r="S683" s="13">
        <v>0</v>
      </c>
      <c r="T683" s="11">
        <v>1</v>
      </c>
      <c r="U683" s="18">
        <v>2</v>
      </c>
      <c r="V683" s="18">
        <v>0</v>
      </c>
      <c r="W683" s="18">
        <v>0</v>
      </c>
      <c r="X683" s="18">
        <v>0</v>
      </c>
      <c r="Y683" s="18">
        <v>0</v>
      </c>
      <c r="Z683" s="18">
        <v>0</v>
      </c>
      <c r="AA683" s="18">
        <v>0</v>
      </c>
      <c r="AB683" s="18">
        <v>1</v>
      </c>
      <c r="AC683" s="18">
        <v>0</v>
      </c>
      <c r="AD683" s="18">
        <v>18</v>
      </c>
      <c r="AE683" s="18">
        <v>0</v>
      </c>
      <c r="AF683" s="18">
        <v>0</v>
      </c>
      <c r="AG683" s="6">
        <v>2</v>
      </c>
      <c r="AH683" s="6">
        <v>0</v>
      </c>
      <c r="AI683" s="6">
        <v>0</v>
      </c>
      <c r="AJ683" s="6">
        <v>0</v>
      </c>
      <c r="AK683" s="18">
        <v>0</v>
      </c>
      <c r="AL683" s="18">
        <v>0</v>
      </c>
      <c r="AM683" s="18">
        <v>0</v>
      </c>
      <c r="AN683" s="18">
        <v>0</v>
      </c>
      <c r="AO683" s="18">
        <v>1000</v>
      </c>
      <c r="AP683" s="18">
        <v>0</v>
      </c>
      <c r="AQ683" s="18">
        <v>0</v>
      </c>
      <c r="AR683" s="6">
        <v>95005041</v>
      </c>
      <c r="AS683" s="18" t="s">
        <v>150</v>
      </c>
      <c r="AT683" s="19" t="s">
        <v>151</v>
      </c>
      <c r="AU683" s="18" t="s">
        <v>757</v>
      </c>
      <c r="AV683" s="18">
        <v>0</v>
      </c>
      <c r="AW683" s="18">
        <v>40000003</v>
      </c>
      <c r="AX683" s="19" t="s">
        <v>152</v>
      </c>
      <c r="AY683" s="19" t="s">
        <v>150</v>
      </c>
      <c r="AZ683" s="13">
        <v>0</v>
      </c>
      <c r="BA683" s="13">
        <v>0</v>
      </c>
      <c r="BB683" s="54"/>
      <c r="BC683" s="18">
        <v>0</v>
      </c>
      <c r="BD683" s="11">
        <v>0</v>
      </c>
      <c r="BE683" s="18">
        <v>0</v>
      </c>
      <c r="BF683" s="18">
        <v>0</v>
      </c>
      <c r="BG683" s="18">
        <v>0</v>
      </c>
      <c r="BH683" s="18">
        <v>0</v>
      </c>
      <c r="BI683" s="9">
        <v>0</v>
      </c>
      <c r="BJ683" s="6">
        <v>0</v>
      </c>
      <c r="BK683" s="6">
        <v>0</v>
      </c>
      <c r="BL683" s="6">
        <v>0</v>
      </c>
      <c r="BM683" s="6">
        <v>0</v>
      </c>
      <c r="BN683" s="6">
        <v>0</v>
      </c>
    </row>
    <row r="684" spans="3:66" ht="20.100000000000001" customHeight="1">
      <c r="C684" s="18">
        <v>65005005</v>
      </c>
      <c r="D684" s="19" t="s">
        <v>815</v>
      </c>
      <c r="E684" s="18">
        <v>1</v>
      </c>
      <c r="F684" s="18">
        <v>0</v>
      </c>
      <c r="G684" s="18">
        <v>0</v>
      </c>
      <c r="H684" s="13">
        <v>0</v>
      </c>
      <c r="I684" s="18">
        <v>1</v>
      </c>
      <c r="J684" s="18">
        <v>0</v>
      </c>
      <c r="K684" s="18">
        <v>0</v>
      </c>
      <c r="L684" s="18">
        <v>0</v>
      </c>
      <c r="M684" s="18">
        <v>0</v>
      </c>
      <c r="N684" s="18">
        <v>1</v>
      </c>
      <c r="O684" s="18">
        <v>0</v>
      </c>
      <c r="P684" s="18">
        <v>0</v>
      </c>
      <c r="Q684" s="18">
        <v>0</v>
      </c>
      <c r="R684" s="6">
        <v>0</v>
      </c>
      <c r="S684" s="13">
        <v>0</v>
      </c>
      <c r="T684" s="11">
        <v>1</v>
      </c>
      <c r="U684" s="18">
        <v>2</v>
      </c>
      <c r="V684" s="18">
        <v>0</v>
      </c>
      <c r="W684" s="18">
        <v>0</v>
      </c>
      <c r="X684" s="18">
        <v>0</v>
      </c>
      <c r="Y684" s="18">
        <v>0</v>
      </c>
      <c r="Z684" s="18">
        <v>0</v>
      </c>
      <c r="AA684" s="18">
        <v>0</v>
      </c>
      <c r="AB684" s="18">
        <v>1</v>
      </c>
      <c r="AC684" s="18">
        <v>0</v>
      </c>
      <c r="AD684" s="18">
        <v>18</v>
      </c>
      <c r="AE684" s="18">
        <v>0</v>
      </c>
      <c r="AF684" s="18">
        <v>0</v>
      </c>
      <c r="AG684" s="6">
        <v>2</v>
      </c>
      <c r="AH684" s="6">
        <v>0</v>
      </c>
      <c r="AI684" s="6">
        <v>0</v>
      </c>
      <c r="AJ684" s="6">
        <v>0</v>
      </c>
      <c r="AK684" s="18">
        <v>0</v>
      </c>
      <c r="AL684" s="18">
        <v>0</v>
      </c>
      <c r="AM684" s="18">
        <v>0</v>
      </c>
      <c r="AN684" s="18">
        <v>0</v>
      </c>
      <c r="AO684" s="18">
        <v>1000</v>
      </c>
      <c r="AP684" s="18">
        <v>0</v>
      </c>
      <c r="AQ684" s="18">
        <v>0</v>
      </c>
      <c r="AR684" s="6">
        <v>95005051</v>
      </c>
      <c r="AS684" s="18" t="s">
        <v>150</v>
      </c>
      <c r="AT684" s="19" t="s">
        <v>151</v>
      </c>
      <c r="AU684" s="18" t="s">
        <v>757</v>
      </c>
      <c r="AV684" s="18">
        <v>0</v>
      </c>
      <c r="AW684" s="18">
        <v>40000003</v>
      </c>
      <c r="AX684" s="19" t="s">
        <v>152</v>
      </c>
      <c r="AY684" s="19" t="s">
        <v>150</v>
      </c>
      <c r="AZ684" s="13">
        <v>0</v>
      </c>
      <c r="BA684" s="13">
        <v>0</v>
      </c>
      <c r="BB684" s="54"/>
      <c r="BC684" s="18">
        <v>0</v>
      </c>
      <c r="BD684" s="11">
        <v>0</v>
      </c>
      <c r="BE684" s="18">
        <v>0</v>
      </c>
      <c r="BF684" s="18">
        <v>0</v>
      </c>
      <c r="BG684" s="18">
        <v>0</v>
      </c>
      <c r="BH684" s="18">
        <v>0</v>
      </c>
      <c r="BI684" s="9">
        <v>0</v>
      </c>
      <c r="BJ684" s="6">
        <v>0</v>
      </c>
      <c r="BK684" s="6">
        <v>0</v>
      </c>
      <c r="BL684" s="6">
        <v>0</v>
      </c>
      <c r="BM684" s="6">
        <v>0</v>
      </c>
      <c r="BN684" s="6">
        <v>0</v>
      </c>
    </row>
    <row r="685" spans="3:66" ht="20.100000000000001" customHeight="1">
      <c r="C685" s="18">
        <v>65005006</v>
      </c>
      <c r="D685" s="19" t="s">
        <v>816</v>
      </c>
      <c r="E685" s="18">
        <v>1</v>
      </c>
      <c r="F685" s="18">
        <v>0</v>
      </c>
      <c r="G685" s="18">
        <v>0</v>
      </c>
      <c r="H685" s="13">
        <v>0</v>
      </c>
      <c r="I685" s="18">
        <v>1</v>
      </c>
      <c r="J685" s="18">
        <v>0</v>
      </c>
      <c r="K685" s="18">
        <v>0</v>
      </c>
      <c r="L685" s="18">
        <v>0</v>
      </c>
      <c r="M685" s="18">
        <v>0</v>
      </c>
      <c r="N685" s="18">
        <v>1</v>
      </c>
      <c r="O685" s="18">
        <v>0</v>
      </c>
      <c r="P685" s="18">
        <v>0</v>
      </c>
      <c r="Q685" s="18">
        <v>0</v>
      </c>
      <c r="R685" s="6">
        <v>0</v>
      </c>
      <c r="S685" s="13">
        <v>0</v>
      </c>
      <c r="T685" s="11">
        <v>1</v>
      </c>
      <c r="U685" s="18">
        <v>2</v>
      </c>
      <c r="V685" s="18">
        <v>0</v>
      </c>
      <c r="W685" s="18">
        <v>0</v>
      </c>
      <c r="X685" s="18">
        <v>0</v>
      </c>
      <c r="Y685" s="18">
        <v>0</v>
      </c>
      <c r="Z685" s="18">
        <v>0</v>
      </c>
      <c r="AA685" s="18">
        <v>0</v>
      </c>
      <c r="AB685" s="18">
        <v>1</v>
      </c>
      <c r="AC685" s="18">
        <v>0</v>
      </c>
      <c r="AD685" s="18">
        <v>18</v>
      </c>
      <c r="AE685" s="18">
        <v>0</v>
      </c>
      <c r="AF685" s="18">
        <v>0</v>
      </c>
      <c r="AG685" s="6">
        <v>2</v>
      </c>
      <c r="AH685" s="6">
        <v>0</v>
      </c>
      <c r="AI685" s="6">
        <v>0</v>
      </c>
      <c r="AJ685" s="6">
        <v>0</v>
      </c>
      <c r="AK685" s="18">
        <v>0</v>
      </c>
      <c r="AL685" s="18">
        <v>0</v>
      </c>
      <c r="AM685" s="18">
        <v>0</v>
      </c>
      <c r="AN685" s="18">
        <v>0</v>
      </c>
      <c r="AO685" s="18">
        <v>1000</v>
      </c>
      <c r="AP685" s="18">
        <v>0</v>
      </c>
      <c r="AQ685" s="18">
        <v>0</v>
      </c>
      <c r="AR685" s="6" t="s">
        <v>817</v>
      </c>
      <c r="AS685" s="18" t="s">
        <v>150</v>
      </c>
      <c r="AT685" s="19" t="s">
        <v>151</v>
      </c>
      <c r="AU685" s="18" t="s">
        <v>757</v>
      </c>
      <c r="AV685" s="18">
        <v>0</v>
      </c>
      <c r="AW685" s="18">
        <v>40000003</v>
      </c>
      <c r="AX685" s="19" t="s">
        <v>152</v>
      </c>
      <c r="AY685" s="19" t="s">
        <v>150</v>
      </c>
      <c r="AZ685" s="13">
        <v>0</v>
      </c>
      <c r="BA685" s="13">
        <v>0</v>
      </c>
      <c r="BB685" s="54"/>
      <c r="BC685" s="18">
        <v>0</v>
      </c>
      <c r="BD685" s="11">
        <v>0</v>
      </c>
      <c r="BE685" s="18">
        <v>0</v>
      </c>
      <c r="BF685" s="18">
        <v>0</v>
      </c>
      <c r="BG685" s="18">
        <v>0</v>
      </c>
      <c r="BH685" s="18">
        <v>0</v>
      </c>
      <c r="BI685" s="9">
        <v>0</v>
      </c>
      <c r="BJ685" s="6">
        <v>0</v>
      </c>
      <c r="BK685" s="6">
        <v>0</v>
      </c>
      <c r="BL685" s="6">
        <v>0</v>
      </c>
      <c r="BM685" s="6">
        <v>0</v>
      </c>
      <c r="BN685" s="6">
        <v>0</v>
      </c>
    </row>
    <row r="686" spans="3:66" ht="20.100000000000001" customHeight="1">
      <c r="C686" s="18">
        <v>65006001</v>
      </c>
      <c r="D686" s="19" t="s">
        <v>818</v>
      </c>
      <c r="E686" s="18">
        <v>1</v>
      </c>
      <c r="F686" s="18">
        <v>0</v>
      </c>
      <c r="G686" s="18">
        <v>0</v>
      </c>
      <c r="H686" s="13">
        <v>0</v>
      </c>
      <c r="I686" s="18">
        <v>1</v>
      </c>
      <c r="J686" s="18">
        <v>0</v>
      </c>
      <c r="K686" s="18">
        <v>0</v>
      </c>
      <c r="L686" s="18">
        <v>0</v>
      </c>
      <c r="M686" s="18">
        <v>0</v>
      </c>
      <c r="N686" s="18">
        <v>1</v>
      </c>
      <c r="O686" s="18">
        <v>0</v>
      </c>
      <c r="P686" s="18">
        <v>0</v>
      </c>
      <c r="Q686" s="18">
        <v>0</v>
      </c>
      <c r="R686" s="6">
        <v>0</v>
      </c>
      <c r="S686" s="13">
        <v>0</v>
      </c>
      <c r="T686" s="11">
        <v>1</v>
      </c>
      <c r="U686" s="18">
        <v>2</v>
      </c>
      <c r="V686" s="18">
        <v>0</v>
      </c>
      <c r="W686" s="18">
        <v>0</v>
      </c>
      <c r="X686" s="18">
        <v>0</v>
      </c>
      <c r="Y686" s="18">
        <v>0</v>
      </c>
      <c r="Z686" s="18">
        <v>0</v>
      </c>
      <c r="AA686" s="18">
        <v>0</v>
      </c>
      <c r="AB686" s="18">
        <v>1</v>
      </c>
      <c r="AC686" s="18">
        <v>0</v>
      </c>
      <c r="AD686" s="18">
        <v>7</v>
      </c>
      <c r="AE686" s="18">
        <v>0</v>
      </c>
      <c r="AF686" s="18">
        <v>0</v>
      </c>
      <c r="AG686" s="6">
        <v>2</v>
      </c>
      <c r="AH686" s="6">
        <v>0</v>
      </c>
      <c r="AI686" s="6">
        <v>0</v>
      </c>
      <c r="AJ686" s="6">
        <v>0</v>
      </c>
      <c r="AK686" s="18">
        <v>0</v>
      </c>
      <c r="AL686" s="18">
        <v>0</v>
      </c>
      <c r="AM686" s="18">
        <v>0</v>
      </c>
      <c r="AN686" s="18">
        <v>0</v>
      </c>
      <c r="AO686" s="18">
        <v>1000</v>
      </c>
      <c r="AP686" s="18">
        <v>0</v>
      </c>
      <c r="AQ686" s="18">
        <v>0</v>
      </c>
      <c r="AR686" s="6">
        <v>95006011</v>
      </c>
      <c r="AS686" s="18" t="s">
        <v>150</v>
      </c>
      <c r="AT686" s="19" t="s">
        <v>151</v>
      </c>
      <c r="AU686" s="18" t="s">
        <v>757</v>
      </c>
      <c r="AV686" s="18">
        <v>0</v>
      </c>
      <c r="AW686" s="18">
        <v>40000003</v>
      </c>
      <c r="AX686" s="19" t="s">
        <v>152</v>
      </c>
      <c r="AY686" s="19" t="s">
        <v>150</v>
      </c>
      <c r="AZ686" s="13">
        <v>0</v>
      </c>
      <c r="BA686" s="13">
        <v>0</v>
      </c>
      <c r="BB686" s="54"/>
      <c r="BC686" s="18">
        <v>0</v>
      </c>
      <c r="BD686" s="11">
        <v>0</v>
      </c>
      <c r="BE686" s="18">
        <v>0</v>
      </c>
      <c r="BF686" s="18">
        <v>0</v>
      </c>
      <c r="BG686" s="18">
        <v>0</v>
      </c>
      <c r="BH686" s="18">
        <v>0</v>
      </c>
      <c r="BI686" s="9">
        <v>0</v>
      </c>
      <c r="BJ686" s="6">
        <v>0</v>
      </c>
      <c r="BK686" s="6">
        <v>0</v>
      </c>
      <c r="BL686" s="6">
        <v>0</v>
      </c>
      <c r="BM686" s="6">
        <v>0</v>
      </c>
      <c r="BN686" s="6">
        <v>0</v>
      </c>
    </row>
    <row r="687" spans="3:66" ht="20.100000000000001" customHeight="1">
      <c r="C687" s="18">
        <v>65005101</v>
      </c>
      <c r="D687" s="19" t="s">
        <v>819</v>
      </c>
      <c r="E687" s="18">
        <v>1</v>
      </c>
      <c r="F687" s="18">
        <v>0</v>
      </c>
      <c r="G687" s="18">
        <v>0</v>
      </c>
      <c r="H687" s="13">
        <v>0</v>
      </c>
      <c r="I687" s="18">
        <v>1</v>
      </c>
      <c r="J687" s="18">
        <v>0</v>
      </c>
      <c r="K687" s="18">
        <v>0</v>
      </c>
      <c r="L687" s="18">
        <v>0</v>
      </c>
      <c r="M687" s="18">
        <v>0</v>
      </c>
      <c r="N687" s="18">
        <v>1</v>
      </c>
      <c r="O687" s="18">
        <v>0</v>
      </c>
      <c r="P687" s="18">
        <v>0</v>
      </c>
      <c r="Q687" s="18">
        <v>0</v>
      </c>
      <c r="R687" s="6">
        <v>0</v>
      </c>
      <c r="S687" s="13">
        <v>0</v>
      </c>
      <c r="T687" s="11">
        <v>1</v>
      </c>
      <c r="U687" s="18">
        <v>2</v>
      </c>
      <c r="V687" s="18">
        <v>0</v>
      </c>
      <c r="W687" s="18">
        <v>0</v>
      </c>
      <c r="X687" s="18">
        <v>0</v>
      </c>
      <c r="Y687" s="18">
        <v>0</v>
      </c>
      <c r="Z687" s="18">
        <v>0</v>
      </c>
      <c r="AA687" s="18">
        <v>0</v>
      </c>
      <c r="AB687" s="18">
        <v>1</v>
      </c>
      <c r="AC687" s="18">
        <v>0</v>
      </c>
      <c r="AD687" s="18">
        <v>18</v>
      </c>
      <c r="AE687" s="18">
        <v>0</v>
      </c>
      <c r="AF687" s="18">
        <v>0</v>
      </c>
      <c r="AG687" s="6">
        <v>2</v>
      </c>
      <c r="AH687" s="6">
        <v>0</v>
      </c>
      <c r="AI687" s="6">
        <v>0</v>
      </c>
      <c r="AJ687" s="6">
        <v>0</v>
      </c>
      <c r="AK687" s="18">
        <v>0</v>
      </c>
      <c r="AL687" s="18">
        <v>0</v>
      </c>
      <c r="AM687" s="18">
        <v>0</v>
      </c>
      <c r="AN687" s="18">
        <v>0</v>
      </c>
      <c r="AO687" s="18">
        <v>1000</v>
      </c>
      <c r="AP687" s="18">
        <v>0</v>
      </c>
      <c r="AQ687" s="18">
        <v>0</v>
      </c>
      <c r="AR687" s="6">
        <v>95005101</v>
      </c>
      <c r="AS687" s="18" t="s">
        <v>150</v>
      </c>
      <c r="AT687" s="19" t="s">
        <v>151</v>
      </c>
      <c r="AU687" s="18" t="s">
        <v>757</v>
      </c>
      <c r="AV687" s="18">
        <v>0</v>
      </c>
      <c r="AW687" s="18">
        <v>40000003</v>
      </c>
      <c r="AX687" s="19" t="s">
        <v>152</v>
      </c>
      <c r="AY687" s="19" t="s">
        <v>150</v>
      </c>
      <c r="AZ687" s="13">
        <v>0</v>
      </c>
      <c r="BA687" s="13">
        <v>0</v>
      </c>
      <c r="BB687" s="54"/>
      <c r="BC687" s="18">
        <v>0</v>
      </c>
      <c r="BD687" s="11">
        <v>0</v>
      </c>
      <c r="BE687" s="18">
        <v>0</v>
      </c>
      <c r="BF687" s="18">
        <v>0</v>
      </c>
      <c r="BG687" s="18">
        <v>0</v>
      </c>
      <c r="BH687" s="18">
        <v>0</v>
      </c>
      <c r="BI687" s="9">
        <v>0</v>
      </c>
      <c r="BJ687" s="6">
        <v>0</v>
      </c>
      <c r="BK687" s="6">
        <v>0</v>
      </c>
      <c r="BL687" s="6">
        <v>0</v>
      </c>
      <c r="BM687" s="6">
        <v>0</v>
      </c>
      <c r="BN687" s="6">
        <v>0</v>
      </c>
    </row>
    <row r="688" spans="3:66" ht="20.100000000000001" customHeight="1">
      <c r="C688" s="18">
        <v>65005102</v>
      </c>
      <c r="D688" s="19" t="s">
        <v>820</v>
      </c>
      <c r="E688" s="18">
        <v>1</v>
      </c>
      <c r="F688" s="18">
        <v>0</v>
      </c>
      <c r="G688" s="18">
        <v>0</v>
      </c>
      <c r="H688" s="13">
        <v>0</v>
      </c>
      <c r="I688" s="18">
        <v>1</v>
      </c>
      <c r="J688" s="18">
        <v>0</v>
      </c>
      <c r="K688" s="18">
        <v>0</v>
      </c>
      <c r="L688" s="18">
        <v>0</v>
      </c>
      <c r="M688" s="18">
        <v>0</v>
      </c>
      <c r="N688" s="18">
        <v>1</v>
      </c>
      <c r="O688" s="18">
        <v>0</v>
      </c>
      <c r="P688" s="18">
        <v>0</v>
      </c>
      <c r="Q688" s="18">
        <v>0</v>
      </c>
      <c r="R688" s="6">
        <v>0</v>
      </c>
      <c r="S688" s="13">
        <v>0</v>
      </c>
      <c r="T688" s="11">
        <v>1</v>
      </c>
      <c r="U688" s="18">
        <v>2</v>
      </c>
      <c r="V688" s="18">
        <v>0</v>
      </c>
      <c r="W688" s="18">
        <v>0</v>
      </c>
      <c r="X688" s="18">
        <v>0</v>
      </c>
      <c r="Y688" s="18">
        <v>0</v>
      </c>
      <c r="Z688" s="18">
        <v>0</v>
      </c>
      <c r="AA688" s="18">
        <v>0</v>
      </c>
      <c r="AB688" s="18">
        <v>1</v>
      </c>
      <c r="AC688" s="18">
        <v>0</v>
      </c>
      <c r="AD688" s="18">
        <v>18</v>
      </c>
      <c r="AE688" s="18">
        <v>0</v>
      </c>
      <c r="AF688" s="18">
        <v>0</v>
      </c>
      <c r="AG688" s="6">
        <v>2</v>
      </c>
      <c r="AH688" s="6">
        <v>0</v>
      </c>
      <c r="AI688" s="6">
        <v>0</v>
      </c>
      <c r="AJ688" s="6">
        <v>0</v>
      </c>
      <c r="AK688" s="18">
        <v>0</v>
      </c>
      <c r="AL688" s="18">
        <v>0</v>
      </c>
      <c r="AM688" s="18">
        <v>0</v>
      </c>
      <c r="AN688" s="18">
        <v>0</v>
      </c>
      <c r="AO688" s="18">
        <v>1000</v>
      </c>
      <c r="AP688" s="18">
        <v>0</v>
      </c>
      <c r="AQ688" s="18">
        <v>0</v>
      </c>
      <c r="AR688" s="6">
        <v>95005102</v>
      </c>
      <c r="AS688" s="18" t="s">
        <v>150</v>
      </c>
      <c r="AT688" s="19" t="s">
        <v>151</v>
      </c>
      <c r="AU688" s="18" t="s">
        <v>757</v>
      </c>
      <c r="AV688" s="18">
        <v>0</v>
      </c>
      <c r="AW688" s="18">
        <v>40000003</v>
      </c>
      <c r="AX688" s="19" t="s">
        <v>152</v>
      </c>
      <c r="AY688" s="19" t="s">
        <v>150</v>
      </c>
      <c r="AZ688" s="13">
        <v>0</v>
      </c>
      <c r="BA688" s="13">
        <v>0</v>
      </c>
      <c r="BB688" s="54"/>
      <c r="BC688" s="18">
        <v>0</v>
      </c>
      <c r="BD688" s="11">
        <v>0</v>
      </c>
      <c r="BE688" s="18">
        <v>0</v>
      </c>
      <c r="BF688" s="18">
        <v>0</v>
      </c>
      <c r="BG688" s="18">
        <v>0</v>
      </c>
      <c r="BH688" s="18">
        <v>0</v>
      </c>
      <c r="BI688" s="9">
        <v>0</v>
      </c>
      <c r="BJ688" s="6">
        <v>0</v>
      </c>
      <c r="BK688" s="6">
        <v>0</v>
      </c>
      <c r="BL688" s="6">
        <v>0</v>
      </c>
      <c r="BM688" s="6">
        <v>0</v>
      </c>
      <c r="BN688" s="6">
        <v>0</v>
      </c>
    </row>
    <row r="689" spans="3:66" ht="20.100000000000001" customHeight="1">
      <c r="C689" s="18">
        <v>65005103</v>
      </c>
      <c r="D689" s="19" t="s">
        <v>821</v>
      </c>
      <c r="E689" s="18">
        <v>1</v>
      </c>
      <c r="F689" s="18">
        <v>0</v>
      </c>
      <c r="G689" s="18">
        <v>0</v>
      </c>
      <c r="H689" s="13">
        <v>0</v>
      </c>
      <c r="I689" s="18">
        <v>1</v>
      </c>
      <c r="J689" s="18">
        <v>0</v>
      </c>
      <c r="K689" s="18">
        <v>0</v>
      </c>
      <c r="L689" s="18">
        <v>0</v>
      </c>
      <c r="M689" s="18">
        <v>0</v>
      </c>
      <c r="N689" s="18">
        <v>1</v>
      </c>
      <c r="O689" s="18">
        <v>0</v>
      </c>
      <c r="P689" s="18">
        <v>0</v>
      </c>
      <c r="Q689" s="18">
        <v>0</v>
      </c>
      <c r="R689" s="6">
        <v>0</v>
      </c>
      <c r="S689" s="13">
        <v>0</v>
      </c>
      <c r="T689" s="11">
        <v>1</v>
      </c>
      <c r="U689" s="18">
        <v>2</v>
      </c>
      <c r="V689" s="18">
        <v>0</v>
      </c>
      <c r="W689" s="18">
        <v>0</v>
      </c>
      <c r="X689" s="18">
        <v>0</v>
      </c>
      <c r="Y689" s="18">
        <v>0</v>
      </c>
      <c r="Z689" s="18">
        <v>0</v>
      </c>
      <c r="AA689" s="18">
        <v>0</v>
      </c>
      <c r="AB689" s="18">
        <v>1</v>
      </c>
      <c r="AC689" s="18">
        <v>0</v>
      </c>
      <c r="AD689" s="18">
        <v>18</v>
      </c>
      <c r="AE689" s="18">
        <v>0</v>
      </c>
      <c r="AF689" s="18">
        <v>0</v>
      </c>
      <c r="AG689" s="6">
        <v>2</v>
      </c>
      <c r="AH689" s="6">
        <v>0</v>
      </c>
      <c r="AI689" s="6">
        <v>0</v>
      </c>
      <c r="AJ689" s="6">
        <v>0</v>
      </c>
      <c r="AK689" s="18">
        <v>0</v>
      </c>
      <c r="AL689" s="18">
        <v>0</v>
      </c>
      <c r="AM689" s="18">
        <v>0</v>
      </c>
      <c r="AN689" s="18">
        <v>0</v>
      </c>
      <c r="AO689" s="18">
        <v>1000</v>
      </c>
      <c r="AP689" s="18">
        <v>0</v>
      </c>
      <c r="AQ689" s="18">
        <v>0</v>
      </c>
      <c r="AR689" s="6">
        <v>95005103</v>
      </c>
      <c r="AS689" s="18" t="s">
        <v>150</v>
      </c>
      <c r="AT689" s="19" t="s">
        <v>151</v>
      </c>
      <c r="AU689" s="18" t="s">
        <v>757</v>
      </c>
      <c r="AV689" s="18">
        <v>0</v>
      </c>
      <c r="AW689" s="18">
        <v>40000003</v>
      </c>
      <c r="AX689" s="19" t="s">
        <v>152</v>
      </c>
      <c r="AY689" s="19" t="s">
        <v>150</v>
      </c>
      <c r="AZ689" s="13">
        <v>0</v>
      </c>
      <c r="BA689" s="13">
        <v>0</v>
      </c>
      <c r="BB689" s="54"/>
      <c r="BC689" s="18">
        <v>0</v>
      </c>
      <c r="BD689" s="11">
        <v>0</v>
      </c>
      <c r="BE689" s="18">
        <v>0</v>
      </c>
      <c r="BF689" s="18">
        <v>0</v>
      </c>
      <c r="BG689" s="18">
        <v>0</v>
      </c>
      <c r="BH689" s="18">
        <v>0</v>
      </c>
      <c r="BI689" s="9">
        <v>0</v>
      </c>
      <c r="BJ689" s="6">
        <v>0</v>
      </c>
      <c r="BK689" s="6">
        <v>0</v>
      </c>
      <c r="BL689" s="6">
        <v>0</v>
      </c>
      <c r="BM689" s="6">
        <v>0</v>
      </c>
      <c r="BN689" s="6">
        <v>0</v>
      </c>
    </row>
    <row r="690" spans="3:66" ht="20.100000000000001" customHeight="1">
      <c r="C690" s="18">
        <v>65005104</v>
      </c>
      <c r="D690" s="19" t="s">
        <v>822</v>
      </c>
      <c r="E690" s="18">
        <v>1</v>
      </c>
      <c r="F690" s="18">
        <v>0</v>
      </c>
      <c r="G690" s="18">
        <v>0</v>
      </c>
      <c r="H690" s="13">
        <v>0</v>
      </c>
      <c r="I690" s="18">
        <v>1</v>
      </c>
      <c r="J690" s="18">
        <v>0</v>
      </c>
      <c r="K690" s="18">
        <v>0</v>
      </c>
      <c r="L690" s="18">
        <v>0</v>
      </c>
      <c r="M690" s="18">
        <v>0</v>
      </c>
      <c r="N690" s="18">
        <v>1</v>
      </c>
      <c r="O690" s="18">
        <v>0</v>
      </c>
      <c r="P690" s="18">
        <v>0</v>
      </c>
      <c r="Q690" s="18">
        <v>0</v>
      </c>
      <c r="R690" s="6">
        <v>0</v>
      </c>
      <c r="S690" s="13">
        <v>0</v>
      </c>
      <c r="T690" s="11">
        <v>1</v>
      </c>
      <c r="U690" s="18">
        <v>2</v>
      </c>
      <c r="V690" s="18">
        <v>0</v>
      </c>
      <c r="W690" s="18">
        <v>0</v>
      </c>
      <c r="X690" s="18">
        <v>0</v>
      </c>
      <c r="Y690" s="18">
        <v>0</v>
      </c>
      <c r="Z690" s="18">
        <v>0</v>
      </c>
      <c r="AA690" s="18">
        <v>0</v>
      </c>
      <c r="AB690" s="18">
        <v>1</v>
      </c>
      <c r="AC690" s="18">
        <v>0</v>
      </c>
      <c r="AD690" s="18">
        <v>18</v>
      </c>
      <c r="AE690" s="18">
        <v>0</v>
      </c>
      <c r="AF690" s="18">
        <v>0</v>
      </c>
      <c r="AG690" s="6">
        <v>2</v>
      </c>
      <c r="AH690" s="6">
        <v>0</v>
      </c>
      <c r="AI690" s="6">
        <v>0</v>
      </c>
      <c r="AJ690" s="6">
        <v>0</v>
      </c>
      <c r="AK690" s="18">
        <v>0</v>
      </c>
      <c r="AL690" s="18">
        <v>0</v>
      </c>
      <c r="AM690" s="18">
        <v>0</v>
      </c>
      <c r="AN690" s="18">
        <v>0</v>
      </c>
      <c r="AO690" s="18">
        <v>1000</v>
      </c>
      <c r="AP690" s="18">
        <v>0</v>
      </c>
      <c r="AQ690" s="18">
        <v>0</v>
      </c>
      <c r="AR690" s="6">
        <v>95005104</v>
      </c>
      <c r="AS690" s="18" t="s">
        <v>150</v>
      </c>
      <c r="AT690" s="19" t="s">
        <v>151</v>
      </c>
      <c r="AU690" s="18" t="s">
        <v>757</v>
      </c>
      <c r="AV690" s="18">
        <v>0</v>
      </c>
      <c r="AW690" s="18">
        <v>40000003</v>
      </c>
      <c r="AX690" s="19" t="s">
        <v>152</v>
      </c>
      <c r="AY690" s="19" t="s">
        <v>150</v>
      </c>
      <c r="AZ690" s="13">
        <v>0</v>
      </c>
      <c r="BA690" s="13">
        <v>0</v>
      </c>
      <c r="BB690" s="54"/>
      <c r="BC690" s="18">
        <v>0</v>
      </c>
      <c r="BD690" s="11">
        <v>0</v>
      </c>
      <c r="BE690" s="18">
        <v>0</v>
      </c>
      <c r="BF690" s="18">
        <v>0</v>
      </c>
      <c r="BG690" s="18">
        <v>0</v>
      </c>
      <c r="BH690" s="18">
        <v>0</v>
      </c>
      <c r="BI690" s="9">
        <v>0</v>
      </c>
      <c r="BJ690" s="6">
        <v>0</v>
      </c>
      <c r="BK690" s="6">
        <v>0</v>
      </c>
      <c r="BL690" s="6">
        <v>0</v>
      </c>
      <c r="BM690" s="6">
        <v>0</v>
      </c>
      <c r="BN690" s="6">
        <v>0</v>
      </c>
    </row>
    <row r="691" spans="3:66" ht="20.100000000000001" customHeight="1">
      <c r="C691" s="18">
        <v>65005105</v>
      </c>
      <c r="D691" s="19" t="s">
        <v>823</v>
      </c>
      <c r="E691" s="18">
        <v>1</v>
      </c>
      <c r="F691" s="18">
        <v>0</v>
      </c>
      <c r="G691" s="18">
        <v>0</v>
      </c>
      <c r="H691" s="13">
        <v>0</v>
      </c>
      <c r="I691" s="18">
        <v>1</v>
      </c>
      <c r="J691" s="18">
        <v>0</v>
      </c>
      <c r="K691" s="18">
        <v>0</v>
      </c>
      <c r="L691" s="18">
        <v>0</v>
      </c>
      <c r="M691" s="18">
        <v>0</v>
      </c>
      <c r="N691" s="18">
        <v>1</v>
      </c>
      <c r="O691" s="18">
        <v>0</v>
      </c>
      <c r="P691" s="18">
        <v>0</v>
      </c>
      <c r="Q691" s="18">
        <v>0</v>
      </c>
      <c r="R691" s="6">
        <v>0</v>
      </c>
      <c r="S691" s="13">
        <v>0</v>
      </c>
      <c r="T691" s="11">
        <v>1</v>
      </c>
      <c r="U691" s="18">
        <v>2</v>
      </c>
      <c r="V691" s="18">
        <v>0</v>
      </c>
      <c r="W691" s="18">
        <v>0</v>
      </c>
      <c r="X691" s="18">
        <v>0</v>
      </c>
      <c r="Y691" s="18">
        <v>0</v>
      </c>
      <c r="Z691" s="18">
        <v>0</v>
      </c>
      <c r="AA691" s="18">
        <v>0</v>
      </c>
      <c r="AB691" s="18">
        <v>1</v>
      </c>
      <c r="AC691" s="18">
        <v>0</v>
      </c>
      <c r="AD691" s="18">
        <v>18</v>
      </c>
      <c r="AE691" s="18">
        <v>0</v>
      </c>
      <c r="AF691" s="18">
        <v>0</v>
      </c>
      <c r="AG691" s="6">
        <v>2</v>
      </c>
      <c r="AH691" s="6">
        <v>0</v>
      </c>
      <c r="AI691" s="6">
        <v>0</v>
      </c>
      <c r="AJ691" s="6">
        <v>0</v>
      </c>
      <c r="AK691" s="18">
        <v>0</v>
      </c>
      <c r="AL691" s="18">
        <v>0</v>
      </c>
      <c r="AM691" s="18">
        <v>0</v>
      </c>
      <c r="AN691" s="18">
        <v>0</v>
      </c>
      <c r="AO691" s="18">
        <v>1000</v>
      </c>
      <c r="AP691" s="18">
        <v>0</v>
      </c>
      <c r="AQ691" s="18">
        <v>0</v>
      </c>
      <c r="AR691" s="6">
        <v>95005105</v>
      </c>
      <c r="AS691" s="18" t="s">
        <v>150</v>
      </c>
      <c r="AT691" s="19" t="s">
        <v>151</v>
      </c>
      <c r="AU691" s="18" t="s">
        <v>757</v>
      </c>
      <c r="AV691" s="18">
        <v>0</v>
      </c>
      <c r="AW691" s="18">
        <v>40000003</v>
      </c>
      <c r="AX691" s="19" t="s">
        <v>152</v>
      </c>
      <c r="AY691" s="19" t="s">
        <v>150</v>
      </c>
      <c r="AZ691" s="13">
        <v>0</v>
      </c>
      <c r="BA691" s="13">
        <v>0</v>
      </c>
      <c r="BB691" s="54"/>
      <c r="BC691" s="18">
        <v>0</v>
      </c>
      <c r="BD691" s="11">
        <v>0</v>
      </c>
      <c r="BE691" s="18">
        <v>0</v>
      </c>
      <c r="BF691" s="18">
        <v>0</v>
      </c>
      <c r="BG691" s="18">
        <v>0</v>
      </c>
      <c r="BH691" s="18">
        <v>0</v>
      </c>
      <c r="BI691" s="9">
        <v>0</v>
      </c>
      <c r="BJ691" s="6">
        <v>0</v>
      </c>
      <c r="BK691" s="6">
        <v>0</v>
      </c>
      <c r="BL691" s="6">
        <v>0</v>
      </c>
      <c r="BM691" s="6">
        <v>0</v>
      </c>
      <c r="BN691" s="6">
        <v>0</v>
      </c>
    </row>
    <row r="692" spans="3:66" ht="20.100000000000001" customHeight="1">
      <c r="C692" s="18">
        <v>66001001</v>
      </c>
      <c r="D692" s="19" t="s">
        <v>260</v>
      </c>
      <c r="E692" s="18">
        <v>1</v>
      </c>
      <c r="F692" s="18">
        <v>66001001</v>
      </c>
      <c r="G692" s="18">
        <v>0</v>
      </c>
      <c r="H692" s="13">
        <v>0</v>
      </c>
      <c r="I692" s="18">
        <v>1</v>
      </c>
      <c r="J692" s="18">
        <v>0</v>
      </c>
      <c r="K692" s="18">
        <v>0</v>
      </c>
      <c r="L692" s="18">
        <v>0</v>
      </c>
      <c r="M692" s="18">
        <v>0</v>
      </c>
      <c r="N692" s="18">
        <v>1</v>
      </c>
      <c r="O692" s="18">
        <v>0</v>
      </c>
      <c r="P692" s="18">
        <v>0</v>
      </c>
      <c r="Q692" s="18">
        <v>0</v>
      </c>
      <c r="R692" s="6">
        <v>0</v>
      </c>
      <c r="S692" s="13">
        <v>0</v>
      </c>
      <c r="T692" s="11">
        <v>1</v>
      </c>
      <c r="U692" s="18">
        <v>2</v>
      </c>
      <c r="V692" s="18">
        <v>0</v>
      </c>
      <c r="W692" s="18">
        <v>0</v>
      </c>
      <c r="X692" s="18">
        <v>0</v>
      </c>
      <c r="Y692" s="18">
        <v>0</v>
      </c>
      <c r="Z692" s="18">
        <v>0</v>
      </c>
      <c r="AA692" s="18">
        <v>0</v>
      </c>
      <c r="AB692" s="18">
        <v>0</v>
      </c>
      <c r="AC692" s="18">
        <v>0</v>
      </c>
      <c r="AD692" s="18">
        <v>18</v>
      </c>
      <c r="AE692" s="18">
        <v>0</v>
      </c>
      <c r="AF692" s="18">
        <v>0</v>
      </c>
      <c r="AG692" s="6">
        <v>2</v>
      </c>
      <c r="AH692" s="6">
        <v>0</v>
      </c>
      <c r="AI692" s="6">
        <v>0</v>
      </c>
      <c r="AJ692" s="6">
        <v>0</v>
      </c>
      <c r="AK692" s="18">
        <v>0</v>
      </c>
      <c r="AL692" s="18">
        <v>0</v>
      </c>
      <c r="AM692" s="18">
        <v>0</v>
      </c>
      <c r="AN692" s="18">
        <v>0</v>
      </c>
      <c r="AO692" s="18">
        <v>1000</v>
      </c>
      <c r="AP692" s="18">
        <v>0</v>
      </c>
      <c r="AQ692" s="18">
        <v>0</v>
      </c>
      <c r="AR692" s="6" t="s">
        <v>824</v>
      </c>
      <c r="AS692" s="18" t="s">
        <v>150</v>
      </c>
      <c r="AT692" s="19" t="s">
        <v>151</v>
      </c>
      <c r="AU692" s="18" t="s">
        <v>757</v>
      </c>
      <c r="AV692" s="18">
        <v>0</v>
      </c>
      <c r="AW692" s="18">
        <v>66001001</v>
      </c>
      <c r="AX692" s="19" t="s">
        <v>152</v>
      </c>
      <c r="AY692" s="19" t="s">
        <v>150</v>
      </c>
      <c r="AZ692" s="13">
        <v>0</v>
      </c>
      <c r="BA692" s="13">
        <v>0</v>
      </c>
      <c r="BB692" s="54" t="s">
        <v>825</v>
      </c>
      <c r="BC692" s="18">
        <v>0</v>
      </c>
      <c r="BD692" s="11">
        <v>0</v>
      </c>
      <c r="BE692" s="18">
        <v>0</v>
      </c>
      <c r="BF692" s="18">
        <v>0</v>
      </c>
      <c r="BG692" s="18">
        <v>0</v>
      </c>
      <c r="BH692" s="18">
        <v>0</v>
      </c>
      <c r="BI692" s="9">
        <v>0</v>
      </c>
      <c r="BJ692" s="6">
        <v>1</v>
      </c>
      <c r="BK692" s="6">
        <v>0</v>
      </c>
      <c r="BL692" s="6">
        <v>0</v>
      </c>
      <c r="BM692" s="6">
        <v>0</v>
      </c>
      <c r="BN692" s="6">
        <v>0</v>
      </c>
    </row>
    <row r="693" spans="3:66" ht="20.100000000000001" customHeight="1">
      <c r="C693" s="18">
        <v>66001002</v>
      </c>
      <c r="D693" s="19" t="s">
        <v>826</v>
      </c>
      <c r="E693" s="11">
        <v>1</v>
      </c>
      <c r="F693" s="18">
        <v>66001002</v>
      </c>
      <c r="G693" s="18">
        <v>0</v>
      </c>
      <c r="H693" s="13">
        <v>0</v>
      </c>
      <c r="I693" s="18">
        <v>1</v>
      </c>
      <c r="J693" s="18">
        <v>0</v>
      </c>
      <c r="K693" s="11">
        <v>0</v>
      </c>
      <c r="L693" s="18">
        <v>0</v>
      </c>
      <c r="M693" s="18">
        <v>0</v>
      </c>
      <c r="N693" s="18">
        <v>1</v>
      </c>
      <c r="O693" s="18">
        <v>0</v>
      </c>
      <c r="P693" s="18">
        <v>0</v>
      </c>
      <c r="Q693" s="18">
        <v>0</v>
      </c>
      <c r="R693" s="6">
        <v>0</v>
      </c>
      <c r="S693" s="13">
        <v>0</v>
      </c>
      <c r="T693" s="11">
        <v>1</v>
      </c>
      <c r="U693" s="18">
        <v>2</v>
      </c>
      <c r="V693" s="18">
        <v>0</v>
      </c>
      <c r="W693" s="18">
        <v>0.75</v>
      </c>
      <c r="X693" s="18">
        <v>0</v>
      </c>
      <c r="Y693" s="18">
        <v>0</v>
      </c>
      <c r="Z693" s="18">
        <v>0</v>
      </c>
      <c r="AA693" s="18">
        <v>0</v>
      </c>
      <c r="AB693" s="18">
        <v>0</v>
      </c>
      <c r="AC693" s="18">
        <v>0</v>
      </c>
      <c r="AD693" s="18">
        <v>24</v>
      </c>
      <c r="AE693" s="18">
        <v>1</v>
      </c>
      <c r="AF693" s="18">
        <v>4</v>
      </c>
      <c r="AG693" s="6">
        <v>2</v>
      </c>
      <c r="AH693" s="6">
        <v>1</v>
      </c>
      <c r="AI693" s="6">
        <v>0</v>
      </c>
      <c r="AJ693" s="6">
        <v>6</v>
      </c>
      <c r="AK693" s="18">
        <v>0</v>
      </c>
      <c r="AL693" s="18">
        <v>0</v>
      </c>
      <c r="AM693" s="18">
        <v>0</v>
      </c>
      <c r="AN693" s="18">
        <v>0.5</v>
      </c>
      <c r="AO693" s="18">
        <v>9000</v>
      </c>
      <c r="AP693" s="18">
        <v>0.5</v>
      </c>
      <c r="AQ693" s="18">
        <v>0</v>
      </c>
      <c r="AR693" s="6">
        <v>0</v>
      </c>
      <c r="AS693" s="18" t="s">
        <v>150</v>
      </c>
      <c r="AT693" s="19" t="s">
        <v>537</v>
      </c>
      <c r="AU693" s="18" t="s">
        <v>548</v>
      </c>
      <c r="AV693" s="18">
        <v>10002001</v>
      </c>
      <c r="AW693" s="18">
        <v>66001002</v>
      </c>
      <c r="AX693" s="19" t="s">
        <v>225</v>
      </c>
      <c r="AY693" s="19" t="s">
        <v>255</v>
      </c>
      <c r="AZ693" s="13">
        <v>0</v>
      </c>
      <c r="BA693" s="13">
        <v>0</v>
      </c>
      <c r="BB693" s="54" t="s">
        <v>827</v>
      </c>
      <c r="BC693" s="18">
        <v>0</v>
      </c>
      <c r="BD693" s="11">
        <v>0</v>
      </c>
      <c r="BE693" s="18">
        <v>0</v>
      </c>
      <c r="BF693" s="18">
        <v>0</v>
      </c>
      <c r="BG693" s="18">
        <v>0</v>
      </c>
      <c r="BH693" s="18">
        <v>0</v>
      </c>
      <c r="BI693" s="9">
        <v>0</v>
      </c>
      <c r="BJ693" s="6">
        <v>0</v>
      </c>
      <c r="BK693" s="6">
        <v>0</v>
      </c>
      <c r="BL693" s="6">
        <v>0</v>
      </c>
      <c r="BM693" s="6">
        <v>0</v>
      </c>
      <c r="BN693" s="6">
        <v>0</v>
      </c>
    </row>
    <row r="694" spans="3:66" ht="20.100000000000001" customHeight="1">
      <c r="C694" s="18">
        <v>66001003</v>
      </c>
      <c r="D694" s="19" t="s">
        <v>828</v>
      </c>
      <c r="E694" s="18">
        <v>1</v>
      </c>
      <c r="F694" s="18">
        <v>66001003</v>
      </c>
      <c r="G694" s="18">
        <v>0</v>
      </c>
      <c r="H694" s="13">
        <v>0</v>
      </c>
      <c r="I694" s="18">
        <v>1</v>
      </c>
      <c r="J694" s="18">
        <v>0</v>
      </c>
      <c r="K694" s="18">
        <v>0</v>
      </c>
      <c r="L694" s="18">
        <v>0</v>
      </c>
      <c r="M694" s="18">
        <v>0</v>
      </c>
      <c r="N694" s="18">
        <v>1</v>
      </c>
      <c r="O694" s="18">
        <v>0</v>
      </c>
      <c r="P694" s="18">
        <v>0</v>
      </c>
      <c r="Q694" s="18">
        <v>0</v>
      </c>
      <c r="R694" s="6">
        <v>0</v>
      </c>
      <c r="S694" s="13">
        <v>0</v>
      </c>
      <c r="T694" s="11">
        <v>1</v>
      </c>
      <c r="U694" s="18">
        <v>2</v>
      </c>
      <c r="V694" s="18">
        <v>0</v>
      </c>
      <c r="W694" s="18">
        <v>0</v>
      </c>
      <c r="X694" s="18">
        <v>0</v>
      </c>
      <c r="Y694" s="18">
        <v>0</v>
      </c>
      <c r="Z694" s="18">
        <v>0</v>
      </c>
      <c r="AA694" s="18">
        <v>0</v>
      </c>
      <c r="AB694" s="18">
        <v>0</v>
      </c>
      <c r="AC694" s="18">
        <v>0</v>
      </c>
      <c r="AD694" s="18">
        <v>18</v>
      </c>
      <c r="AE694" s="18">
        <v>0</v>
      </c>
      <c r="AF694" s="18">
        <v>0</v>
      </c>
      <c r="AG694" s="6">
        <v>2</v>
      </c>
      <c r="AH694" s="6">
        <v>0</v>
      </c>
      <c r="AI694" s="6">
        <v>0</v>
      </c>
      <c r="AJ694" s="6">
        <v>0</v>
      </c>
      <c r="AK694" s="18">
        <v>0</v>
      </c>
      <c r="AL694" s="18">
        <v>0</v>
      </c>
      <c r="AM694" s="18">
        <v>0</v>
      </c>
      <c r="AN694" s="18">
        <v>0</v>
      </c>
      <c r="AO694" s="18">
        <v>1000</v>
      </c>
      <c r="AP694" s="18">
        <v>0</v>
      </c>
      <c r="AQ694" s="18">
        <v>0</v>
      </c>
      <c r="AR694" s="6">
        <v>96001003</v>
      </c>
      <c r="AS694" s="18" t="s">
        <v>150</v>
      </c>
      <c r="AT694" s="19" t="s">
        <v>151</v>
      </c>
      <c r="AU694" s="18" t="s">
        <v>757</v>
      </c>
      <c r="AV694" s="18">
        <v>0</v>
      </c>
      <c r="AW694" s="18">
        <v>66001003</v>
      </c>
      <c r="AX694" s="19" t="s">
        <v>152</v>
      </c>
      <c r="AY694" s="19" t="s">
        <v>150</v>
      </c>
      <c r="AZ694" s="13">
        <v>0</v>
      </c>
      <c r="BA694" s="13">
        <v>0</v>
      </c>
      <c r="BB694" s="54" t="s">
        <v>829</v>
      </c>
      <c r="BC694" s="18">
        <v>0</v>
      </c>
      <c r="BD694" s="11">
        <v>0</v>
      </c>
      <c r="BE694" s="18">
        <v>0</v>
      </c>
      <c r="BF694" s="18">
        <v>0</v>
      </c>
      <c r="BG694" s="18">
        <v>0</v>
      </c>
      <c r="BH694" s="18">
        <v>0</v>
      </c>
      <c r="BI694" s="9">
        <v>0</v>
      </c>
      <c r="BJ694" s="6">
        <v>1</v>
      </c>
      <c r="BK694" s="6">
        <v>0</v>
      </c>
      <c r="BL694" s="6">
        <v>0</v>
      </c>
      <c r="BM694" s="6">
        <v>0</v>
      </c>
      <c r="BN694" s="6">
        <v>0</v>
      </c>
    </row>
    <row r="695" spans="3:66" ht="20.100000000000001" customHeight="1">
      <c r="C695" s="18">
        <v>66001004</v>
      </c>
      <c r="D695" s="19" t="s">
        <v>830</v>
      </c>
      <c r="E695" s="18">
        <v>1</v>
      </c>
      <c r="F695" s="18">
        <v>66001004</v>
      </c>
      <c r="G695" s="18">
        <v>0</v>
      </c>
      <c r="H695" s="13">
        <v>0</v>
      </c>
      <c r="I695" s="18">
        <v>1</v>
      </c>
      <c r="J695" s="18">
        <v>0</v>
      </c>
      <c r="K695" s="18">
        <v>0</v>
      </c>
      <c r="L695" s="18">
        <v>0</v>
      </c>
      <c r="M695" s="18">
        <v>0</v>
      </c>
      <c r="N695" s="18">
        <v>1</v>
      </c>
      <c r="O695" s="18">
        <v>0</v>
      </c>
      <c r="P695" s="18">
        <v>0</v>
      </c>
      <c r="Q695" s="18">
        <v>0</v>
      </c>
      <c r="R695" s="6">
        <v>0</v>
      </c>
      <c r="S695" s="13">
        <v>0</v>
      </c>
      <c r="T695" s="11">
        <v>1</v>
      </c>
      <c r="U695" s="18">
        <v>2</v>
      </c>
      <c r="V695" s="18">
        <v>0</v>
      </c>
      <c r="W695" s="18">
        <v>0</v>
      </c>
      <c r="X695" s="18">
        <v>0</v>
      </c>
      <c r="Y695" s="18">
        <v>0</v>
      </c>
      <c r="Z695" s="18">
        <v>0</v>
      </c>
      <c r="AA695" s="18">
        <v>0</v>
      </c>
      <c r="AB695" s="18">
        <v>0</v>
      </c>
      <c r="AC695" s="18">
        <v>0</v>
      </c>
      <c r="AD695" s="18">
        <v>18</v>
      </c>
      <c r="AE695" s="18">
        <v>0</v>
      </c>
      <c r="AF695" s="18">
        <v>0</v>
      </c>
      <c r="AG695" s="6">
        <v>2</v>
      </c>
      <c r="AH695" s="6">
        <v>0</v>
      </c>
      <c r="AI695" s="6">
        <v>0</v>
      </c>
      <c r="AJ695" s="6">
        <v>0</v>
      </c>
      <c r="AK695" s="18">
        <v>0</v>
      </c>
      <c r="AL695" s="18">
        <v>0</v>
      </c>
      <c r="AM695" s="18">
        <v>0</v>
      </c>
      <c r="AN695" s="18">
        <v>0</v>
      </c>
      <c r="AO695" s="18">
        <v>1000</v>
      </c>
      <c r="AP695" s="18">
        <v>0</v>
      </c>
      <c r="AQ695" s="18">
        <v>0</v>
      </c>
      <c r="AR695" s="6">
        <v>96001004</v>
      </c>
      <c r="AS695" s="18" t="s">
        <v>150</v>
      </c>
      <c r="AT695" s="19" t="s">
        <v>151</v>
      </c>
      <c r="AU695" s="18" t="s">
        <v>757</v>
      </c>
      <c r="AV695" s="18">
        <v>0</v>
      </c>
      <c r="AW695" s="18">
        <v>66001004</v>
      </c>
      <c r="AX695" s="19" t="s">
        <v>152</v>
      </c>
      <c r="AY695" s="19" t="s">
        <v>150</v>
      </c>
      <c r="AZ695" s="13">
        <v>0</v>
      </c>
      <c r="BA695" s="13">
        <v>0</v>
      </c>
      <c r="BB695" s="54" t="s">
        <v>831</v>
      </c>
      <c r="BC695" s="18">
        <v>0</v>
      </c>
      <c r="BD695" s="11">
        <v>0</v>
      </c>
      <c r="BE695" s="18">
        <v>0</v>
      </c>
      <c r="BF695" s="18">
        <v>0</v>
      </c>
      <c r="BG695" s="18">
        <v>0</v>
      </c>
      <c r="BH695" s="18">
        <v>0</v>
      </c>
      <c r="BI695" s="9">
        <v>0</v>
      </c>
      <c r="BJ695" s="6">
        <v>1</v>
      </c>
      <c r="BK695" s="6">
        <v>0</v>
      </c>
      <c r="BL695" s="6">
        <v>0</v>
      </c>
      <c r="BM695" s="6">
        <v>0</v>
      </c>
      <c r="BN695" s="6">
        <v>0</v>
      </c>
    </row>
    <row r="696" spans="3:66" ht="20.100000000000001" customHeight="1">
      <c r="C696" s="6">
        <v>66001005</v>
      </c>
      <c r="D696" s="7" t="s">
        <v>832</v>
      </c>
      <c r="E696" s="6">
        <v>1</v>
      </c>
      <c r="F696" s="6">
        <v>66001005</v>
      </c>
      <c r="G696" s="6">
        <v>0</v>
      </c>
      <c r="H696" s="6">
        <v>0</v>
      </c>
      <c r="I696" s="18">
        <v>1</v>
      </c>
      <c r="J696" s="18">
        <v>0</v>
      </c>
      <c r="K696" s="6">
        <v>0</v>
      </c>
      <c r="L696" s="6">
        <v>0</v>
      </c>
      <c r="M696" s="6">
        <v>0</v>
      </c>
      <c r="N696" s="6">
        <v>1</v>
      </c>
      <c r="O696" s="6">
        <v>0</v>
      </c>
      <c r="P696" s="6">
        <v>0</v>
      </c>
      <c r="Q696" s="6">
        <v>0</v>
      </c>
      <c r="R696" s="6">
        <v>0</v>
      </c>
      <c r="S696" s="6">
        <v>0</v>
      </c>
      <c r="T696" s="11">
        <v>1</v>
      </c>
      <c r="U696" s="6">
        <v>2</v>
      </c>
      <c r="V696" s="6">
        <v>0</v>
      </c>
      <c r="W696" s="6">
        <v>0</v>
      </c>
      <c r="X696" s="6">
        <v>0</v>
      </c>
      <c r="Y696" s="6">
        <v>1</v>
      </c>
      <c r="Z696" s="6">
        <v>0</v>
      </c>
      <c r="AA696" s="6">
        <v>0</v>
      </c>
      <c r="AB696" s="18">
        <v>0</v>
      </c>
      <c r="AC696" s="6">
        <v>0</v>
      </c>
      <c r="AD696" s="6">
        <v>18</v>
      </c>
      <c r="AE696" s="6">
        <v>1</v>
      </c>
      <c r="AF696" s="6">
        <v>3</v>
      </c>
      <c r="AG696" s="6">
        <v>2</v>
      </c>
      <c r="AH696" s="6">
        <v>0</v>
      </c>
      <c r="AI696" s="6">
        <v>1</v>
      </c>
      <c r="AJ696" s="6">
        <v>1.6</v>
      </c>
      <c r="AK696" s="6">
        <v>0</v>
      </c>
      <c r="AL696" s="6">
        <v>0</v>
      </c>
      <c r="AM696" s="6">
        <v>0</v>
      </c>
      <c r="AN696" s="6">
        <v>0.25</v>
      </c>
      <c r="AO696" s="6">
        <v>3000</v>
      </c>
      <c r="AP696" s="6">
        <v>0.1</v>
      </c>
      <c r="AQ696" s="6">
        <v>0</v>
      </c>
      <c r="AR696" s="6">
        <v>0</v>
      </c>
      <c r="AS696" s="6">
        <v>96001005</v>
      </c>
      <c r="AT696" s="7" t="s">
        <v>192</v>
      </c>
      <c r="AU696" s="6" t="s">
        <v>387</v>
      </c>
      <c r="AV696" s="6" t="s">
        <v>150</v>
      </c>
      <c r="AW696" s="6">
        <v>66001005</v>
      </c>
      <c r="AX696" s="7" t="s">
        <v>152</v>
      </c>
      <c r="AY696" s="6">
        <v>0</v>
      </c>
      <c r="AZ696" s="6">
        <v>0</v>
      </c>
      <c r="BA696" s="6">
        <v>0</v>
      </c>
      <c r="BB696" s="33" t="s">
        <v>833</v>
      </c>
      <c r="BC696" s="6">
        <v>0</v>
      </c>
      <c r="BD696" s="11">
        <v>0</v>
      </c>
      <c r="BE696" s="6">
        <v>0</v>
      </c>
      <c r="BF696" s="6">
        <v>0</v>
      </c>
      <c r="BG696" s="6">
        <v>0</v>
      </c>
      <c r="BH696" s="6">
        <v>0</v>
      </c>
      <c r="BI696" s="9">
        <v>0</v>
      </c>
      <c r="BJ696" s="6">
        <v>1</v>
      </c>
      <c r="BK696" s="6">
        <v>0</v>
      </c>
      <c r="BL696" s="6">
        <v>0</v>
      </c>
      <c r="BM696" s="6">
        <v>0</v>
      </c>
      <c r="BN696" s="6">
        <v>0</v>
      </c>
    </row>
    <row r="697" spans="3:66" ht="20.100000000000001" customHeight="1">
      <c r="C697" s="18">
        <v>66001006</v>
      </c>
      <c r="D697" s="19" t="s">
        <v>834</v>
      </c>
      <c r="E697" s="18">
        <v>1</v>
      </c>
      <c r="F697" s="18">
        <v>66001006</v>
      </c>
      <c r="G697" s="18">
        <v>0</v>
      </c>
      <c r="H697" s="13">
        <v>0</v>
      </c>
      <c r="I697" s="18">
        <v>1</v>
      </c>
      <c r="J697" s="18">
        <v>0</v>
      </c>
      <c r="K697" s="18">
        <v>0</v>
      </c>
      <c r="L697" s="18">
        <v>0</v>
      </c>
      <c r="M697" s="18">
        <v>0</v>
      </c>
      <c r="N697" s="18">
        <v>1</v>
      </c>
      <c r="O697" s="18">
        <v>0</v>
      </c>
      <c r="P697" s="18">
        <v>0</v>
      </c>
      <c r="Q697" s="18">
        <v>0</v>
      </c>
      <c r="R697" s="6">
        <v>0</v>
      </c>
      <c r="S697" s="13">
        <v>0</v>
      </c>
      <c r="T697" s="11">
        <v>1</v>
      </c>
      <c r="U697" s="18">
        <v>2</v>
      </c>
      <c r="V697" s="18">
        <v>0</v>
      </c>
      <c r="W697" s="18">
        <v>0</v>
      </c>
      <c r="X697" s="18">
        <v>0</v>
      </c>
      <c r="Y697" s="18">
        <v>0</v>
      </c>
      <c r="Z697" s="18">
        <v>0</v>
      </c>
      <c r="AA697" s="18">
        <v>0</v>
      </c>
      <c r="AB697" s="18">
        <v>0</v>
      </c>
      <c r="AC697" s="18">
        <v>0</v>
      </c>
      <c r="AD697" s="18">
        <v>18</v>
      </c>
      <c r="AE697" s="18">
        <v>0</v>
      </c>
      <c r="AF697" s="18">
        <v>0</v>
      </c>
      <c r="AG697" s="6">
        <v>2</v>
      </c>
      <c r="AH697" s="6">
        <v>0</v>
      </c>
      <c r="AI697" s="6">
        <v>0</v>
      </c>
      <c r="AJ697" s="6">
        <v>0</v>
      </c>
      <c r="AK697" s="18">
        <v>0</v>
      </c>
      <c r="AL697" s="18">
        <v>0</v>
      </c>
      <c r="AM697" s="18">
        <v>0</v>
      </c>
      <c r="AN697" s="18">
        <v>0</v>
      </c>
      <c r="AO697" s="18">
        <v>1000</v>
      </c>
      <c r="AP697" s="18">
        <v>0</v>
      </c>
      <c r="AQ697" s="18">
        <v>0</v>
      </c>
      <c r="AR697" s="6">
        <v>96001006</v>
      </c>
      <c r="AS697" s="18" t="s">
        <v>150</v>
      </c>
      <c r="AT697" s="19" t="s">
        <v>151</v>
      </c>
      <c r="AU697" s="18" t="s">
        <v>757</v>
      </c>
      <c r="AV697" s="18">
        <v>0</v>
      </c>
      <c r="AW697" s="18">
        <v>66001006</v>
      </c>
      <c r="AX697" s="19" t="s">
        <v>152</v>
      </c>
      <c r="AY697" s="19" t="s">
        <v>150</v>
      </c>
      <c r="AZ697" s="13">
        <v>0</v>
      </c>
      <c r="BA697" s="13">
        <v>0</v>
      </c>
      <c r="BB697" s="54" t="s">
        <v>835</v>
      </c>
      <c r="BC697" s="18">
        <v>0</v>
      </c>
      <c r="BD697" s="11">
        <v>0</v>
      </c>
      <c r="BE697" s="18">
        <v>0</v>
      </c>
      <c r="BF697" s="18">
        <v>0</v>
      </c>
      <c r="BG697" s="18">
        <v>0</v>
      </c>
      <c r="BH697" s="18">
        <v>0</v>
      </c>
      <c r="BI697" s="9">
        <v>0</v>
      </c>
      <c r="BJ697" s="6">
        <v>1</v>
      </c>
      <c r="BK697" s="6">
        <v>0</v>
      </c>
      <c r="BL697" s="6">
        <v>0</v>
      </c>
      <c r="BM697" s="6">
        <v>0</v>
      </c>
      <c r="BN697" s="6">
        <v>0</v>
      </c>
    </row>
    <row r="698" spans="3:66" ht="20.100000000000001" customHeight="1">
      <c r="C698" s="18">
        <v>66001007</v>
      </c>
      <c r="D698" s="7" t="s">
        <v>836</v>
      </c>
      <c r="E698" s="18">
        <v>1</v>
      </c>
      <c r="F698" s="18">
        <v>66001007</v>
      </c>
      <c r="G698" s="6">
        <v>0</v>
      </c>
      <c r="H698" s="6">
        <v>0</v>
      </c>
      <c r="I698" s="18">
        <v>1</v>
      </c>
      <c r="J698" s="18">
        <v>0</v>
      </c>
      <c r="K698" s="6">
        <v>0</v>
      </c>
      <c r="L698" s="6">
        <v>0</v>
      </c>
      <c r="M698" s="6">
        <v>0</v>
      </c>
      <c r="N698" s="6">
        <v>1</v>
      </c>
      <c r="O698" s="6">
        <v>0</v>
      </c>
      <c r="P698" s="6">
        <v>0</v>
      </c>
      <c r="Q698" s="6">
        <v>0</v>
      </c>
      <c r="R698" s="6">
        <v>0</v>
      </c>
      <c r="S698" s="6">
        <v>0</v>
      </c>
      <c r="T698" s="11">
        <v>1</v>
      </c>
      <c r="U698" s="6">
        <v>2</v>
      </c>
      <c r="V698" s="6">
        <v>0</v>
      </c>
      <c r="W698" s="6">
        <v>2.75</v>
      </c>
      <c r="X698" s="6">
        <v>0</v>
      </c>
      <c r="Y698" s="6">
        <v>0</v>
      </c>
      <c r="Z698" s="6">
        <v>0</v>
      </c>
      <c r="AA698" s="6">
        <v>0</v>
      </c>
      <c r="AB698" s="18">
        <v>0</v>
      </c>
      <c r="AC698" s="6">
        <v>0</v>
      </c>
      <c r="AD698" s="6">
        <v>15</v>
      </c>
      <c r="AE698" s="6">
        <v>0</v>
      </c>
      <c r="AF698" s="6">
        <v>0</v>
      </c>
      <c r="AG698" s="6">
        <v>7</v>
      </c>
      <c r="AH698" s="6">
        <v>0</v>
      </c>
      <c r="AI698" s="6">
        <v>0</v>
      </c>
      <c r="AJ698" s="6">
        <v>6</v>
      </c>
      <c r="AK698" s="6">
        <v>0</v>
      </c>
      <c r="AL698" s="6">
        <v>0</v>
      </c>
      <c r="AM698" s="6">
        <v>0</v>
      </c>
      <c r="AN698" s="6">
        <v>0.25</v>
      </c>
      <c r="AO698" s="6">
        <v>1000</v>
      </c>
      <c r="AP698" s="6">
        <v>0</v>
      </c>
      <c r="AQ698" s="6">
        <v>0</v>
      </c>
      <c r="AR698" s="6">
        <v>0</v>
      </c>
      <c r="AS698" s="6" t="s">
        <v>150</v>
      </c>
      <c r="AT698" s="7" t="s">
        <v>192</v>
      </c>
      <c r="AU698" s="6" t="s">
        <v>588</v>
      </c>
      <c r="AV698" s="6" t="s">
        <v>150</v>
      </c>
      <c r="AW698" s="6" t="s">
        <v>837</v>
      </c>
      <c r="AX698" s="7" t="s">
        <v>152</v>
      </c>
      <c r="AY698" s="6">
        <v>0</v>
      </c>
      <c r="AZ698" s="13">
        <v>0</v>
      </c>
      <c r="BA698" s="13">
        <v>0</v>
      </c>
      <c r="BB698" s="33" t="s">
        <v>838</v>
      </c>
      <c r="BC698" s="6">
        <v>0</v>
      </c>
      <c r="BD698" s="11">
        <v>0</v>
      </c>
      <c r="BE698" s="6">
        <v>0</v>
      </c>
      <c r="BF698" s="6">
        <v>0</v>
      </c>
      <c r="BG698" s="6">
        <v>0</v>
      </c>
      <c r="BH698" s="6">
        <v>0</v>
      </c>
      <c r="BI698" s="9">
        <v>0</v>
      </c>
      <c r="BJ698" s="6">
        <v>0</v>
      </c>
      <c r="BK698" s="6">
        <v>0</v>
      </c>
      <c r="BL698" s="6">
        <v>0</v>
      </c>
      <c r="BM698" s="6">
        <v>0</v>
      </c>
      <c r="BN698" s="6">
        <v>0</v>
      </c>
    </row>
    <row r="699" spans="3:66" ht="19.5" customHeight="1">
      <c r="C699" s="18">
        <v>66001008</v>
      </c>
      <c r="D699" s="19" t="s">
        <v>839</v>
      </c>
      <c r="E699" s="11">
        <v>1</v>
      </c>
      <c r="F699" s="18">
        <v>66001008</v>
      </c>
      <c r="G699" s="18">
        <v>0</v>
      </c>
      <c r="H699" s="13">
        <v>0</v>
      </c>
      <c r="I699" s="18">
        <v>1</v>
      </c>
      <c r="J699" s="18">
        <v>0</v>
      </c>
      <c r="K699" s="11">
        <v>0</v>
      </c>
      <c r="L699" s="18">
        <v>0</v>
      </c>
      <c r="M699" s="18">
        <v>0</v>
      </c>
      <c r="N699" s="18">
        <v>1</v>
      </c>
      <c r="O699" s="18">
        <v>0</v>
      </c>
      <c r="P699" s="18">
        <v>0</v>
      </c>
      <c r="Q699" s="18">
        <v>0</v>
      </c>
      <c r="R699" s="6">
        <v>0</v>
      </c>
      <c r="S699" s="13">
        <v>0</v>
      </c>
      <c r="T699" s="11">
        <v>1</v>
      </c>
      <c r="U699" s="18">
        <v>2</v>
      </c>
      <c r="V699" s="18">
        <v>0</v>
      </c>
      <c r="W699" s="18">
        <v>2.5</v>
      </c>
      <c r="X699" s="18">
        <v>0</v>
      </c>
      <c r="Y699" s="18">
        <v>0</v>
      </c>
      <c r="Z699" s="18">
        <v>0</v>
      </c>
      <c r="AA699" s="18">
        <v>0</v>
      </c>
      <c r="AB699" s="18">
        <v>0</v>
      </c>
      <c r="AC699" s="18">
        <v>0</v>
      </c>
      <c r="AD699" s="18">
        <v>15</v>
      </c>
      <c r="AE699" s="18">
        <v>1</v>
      </c>
      <c r="AF699" s="18">
        <v>3</v>
      </c>
      <c r="AG699" s="6">
        <v>2</v>
      </c>
      <c r="AH699" s="6">
        <v>1</v>
      </c>
      <c r="AI699" s="6">
        <v>0</v>
      </c>
      <c r="AJ699" s="6">
        <v>6</v>
      </c>
      <c r="AK699" s="18">
        <v>0</v>
      </c>
      <c r="AL699" s="18">
        <v>0</v>
      </c>
      <c r="AM699" s="18">
        <v>0</v>
      </c>
      <c r="AN699" s="18">
        <v>0.75</v>
      </c>
      <c r="AO699" s="18">
        <v>3000</v>
      </c>
      <c r="AP699" s="18">
        <v>0.75</v>
      </c>
      <c r="AQ699" s="18">
        <v>0</v>
      </c>
      <c r="AR699" s="6">
        <v>0</v>
      </c>
      <c r="AS699" s="18" t="s">
        <v>150</v>
      </c>
      <c r="AT699" s="19" t="s">
        <v>533</v>
      </c>
      <c r="AU699" s="18" t="s">
        <v>534</v>
      </c>
      <c r="AV699" s="18">
        <v>10000006</v>
      </c>
      <c r="AW699" s="18">
        <v>66001008</v>
      </c>
      <c r="AX699" s="19" t="s">
        <v>152</v>
      </c>
      <c r="AY699" s="19">
        <v>0</v>
      </c>
      <c r="AZ699" s="13">
        <v>0</v>
      </c>
      <c r="BA699" s="13">
        <v>0</v>
      </c>
      <c r="BB699" s="54" t="s">
        <v>840</v>
      </c>
      <c r="BC699" s="18">
        <v>0</v>
      </c>
      <c r="BD699" s="11">
        <v>0</v>
      </c>
      <c r="BE699" s="18">
        <v>0</v>
      </c>
      <c r="BF699" s="18">
        <v>0</v>
      </c>
      <c r="BG699" s="18">
        <v>0</v>
      </c>
      <c r="BH699" s="18">
        <v>0</v>
      </c>
      <c r="BI699" s="9">
        <v>0</v>
      </c>
      <c r="BJ699" s="6">
        <v>0</v>
      </c>
      <c r="BK699" s="6">
        <v>0</v>
      </c>
      <c r="BL699" s="6">
        <v>0</v>
      </c>
      <c r="BM699" s="6">
        <v>0</v>
      </c>
      <c r="BN699" s="6">
        <v>0</v>
      </c>
    </row>
    <row r="700" spans="3:66" ht="19.5" customHeight="1">
      <c r="C700" s="18">
        <v>66001009</v>
      </c>
      <c r="D700" s="19" t="s">
        <v>841</v>
      </c>
      <c r="E700" s="11">
        <v>1</v>
      </c>
      <c r="F700" s="18">
        <v>66001009</v>
      </c>
      <c r="G700" s="18">
        <v>0</v>
      </c>
      <c r="H700" s="13">
        <v>0</v>
      </c>
      <c r="I700" s="18">
        <v>1</v>
      </c>
      <c r="J700" s="18">
        <v>0</v>
      </c>
      <c r="K700" s="11">
        <v>0</v>
      </c>
      <c r="L700" s="18">
        <v>0</v>
      </c>
      <c r="M700" s="18">
        <v>0</v>
      </c>
      <c r="N700" s="18">
        <v>1</v>
      </c>
      <c r="O700" s="18">
        <v>0</v>
      </c>
      <c r="P700" s="18">
        <v>0</v>
      </c>
      <c r="Q700" s="18">
        <v>0</v>
      </c>
      <c r="R700" s="6">
        <v>0</v>
      </c>
      <c r="S700" s="13">
        <v>0</v>
      </c>
      <c r="T700" s="11">
        <v>1</v>
      </c>
      <c r="U700" s="18">
        <v>2</v>
      </c>
      <c r="V700" s="18">
        <v>0</v>
      </c>
      <c r="W700" s="18">
        <v>2</v>
      </c>
      <c r="X700" s="18">
        <v>0</v>
      </c>
      <c r="Y700" s="18">
        <v>0</v>
      </c>
      <c r="Z700" s="18">
        <v>0</v>
      </c>
      <c r="AA700" s="18">
        <v>0</v>
      </c>
      <c r="AB700" s="18">
        <v>0</v>
      </c>
      <c r="AC700" s="18">
        <v>0</v>
      </c>
      <c r="AD700" s="18">
        <v>15</v>
      </c>
      <c r="AE700" s="18">
        <v>1</v>
      </c>
      <c r="AF700" s="18">
        <v>3</v>
      </c>
      <c r="AG700" s="6">
        <v>2</v>
      </c>
      <c r="AH700" s="6">
        <v>1</v>
      </c>
      <c r="AI700" s="6">
        <v>0</v>
      </c>
      <c r="AJ700" s="6">
        <v>6</v>
      </c>
      <c r="AK700" s="18">
        <v>0</v>
      </c>
      <c r="AL700" s="18">
        <v>0</v>
      </c>
      <c r="AM700" s="18">
        <v>0</v>
      </c>
      <c r="AN700" s="18">
        <v>0.75</v>
      </c>
      <c r="AO700" s="18">
        <v>3000</v>
      </c>
      <c r="AP700" s="18">
        <v>0.75</v>
      </c>
      <c r="AQ700" s="18">
        <v>0</v>
      </c>
      <c r="AR700" s="6">
        <v>0</v>
      </c>
      <c r="AS700" s="18">
        <v>96001009</v>
      </c>
      <c r="AT700" s="19" t="s">
        <v>533</v>
      </c>
      <c r="AU700" s="18" t="s">
        <v>534</v>
      </c>
      <c r="AV700" s="18">
        <v>10000006</v>
      </c>
      <c r="AW700" s="18">
        <v>66001009</v>
      </c>
      <c r="AX700" s="19" t="s">
        <v>152</v>
      </c>
      <c r="AY700" s="19">
        <v>0</v>
      </c>
      <c r="AZ700" s="13">
        <v>0</v>
      </c>
      <c r="BA700" s="13">
        <v>0</v>
      </c>
      <c r="BB700" s="54" t="s">
        <v>842</v>
      </c>
      <c r="BC700" s="18">
        <v>0</v>
      </c>
      <c r="BD700" s="11">
        <v>0</v>
      </c>
      <c r="BE700" s="18">
        <v>0</v>
      </c>
      <c r="BF700" s="18">
        <v>0</v>
      </c>
      <c r="BG700" s="18">
        <v>0</v>
      </c>
      <c r="BH700" s="18">
        <v>0</v>
      </c>
      <c r="BI700" s="9">
        <v>0</v>
      </c>
      <c r="BJ700" s="6">
        <v>0</v>
      </c>
      <c r="BK700" s="6">
        <v>0</v>
      </c>
      <c r="BL700" s="6">
        <v>0</v>
      </c>
      <c r="BM700" s="6">
        <v>0</v>
      </c>
      <c r="BN700" s="6">
        <v>0</v>
      </c>
    </row>
    <row r="701" spans="3:66" ht="20.100000000000001" customHeight="1">
      <c r="C701" s="18">
        <v>66001010</v>
      </c>
      <c r="D701" s="19" t="s">
        <v>843</v>
      </c>
      <c r="E701" s="18">
        <v>1</v>
      </c>
      <c r="F701" s="18">
        <v>66001010</v>
      </c>
      <c r="G701" s="18">
        <v>0</v>
      </c>
      <c r="H701" s="13">
        <v>0</v>
      </c>
      <c r="I701" s="18">
        <v>1</v>
      </c>
      <c r="J701" s="18">
        <v>0</v>
      </c>
      <c r="K701" s="18">
        <v>0</v>
      </c>
      <c r="L701" s="18">
        <v>0</v>
      </c>
      <c r="M701" s="18">
        <v>0</v>
      </c>
      <c r="N701" s="18">
        <v>1</v>
      </c>
      <c r="O701" s="18">
        <v>0</v>
      </c>
      <c r="P701" s="18">
        <v>0</v>
      </c>
      <c r="Q701" s="18">
        <v>0</v>
      </c>
      <c r="R701" s="6">
        <v>0</v>
      </c>
      <c r="S701" s="13">
        <v>0</v>
      </c>
      <c r="T701" s="11">
        <v>1</v>
      </c>
      <c r="U701" s="18">
        <v>2</v>
      </c>
      <c r="V701" s="18">
        <v>0</v>
      </c>
      <c r="W701" s="18">
        <v>0</v>
      </c>
      <c r="X701" s="18">
        <v>0</v>
      </c>
      <c r="Y701" s="18">
        <v>0</v>
      </c>
      <c r="Z701" s="18">
        <v>0</v>
      </c>
      <c r="AA701" s="18">
        <v>0</v>
      </c>
      <c r="AB701" s="18">
        <v>0</v>
      </c>
      <c r="AC701" s="18">
        <v>0</v>
      </c>
      <c r="AD701" s="18">
        <v>18</v>
      </c>
      <c r="AE701" s="18">
        <v>0</v>
      </c>
      <c r="AF701" s="18">
        <v>0</v>
      </c>
      <c r="AG701" s="6">
        <v>2</v>
      </c>
      <c r="AH701" s="6">
        <v>0</v>
      </c>
      <c r="AI701" s="6">
        <v>0</v>
      </c>
      <c r="AJ701" s="6">
        <v>0</v>
      </c>
      <c r="AK701" s="18">
        <v>0</v>
      </c>
      <c r="AL701" s="18">
        <v>0</v>
      </c>
      <c r="AM701" s="18">
        <v>0</v>
      </c>
      <c r="AN701" s="18">
        <v>0</v>
      </c>
      <c r="AO701" s="18">
        <v>1000</v>
      </c>
      <c r="AP701" s="18">
        <v>0</v>
      </c>
      <c r="AQ701" s="18">
        <v>0</v>
      </c>
      <c r="AR701" s="6">
        <v>96001010</v>
      </c>
      <c r="AS701" s="18" t="s">
        <v>150</v>
      </c>
      <c r="AT701" s="19" t="s">
        <v>151</v>
      </c>
      <c r="AU701" s="18" t="s">
        <v>757</v>
      </c>
      <c r="AV701" s="18">
        <v>0</v>
      </c>
      <c r="AW701" s="18">
        <v>66001010</v>
      </c>
      <c r="AX701" s="19" t="s">
        <v>152</v>
      </c>
      <c r="AY701" s="19" t="s">
        <v>150</v>
      </c>
      <c r="AZ701" s="13">
        <v>0</v>
      </c>
      <c r="BA701" s="13">
        <v>0</v>
      </c>
      <c r="BB701" s="54" t="s">
        <v>844</v>
      </c>
      <c r="BC701" s="18">
        <v>0</v>
      </c>
      <c r="BD701" s="11">
        <v>0</v>
      </c>
      <c r="BE701" s="18">
        <v>0</v>
      </c>
      <c r="BF701" s="18">
        <v>0</v>
      </c>
      <c r="BG701" s="18">
        <v>0</v>
      </c>
      <c r="BH701" s="18">
        <v>0</v>
      </c>
      <c r="BI701" s="9">
        <v>0</v>
      </c>
      <c r="BJ701" s="6">
        <v>1</v>
      </c>
      <c r="BK701" s="6">
        <v>0</v>
      </c>
      <c r="BL701" s="6">
        <v>0</v>
      </c>
      <c r="BM701" s="6">
        <v>0</v>
      </c>
      <c r="BN701" s="6">
        <v>0</v>
      </c>
    </row>
    <row r="702" spans="3:66" ht="20.100000000000001" customHeight="1">
      <c r="C702" s="18">
        <v>66001011</v>
      </c>
      <c r="D702" s="12" t="s">
        <v>845</v>
      </c>
      <c r="E702" s="11">
        <v>1</v>
      </c>
      <c r="F702" s="18">
        <v>66001011</v>
      </c>
      <c r="G702" s="11">
        <v>0</v>
      </c>
      <c r="H702" s="13">
        <v>0</v>
      </c>
      <c r="I702" s="18">
        <v>1</v>
      </c>
      <c r="J702" s="18">
        <v>0</v>
      </c>
      <c r="K702" s="11">
        <v>0</v>
      </c>
      <c r="L702" s="11">
        <v>0</v>
      </c>
      <c r="M702" s="11">
        <v>0</v>
      </c>
      <c r="N702" s="11">
        <v>1</v>
      </c>
      <c r="O702" s="11">
        <v>0</v>
      </c>
      <c r="P702" s="11">
        <v>0</v>
      </c>
      <c r="Q702" s="11">
        <v>0</v>
      </c>
      <c r="R702" s="6">
        <v>0</v>
      </c>
      <c r="S702" s="11">
        <v>0</v>
      </c>
      <c r="T702" s="11">
        <v>1</v>
      </c>
      <c r="U702" s="11">
        <v>2</v>
      </c>
      <c r="V702" s="11">
        <v>0</v>
      </c>
      <c r="W702" s="11">
        <v>3</v>
      </c>
      <c r="X702" s="11">
        <v>0</v>
      </c>
      <c r="Y702" s="11">
        <v>0</v>
      </c>
      <c r="Z702" s="11">
        <v>0</v>
      </c>
      <c r="AA702" s="11">
        <v>0</v>
      </c>
      <c r="AB702" s="18">
        <v>0</v>
      </c>
      <c r="AC702" s="11">
        <v>0</v>
      </c>
      <c r="AD702" s="11">
        <v>18</v>
      </c>
      <c r="AE702" s="11">
        <v>2</v>
      </c>
      <c r="AF702" s="11" t="s">
        <v>512</v>
      </c>
      <c r="AG702" s="6">
        <v>2</v>
      </c>
      <c r="AH702" s="6">
        <v>2</v>
      </c>
      <c r="AI702" s="6">
        <v>0</v>
      </c>
      <c r="AJ702" s="6">
        <v>1.5</v>
      </c>
      <c r="AK702" s="11">
        <v>0</v>
      </c>
      <c r="AL702" s="11">
        <v>0</v>
      </c>
      <c r="AM702" s="11">
        <v>0</v>
      </c>
      <c r="AN702" s="11">
        <v>0.25</v>
      </c>
      <c r="AO702" s="11">
        <v>3000</v>
      </c>
      <c r="AP702" s="11">
        <v>0.25</v>
      </c>
      <c r="AQ702" s="11">
        <v>0</v>
      </c>
      <c r="AR702" s="6">
        <v>0</v>
      </c>
      <c r="AS702" s="11" t="s">
        <v>150</v>
      </c>
      <c r="AT702" s="12" t="s">
        <v>209</v>
      </c>
      <c r="AU702" s="11" t="s">
        <v>513</v>
      </c>
      <c r="AV702" s="18">
        <v>10001007</v>
      </c>
      <c r="AW702" s="18">
        <v>66001011</v>
      </c>
      <c r="AX702" s="12" t="s">
        <v>152</v>
      </c>
      <c r="AY702" s="11">
        <v>0</v>
      </c>
      <c r="AZ702" s="13">
        <v>0</v>
      </c>
      <c r="BA702" s="13">
        <v>0</v>
      </c>
      <c r="BB702" s="37" t="s">
        <v>846</v>
      </c>
      <c r="BC702" s="11">
        <v>0</v>
      </c>
      <c r="BD702" s="11">
        <v>0</v>
      </c>
      <c r="BE702" s="11">
        <v>0</v>
      </c>
      <c r="BF702" s="11">
        <v>0</v>
      </c>
      <c r="BG702" s="11">
        <v>0</v>
      </c>
      <c r="BH702" s="11">
        <v>0</v>
      </c>
      <c r="BI702" s="9">
        <v>0</v>
      </c>
      <c r="BJ702" s="6">
        <v>0</v>
      </c>
      <c r="BK702" s="6">
        <v>0</v>
      </c>
      <c r="BL702" s="6">
        <v>0</v>
      </c>
      <c r="BM702" s="6">
        <v>0</v>
      </c>
      <c r="BN702" s="6">
        <v>0</v>
      </c>
    </row>
    <row r="703" spans="3:66" ht="19.5" customHeight="1">
      <c r="C703" s="74">
        <v>66001012</v>
      </c>
      <c r="D703" s="78" t="s">
        <v>847</v>
      </c>
      <c r="E703" s="60">
        <v>1</v>
      </c>
      <c r="F703" s="74">
        <v>66001008</v>
      </c>
      <c r="G703" s="74">
        <v>0</v>
      </c>
      <c r="H703" s="79">
        <v>0</v>
      </c>
      <c r="I703" s="74">
        <v>1</v>
      </c>
      <c r="J703" s="74">
        <v>0</v>
      </c>
      <c r="K703" s="60">
        <v>0</v>
      </c>
      <c r="L703" s="74">
        <v>0</v>
      </c>
      <c r="M703" s="74">
        <v>0</v>
      </c>
      <c r="N703" s="74">
        <v>1</v>
      </c>
      <c r="O703" s="74">
        <v>0</v>
      </c>
      <c r="P703" s="74">
        <v>0</v>
      </c>
      <c r="Q703" s="74">
        <v>0</v>
      </c>
      <c r="R703" s="66">
        <v>0</v>
      </c>
      <c r="S703" s="79">
        <v>0</v>
      </c>
      <c r="T703" s="60">
        <v>1</v>
      </c>
      <c r="U703" s="74">
        <v>2</v>
      </c>
      <c r="V703" s="74">
        <v>0</v>
      </c>
      <c r="W703" s="74">
        <v>2.75</v>
      </c>
      <c r="X703" s="74">
        <v>0</v>
      </c>
      <c r="Y703" s="74">
        <v>0</v>
      </c>
      <c r="Z703" s="74">
        <v>0</v>
      </c>
      <c r="AA703" s="74">
        <v>0</v>
      </c>
      <c r="AB703" s="74">
        <v>0</v>
      </c>
      <c r="AC703" s="74">
        <v>0</v>
      </c>
      <c r="AD703" s="74">
        <v>15</v>
      </c>
      <c r="AE703" s="74">
        <v>1</v>
      </c>
      <c r="AF703" s="74">
        <v>3</v>
      </c>
      <c r="AG703" s="66">
        <v>2</v>
      </c>
      <c r="AH703" s="66">
        <v>1</v>
      </c>
      <c r="AI703" s="6">
        <v>0</v>
      </c>
      <c r="AJ703" s="66">
        <v>6</v>
      </c>
      <c r="AK703" s="74">
        <v>0</v>
      </c>
      <c r="AL703" s="74">
        <v>0</v>
      </c>
      <c r="AM703" s="74">
        <v>0</v>
      </c>
      <c r="AN703" s="74">
        <v>0.75</v>
      </c>
      <c r="AO703" s="74">
        <v>3000</v>
      </c>
      <c r="AP703" s="74">
        <v>1.5</v>
      </c>
      <c r="AQ703" s="74">
        <v>0</v>
      </c>
      <c r="AR703" s="66">
        <v>0</v>
      </c>
      <c r="AS703" s="74" t="s">
        <v>150</v>
      </c>
      <c r="AT703" s="78" t="s">
        <v>533</v>
      </c>
      <c r="AU703" s="74" t="s">
        <v>534</v>
      </c>
      <c r="AV703" s="74">
        <v>10000006</v>
      </c>
      <c r="AW703" s="74">
        <v>70405004</v>
      </c>
      <c r="AX703" s="78" t="s">
        <v>152</v>
      </c>
      <c r="AY703" s="78">
        <v>0</v>
      </c>
      <c r="AZ703" s="79">
        <v>0</v>
      </c>
      <c r="BA703" s="79">
        <v>0</v>
      </c>
      <c r="BB703" s="89" t="s">
        <v>848</v>
      </c>
      <c r="BC703" s="74">
        <v>0</v>
      </c>
      <c r="BD703" s="60">
        <v>0</v>
      </c>
      <c r="BE703" s="74">
        <v>0</v>
      </c>
      <c r="BF703" s="74">
        <v>0</v>
      </c>
      <c r="BG703" s="74">
        <v>0</v>
      </c>
      <c r="BH703" s="74">
        <v>0</v>
      </c>
      <c r="BI703" s="93">
        <v>0</v>
      </c>
      <c r="BJ703" s="6">
        <v>0</v>
      </c>
      <c r="BK703" s="6">
        <v>0</v>
      </c>
      <c r="BL703" s="6">
        <v>0</v>
      </c>
      <c r="BM703" s="6">
        <v>0</v>
      </c>
      <c r="BN703" s="6">
        <v>0</v>
      </c>
    </row>
    <row r="704" spans="3:66" ht="20.100000000000001" customHeight="1">
      <c r="C704" s="74">
        <v>66001013</v>
      </c>
      <c r="D704" s="78" t="s">
        <v>849</v>
      </c>
      <c r="E704" s="60">
        <v>1</v>
      </c>
      <c r="F704" s="74">
        <v>66001002</v>
      </c>
      <c r="G704" s="74">
        <v>0</v>
      </c>
      <c r="H704" s="79">
        <v>0</v>
      </c>
      <c r="I704" s="74">
        <v>1</v>
      </c>
      <c r="J704" s="74">
        <v>0</v>
      </c>
      <c r="K704" s="60">
        <v>0</v>
      </c>
      <c r="L704" s="74">
        <v>0</v>
      </c>
      <c r="M704" s="74">
        <v>0</v>
      </c>
      <c r="N704" s="74">
        <v>1</v>
      </c>
      <c r="O704" s="74">
        <v>1</v>
      </c>
      <c r="P704" s="74">
        <v>0</v>
      </c>
      <c r="Q704" s="74">
        <v>0</v>
      </c>
      <c r="R704" s="66">
        <v>0</v>
      </c>
      <c r="S704" s="79">
        <v>0</v>
      </c>
      <c r="T704" s="60">
        <v>1</v>
      </c>
      <c r="U704" s="74">
        <v>2</v>
      </c>
      <c r="V704" s="74">
        <v>0</v>
      </c>
      <c r="W704" s="74">
        <v>1</v>
      </c>
      <c r="X704" s="74">
        <v>0</v>
      </c>
      <c r="Y704" s="74">
        <v>0</v>
      </c>
      <c r="Z704" s="74">
        <v>0</v>
      </c>
      <c r="AA704" s="74">
        <v>0</v>
      </c>
      <c r="AB704" s="74">
        <v>0</v>
      </c>
      <c r="AC704" s="74">
        <v>0</v>
      </c>
      <c r="AD704" s="74">
        <v>9</v>
      </c>
      <c r="AE704" s="74">
        <v>1</v>
      </c>
      <c r="AF704" s="74">
        <v>4</v>
      </c>
      <c r="AG704" s="66">
        <v>9</v>
      </c>
      <c r="AH704" s="66">
        <v>0</v>
      </c>
      <c r="AI704" s="6">
        <v>0</v>
      </c>
      <c r="AJ704" s="66">
        <v>6</v>
      </c>
      <c r="AK704" s="74">
        <v>0</v>
      </c>
      <c r="AL704" s="74">
        <v>0</v>
      </c>
      <c r="AM704" s="74">
        <v>0</v>
      </c>
      <c r="AN704" s="74">
        <v>0.5</v>
      </c>
      <c r="AO704" s="74">
        <v>30000</v>
      </c>
      <c r="AP704" s="74">
        <v>0.5</v>
      </c>
      <c r="AQ704" s="74">
        <v>0</v>
      </c>
      <c r="AR704" s="66">
        <v>0</v>
      </c>
      <c r="AS704" s="74">
        <v>96001013</v>
      </c>
      <c r="AT704" s="78" t="s">
        <v>151</v>
      </c>
      <c r="AU704" s="74" t="s">
        <v>548</v>
      </c>
      <c r="AV704" s="74">
        <v>10000009</v>
      </c>
      <c r="AW704" s="74">
        <v>70405005</v>
      </c>
      <c r="AX704" s="78" t="s">
        <v>225</v>
      </c>
      <c r="AY704" s="78" t="s">
        <v>255</v>
      </c>
      <c r="AZ704" s="79">
        <v>0</v>
      </c>
      <c r="BA704" s="79">
        <v>0</v>
      </c>
      <c r="BB704" s="91" t="s">
        <v>850</v>
      </c>
      <c r="BC704" s="74">
        <v>0</v>
      </c>
      <c r="BD704" s="60">
        <v>0</v>
      </c>
      <c r="BE704" s="74">
        <v>0</v>
      </c>
      <c r="BF704" s="74">
        <v>0</v>
      </c>
      <c r="BG704" s="74">
        <v>0</v>
      </c>
      <c r="BH704" s="74">
        <v>0</v>
      </c>
      <c r="BI704" s="93">
        <v>0</v>
      </c>
      <c r="BJ704" s="6">
        <v>0</v>
      </c>
      <c r="BK704" s="6">
        <v>0</v>
      </c>
      <c r="BL704" s="6">
        <v>0</v>
      </c>
      <c r="BM704" s="6">
        <v>0</v>
      </c>
      <c r="BN704" s="6">
        <v>0</v>
      </c>
    </row>
    <row r="705" spans="3:66" ht="20.100000000000001" customHeight="1">
      <c r="C705" s="74">
        <v>66001014</v>
      </c>
      <c r="D705" s="78" t="s">
        <v>851</v>
      </c>
      <c r="E705" s="60">
        <v>1</v>
      </c>
      <c r="F705" s="74">
        <v>62012201</v>
      </c>
      <c r="G705" s="74">
        <v>0</v>
      </c>
      <c r="H705" s="79">
        <v>0</v>
      </c>
      <c r="I705" s="74">
        <v>1</v>
      </c>
      <c r="J705" s="74">
        <v>0</v>
      </c>
      <c r="K705" s="60">
        <v>0</v>
      </c>
      <c r="L705" s="74">
        <v>0</v>
      </c>
      <c r="M705" s="74">
        <v>0</v>
      </c>
      <c r="N705" s="74">
        <v>1</v>
      </c>
      <c r="O705" s="74">
        <v>0</v>
      </c>
      <c r="P705" s="74">
        <v>0</v>
      </c>
      <c r="Q705" s="74">
        <v>0</v>
      </c>
      <c r="R705" s="66">
        <v>0</v>
      </c>
      <c r="S705" s="79">
        <v>0</v>
      </c>
      <c r="T705" s="60">
        <v>1</v>
      </c>
      <c r="U705" s="74">
        <v>2</v>
      </c>
      <c r="V705" s="74">
        <v>0</v>
      </c>
      <c r="W705" s="74">
        <v>2</v>
      </c>
      <c r="X705" s="74">
        <v>0</v>
      </c>
      <c r="Y705" s="74">
        <v>0</v>
      </c>
      <c r="Z705" s="74">
        <v>0</v>
      </c>
      <c r="AA705" s="74">
        <v>0</v>
      </c>
      <c r="AB705" s="74">
        <v>0</v>
      </c>
      <c r="AC705" s="74">
        <v>0</v>
      </c>
      <c r="AD705" s="74">
        <v>12</v>
      </c>
      <c r="AE705" s="74">
        <v>1</v>
      </c>
      <c r="AF705" s="74">
        <v>3.5</v>
      </c>
      <c r="AG705" s="66">
        <v>0</v>
      </c>
      <c r="AH705" s="66">
        <v>0</v>
      </c>
      <c r="AI705" s="6">
        <v>0</v>
      </c>
      <c r="AJ705" s="66">
        <v>4</v>
      </c>
      <c r="AK705" s="74">
        <v>0</v>
      </c>
      <c r="AL705" s="74">
        <v>0</v>
      </c>
      <c r="AM705" s="74">
        <v>0</v>
      </c>
      <c r="AN705" s="74">
        <v>0.5</v>
      </c>
      <c r="AO705" s="74">
        <v>3000</v>
      </c>
      <c r="AP705" s="74">
        <v>0</v>
      </c>
      <c r="AQ705" s="74">
        <v>0</v>
      </c>
      <c r="AR705" s="66">
        <v>0</v>
      </c>
      <c r="AS705" s="74">
        <v>92005001</v>
      </c>
      <c r="AT705" s="78" t="s">
        <v>151</v>
      </c>
      <c r="AU705" s="74" t="s">
        <v>387</v>
      </c>
      <c r="AV705" s="74">
        <v>10000009</v>
      </c>
      <c r="AW705" s="74">
        <v>70405006</v>
      </c>
      <c r="AX705" s="78" t="s">
        <v>152</v>
      </c>
      <c r="AY705" s="78">
        <v>0</v>
      </c>
      <c r="AZ705" s="79">
        <v>0</v>
      </c>
      <c r="BA705" s="79">
        <v>0</v>
      </c>
      <c r="BB705" s="91" t="s">
        <v>852</v>
      </c>
      <c r="BC705" s="74">
        <v>0</v>
      </c>
      <c r="BD705" s="60">
        <v>0</v>
      </c>
      <c r="BE705" s="74">
        <v>0</v>
      </c>
      <c r="BF705" s="74">
        <v>0</v>
      </c>
      <c r="BG705" s="74">
        <v>0</v>
      </c>
      <c r="BH705" s="74">
        <v>0</v>
      </c>
      <c r="BI705" s="93">
        <v>0</v>
      </c>
      <c r="BJ705" s="6">
        <v>0</v>
      </c>
      <c r="BK705" s="6">
        <v>0</v>
      </c>
      <c r="BL705" s="6">
        <v>0</v>
      </c>
      <c r="BM705" s="6">
        <v>0</v>
      </c>
      <c r="BN705" s="6">
        <v>0</v>
      </c>
    </row>
    <row r="706" spans="3:66" ht="20.100000000000001" customHeight="1">
      <c r="C706" s="74">
        <v>66001015</v>
      </c>
      <c r="D706" s="78" t="s">
        <v>853</v>
      </c>
      <c r="E706" s="60">
        <v>1</v>
      </c>
      <c r="F706" s="74">
        <v>62011201</v>
      </c>
      <c r="G706" s="74">
        <v>0</v>
      </c>
      <c r="H706" s="79">
        <v>0</v>
      </c>
      <c r="I706" s="74">
        <v>1</v>
      </c>
      <c r="J706" s="74">
        <v>0</v>
      </c>
      <c r="K706" s="60">
        <v>0</v>
      </c>
      <c r="L706" s="74">
        <v>0</v>
      </c>
      <c r="M706" s="74">
        <v>0</v>
      </c>
      <c r="N706" s="74">
        <v>2</v>
      </c>
      <c r="O706" s="74">
        <v>1</v>
      </c>
      <c r="P706" s="74">
        <v>0.05</v>
      </c>
      <c r="Q706" s="74">
        <v>0</v>
      </c>
      <c r="R706" s="66">
        <v>0</v>
      </c>
      <c r="S706" s="79">
        <v>0</v>
      </c>
      <c r="T706" s="60">
        <v>1</v>
      </c>
      <c r="U706" s="74">
        <v>2</v>
      </c>
      <c r="V706" s="74">
        <v>0</v>
      </c>
      <c r="W706" s="74">
        <v>1.8</v>
      </c>
      <c r="X706" s="74">
        <v>700</v>
      </c>
      <c r="Y706" s="74">
        <v>0</v>
      </c>
      <c r="Z706" s="74">
        <v>0</v>
      </c>
      <c r="AA706" s="74">
        <v>0</v>
      </c>
      <c r="AB706" s="74">
        <v>1</v>
      </c>
      <c r="AC706" s="74">
        <v>0</v>
      </c>
      <c r="AD706" s="74">
        <v>10</v>
      </c>
      <c r="AE706" s="74">
        <v>1</v>
      </c>
      <c r="AF706" s="74">
        <v>1</v>
      </c>
      <c r="AG706" s="66">
        <v>2</v>
      </c>
      <c r="AH706" s="66">
        <v>2</v>
      </c>
      <c r="AI706" s="6">
        <v>0</v>
      </c>
      <c r="AJ706" s="66">
        <v>4</v>
      </c>
      <c r="AK706" s="74">
        <v>0</v>
      </c>
      <c r="AL706" s="74">
        <v>0</v>
      </c>
      <c r="AM706" s="74">
        <v>0</v>
      </c>
      <c r="AN706" s="74">
        <v>0.5</v>
      </c>
      <c r="AO706" s="74">
        <v>30000</v>
      </c>
      <c r="AP706" s="74">
        <v>0.5</v>
      </c>
      <c r="AQ706" s="74">
        <v>5</v>
      </c>
      <c r="AR706" s="66">
        <v>0</v>
      </c>
      <c r="AS706" s="74">
        <v>92002001</v>
      </c>
      <c r="AT706" s="78" t="s">
        <v>151</v>
      </c>
      <c r="AU706" s="74" t="s">
        <v>380</v>
      </c>
      <c r="AV706" s="74">
        <v>10003002</v>
      </c>
      <c r="AW706" s="74">
        <v>70405009</v>
      </c>
      <c r="AX706" s="78" t="s">
        <v>539</v>
      </c>
      <c r="AY706" s="78">
        <v>0</v>
      </c>
      <c r="AZ706" s="79">
        <v>0</v>
      </c>
      <c r="BA706" s="79">
        <v>0</v>
      </c>
      <c r="BB706" s="91" t="s">
        <v>854</v>
      </c>
      <c r="BC706" s="74">
        <v>0</v>
      </c>
      <c r="BD706" s="60">
        <v>0</v>
      </c>
      <c r="BE706" s="74">
        <v>0</v>
      </c>
      <c r="BF706" s="74">
        <v>0</v>
      </c>
      <c r="BG706" s="74">
        <v>0</v>
      </c>
      <c r="BH706" s="74">
        <v>0</v>
      </c>
      <c r="BI706" s="93">
        <v>0</v>
      </c>
      <c r="BJ706" s="6">
        <v>0</v>
      </c>
      <c r="BK706" s="6">
        <v>0</v>
      </c>
      <c r="BL706" s="6">
        <v>0</v>
      </c>
      <c r="BM706" s="6">
        <v>0</v>
      </c>
      <c r="BN706" s="6">
        <v>0</v>
      </c>
    </row>
    <row r="707" spans="3:66" ht="20.100000000000001" customHeight="1">
      <c r="C707" s="74">
        <v>66001016</v>
      </c>
      <c r="D707" s="78" t="s">
        <v>855</v>
      </c>
      <c r="E707" s="60">
        <v>1</v>
      </c>
      <c r="F707" s="74">
        <v>66001002</v>
      </c>
      <c r="G707" s="74">
        <v>0</v>
      </c>
      <c r="H707" s="79">
        <v>0</v>
      </c>
      <c r="I707" s="74">
        <v>1</v>
      </c>
      <c r="J707" s="74">
        <v>0</v>
      </c>
      <c r="K707" s="60">
        <v>0</v>
      </c>
      <c r="L707" s="74">
        <v>0</v>
      </c>
      <c r="M707" s="74">
        <v>0</v>
      </c>
      <c r="N707" s="74">
        <v>1</v>
      </c>
      <c r="O707" s="74">
        <v>0</v>
      </c>
      <c r="P707" s="74">
        <v>0</v>
      </c>
      <c r="Q707" s="74">
        <v>0</v>
      </c>
      <c r="R707" s="66">
        <v>0</v>
      </c>
      <c r="S707" s="79">
        <v>0</v>
      </c>
      <c r="T707" s="60">
        <v>1</v>
      </c>
      <c r="U707" s="74">
        <v>2</v>
      </c>
      <c r="V707" s="74">
        <v>0</v>
      </c>
      <c r="W707" s="74">
        <v>0.75</v>
      </c>
      <c r="X707" s="74">
        <v>0</v>
      </c>
      <c r="Y707" s="74">
        <v>0</v>
      </c>
      <c r="Z707" s="74">
        <v>0</v>
      </c>
      <c r="AA707" s="74">
        <v>0</v>
      </c>
      <c r="AB707" s="74">
        <v>0</v>
      </c>
      <c r="AC707" s="74">
        <v>0</v>
      </c>
      <c r="AD707" s="74">
        <v>24</v>
      </c>
      <c r="AE707" s="74">
        <v>1</v>
      </c>
      <c r="AF707" s="74">
        <v>4</v>
      </c>
      <c r="AG707" s="66">
        <v>2</v>
      </c>
      <c r="AH707" s="66">
        <v>1</v>
      </c>
      <c r="AI707" s="6">
        <v>0</v>
      </c>
      <c r="AJ707" s="66">
        <v>6</v>
      </c>
      <c r="AK707" s="74">
        <v>0</v>
      </c>
      <c r="AL707" s="74">
        <v>0</v>
      </c>
      <c r="AM707" s="74">
        <v>0</v>
      </c>
      <c r="AN707" s="74">
        <v>0.5</v>
      </c>
      <c r="AO707" s="74">
        <v>9000</v>
      </c>
      <c r="AP707" s="74">
        <v>0.5</v>
      </c>
      <c r="AQ707" s="74">
        <v>0</v>
      </c>
      <c r="AR707" s="66">
        <v>0</v>
      </c>
      <c r="AS707" s="74" t="s">
        <v>150</v>
      </c>
      <c r="AT707" s="78" t="s">
        <v>537</v>
      </c>
      <c r="AU707" s="74" t="s">
        <v>548</v>
      </c>
      <c r="AV707" s="74">
        <v>10002001</v>
      </c>
      <c r="AW707" s="74">
        <v>70405008</v>
      </c>
      <c r="AX707" s="78" t="s">
        <v>225</v>
      </c>
      <c r="AY707" s="78" t="s">
        <v>255</v>
      </c>
      <c r="AZ707" s="79">
        <v>0</v>
      </c>
      <c r="BA707" s="79">
        <v>0</v>
      </c>
      <c r="BB707" s="89" t="s">
        <v>856</v>
      </c>
      <c r="BC707" s="74">
        <v>0</v>
      </c>
      <c r="BD707" s="60">
        <v>0</v>
      </c>
      <c r="BE707" s="74">
        <v>0</v>
      </c>
      <c r="BF707" s="74">
        <v>0</v>
      </c>
      <c r="BG707" s="74">
        <v>0</v>
      </c>
      <c r="BH707" s="74">
        <v>0</v>
      </c>
      <c r="BI707" s="93">
        <v>0</v>
      </c>
      <c r="BJ707" s="6">
        <v>0</v>
      </c>
      <c r="BK707" s="6">
        <v>0</v>
      </c>
      <c r="BL707" s="6">
        <v>0</v>
      </c>
      <c r="BM707" s="6">
        <v>0</v>
      </c>
      <c r="BN707" s="6">
        <v>0</v>
      </c>
    </row>
    <row r="708" spans="3:66" ht="20.100000000000001" customHeight="1">
      <c r="C708" s="74">
        <v>66001017</v>
      </c>
      <c r="D708" s="85" t="s">
        <v>857</v>
      </c>
      <c r="E708" s="74">
        <v>1</v>
      </c>
      <c r="F708" s="60">
        <v>62021501</v>
      </c>
      <c r="G708" s="74">
        <v>0</v>
      </c>
      <c r="H708" s="79">
        <v>0</v>
      </c>
      <c r="I708" s="74">
        <v>1</v>
      </c>
      <c r="J708" s="74">
        <v>0</v>
      </c>
      <c r="K708" s="74">
        <v>0</v>
      </c>
      <c r="L708" s="60">
        <v>0</v>
      </c>
      <c r="M708" s="60">
        <v>0</v>
      </c>
      <c r="N708" s="60">
        <v>1</v>
      </c>
      <c r="O708" s="60">
        <v>0</v>
      </c>
      <c r="P708" s="60">
        <v>0</v>
      </c>
      <c r="Q708" s="60">
        <v>0</v>
      </c>
      <c r="R708" s="66">
        <v>0</v>
      </c>
      <c r="S708" s="60">
        <v>0</v>
      </c>
      <c r="T708" s="60">
        <v>1</v>
      </c>
      <c r="U708" s="60">
        <v>2</v>
      </c>
      <c r="V708" s="60">
        <v>0</v>
      </c>
      <c r="W708" s="60">
        <v>0</v>
      </c>
      <c r="X708" s="60">
        <v>0</v>
      </c>
      <c r="Y708" s="60">
        <v>0</v>
      </c>
      <c r="Z708" s="60">
        <v>0</v>
      </c>
      <c r="AA708" s="60">
        <v>0</v>
      </c>
      <c r="AB708" s="60">
        <v>0</v>
      </c>
      <c r="AC708" s="60">
        <v>0</v>
      </c>
      <c r="AD708" s="60">
        <v>15</v>
      </c>
      <c r="AE708" s="60">
        <v>0</v>
      </c>
      <c r="AF708" s="60">
        <v>0</v>
      </c>
      <c r="AG708" s="66">
        <v>0</v>
      </c>
      <c r="AH708" s="66">
        <v>0</v>
      </c>
      <c r="AI708" s="6">
        <v>0</v>
      </c>
      <c r="AJ708" s="66">
        <f>G67+AJ6792</f>
        <v>60010602</v>
      </c>
      <c r="AK708" s="60">
        <v>0</v>
      </c>
      <c r="AL708" s="60">
        <v>0</v>
      </c>
      <c r="AM708" s="60">
        <v>0</v>
      </c>
      <c r="AN708" s="74">
        <v>0.5</v>
      </c>
      <c r="AO708" s="60">
        <v>3000</v>
      </c>
      <c r="AP708" s="60">
        <v>0.5</v>
      </c>
      <c r="AQ708" s="60">
        <v>0</v>
      </c>
      <c r="AR708" s="66">
        <v>0</v>
      </c>
      <c r="AS708" s="60" t="s">
        <v>150</v>
      </c>
      <c r="AT708" s="85" t="s">
        <v>151</v>
      </c>
      <c r="AU708" s="60" t="s">
        <v>380</v>
      </c>
      <c r="AV708" s="74">
        <v>0</v>
      </c>
      <c r="AW708" s="74">
        <v>21101051</v>
      </c>
      <c r="AX708" s="85" t="s">
        <v>601</v>
      </c>
      <c r="AY708" s="111" t="s">
        <v>858</v>
      </c>
      <c r="AZ708" s="79">
        <v>0</v>
      </c>
      <c r="BA708" s="79">
        <v>0</v>
      </c>
      <c r="BB708" s="88" t="s">
        <v>859</v>
      </c>
      <c r="BC708" s="60">
        <v>0</v>
      </c>
      <c r="BD708" s="60">
        <v>0</v>
      </c>
      <c r="BE708" s="60">
        <v>0</v>
      </c>
      <c r="BF708" s="60">
        <v>0</v>
      </c>
      <c r="BG708" s="60">
        <v>0</v>
      </c>
      <c r="BH708" s="60">
        <v>0</v>
      </c>
      <c r="BI708" s="93">
        <v>0</v>
      </c>
      <c r="BJ708" s="6">
        <v>0</v>
      </c>
      <c r="BK708" s="6">
        <v>0</v>
      </c>
      <c r="BL708" s="6">
        <v>0</v>
      </c>
      <c r="BM708" s="6">
        <v>0</v>
      </c>
      <c r="BN708" s="6">
        <v>0</v>
      </c>
    </row>
    <row r="709" spans="3:66" ht="20.100000000000001" customHeight="1">
      <c r="C709" s="74">
        <v>66001018</v>
      </c>
      <c r="D709" s="78" t="s">
        <v>860</v>
      </c>
      <c r="E709" s="60">
        <v>1</v>
      </c>
      <c r="F709" s="74">
        <v>62011201</v>
      </c>
      <c r="G709" s="74">
        <v>0</v>
      </c>
      <c r="H709" s="79">
        <v>0</v>
      </c>
      <c r="I709" s="74">
        <v>1</v>
      </c>
      <c r="J709" s="74">
        <v>0</v>
      </c>
      <c r="K709" s="60">
        <v>0</v>
      </c>
      <c r="L709" s="74">
        <v>0</v>
      </c>
      <c r="M709" s="74">
        <v>0</v>
      </c>
      <c r="N709" s="74">
        <v>2</v>
      </c>
      <c r="O709" s="74">
        <v>3</v>
      </c>
      <c r="P709" s="74">
        <v>0.05</v>
      </c>
      <c r="Q709" s="74">
        <v>0</v>
      </c>
      <c r="R709" s="66">
        <v>0</v>
      </c>
      <c r="S709" s="79">
        <v>0</v>
      </c>
      <c r="T709" s="60">
        <v>1</v>
      </c>
      <c r="U709" s="74">
        <v>2</v>
      </c>
      <c r="V709" s="74">
        <v>0</v>
      </c>
      <c r="W709" s="74">
        <v>1.8</v>
      </c>
      <c r="X709" s="74">
        <v>700</v>
      </c>
      <c r="Y709" s="74">
        <v>0</v>
      </c>
      <c r="Z709" s="74">
        <v>0</v>
      </c>
      <c r="AA709" s="74">
        <v>0</v>
      </c>
      <c r="AB709" s="74">
        <v>1</v>
      </c>
      <c r="AC709" s="74">
        <v>0</v>
      </c>
      <c r="AD709" s="74">
        <v>10</v>
      </c>
      <c r="AE709" s="74">
        <v>1</v>
      </c>
      <c r="AF709" s="74">
        <v>1</v>
      </c>
      <c r="AG709" s="66">
        <v>2</v>
      </c>
      <c r="AH709" s="66">
        <v>2</v>
      </c>
      <c r="AI709" s="6">
        <v>0</v>
      </c>
      <c r="AJ709" s="66">
        <v>4</v>
      </c>
      <c r="AK709" s="74">
        <v>0</v>
      </c>
      <c r="AL709" s="74">
        <v>0</v>
      </c>
      <c r="AM709" s="74">
        <v>0</v>
      </c>
      <c r="AN709" s="74">
        <v>0.5</v>
      </c>
      <c r="AO709" s="74">
        <v>30000</v>
      </c>
      <c r="AP709" s="74">
        <v>0.5</v>
      </c>
      <c r="AQ709" s="74">
        <v>10</v>
      </c>
      <c r="AR709" s="66">
        <v>0</v>
      </c>
      <c r="AS709" s="74">
        <v>93000208</v>
      </c>
      <c r="AT709" s="78" t="s">
        <v>151</v>
      </c>
      <c r="AU709" s="74" t="s">
        <v>380</v>
      </c>
      <c r="AV709" s="74">
        <v>10003002</v>
      </c>
      <c r="AW709" s="74">
        <v>21100020</v>
      </c>
      <c r="AX709" s="78" t="s">
        <v>539</v>
      </c>
      <c r="AY709" s="78">
        <v>0</v>
      </c>
      <c r="AZ709" s="79">
        <v>0</v>
      </c>
      <c r="BA709" s="79">
        <v>0</v>
      </c>
      <c r="BB709" s="91" t="s">
        <v>861</v>
      </c>
      <c r="BC709" s="74">
        <v>0</v>
      </c>
      <c r="BD709" s="60">
        <v>0</v>
      </c>
      <c r="BE709" s="74">
        <v>0</v>
      </c>
      <c r="BF709" s="74">
        <v>0</v>
      </c>
      <c r="BG709" s="74">
        <v>0</v>
      </c>
      <c r="BH709" s="74">
        <v>0</v>
      </c>
      <c r="BI709" s="93">
        <v>0</v>
      </c>
      <c r="BJ709" s="6">
        <v>1</v>
      </c>
      <c r="BK709" s="6">
        <v>0</v>
      </c>
      <c r="BL709" s="6">
        <v>0</v>
      </c>
      <c r="BM709" s="6">
        <v>0</v>
      </c>
      <c r="BN709" s="6">
        <v>0</v>
      </c>
    </row>
    <row r="710" spans="3:66" ht="20.100000000000001" customHeight="1">
      <c r="C710" s="74">
        <v>66001019</v>
      </c>
      <c r="D710" s="85" t="s">
        <v>862</v>
      </c>
      <c r="E710" s="60">
        <v>1</v>
      </c>
      <c r="F710" s="60">
        <v>63003001</v>
      </c>
      <c r="G710" s="60">
        <v>0</v>
      </c>
      <c r="H710" s="79">
        <v>0</v>
      </c>
      <c r="I710" s="74">
        <v>1</v>
      </c>
      <c r="J710" s="74">
        <v>0</v>
      </c>
      <c r="K710" s="60">
        <v>0</v>
      </c>
      <c r="L710" s="60">
        <v>0</v>
      </c>
      <c r="M710" s="60">
        <v>0</v>
      </c>
      <c r="N710" s="60">
        <v>2</v>
      </c>
      <c r="O710" s="60">
        <v>2</v>
      </c>
      <c r="P710" s="60">
        <v>1</v>
      </c>
      <c r="Q710" s="60">
        <v>0</v>
      </c>
      <c r="R710" s="66">
        <v>0</v>
      </c>
      <c r="S710" s="60">
        <v>0</v>
      </c>
      <c r="T710" s="60">
        <v>1</v>
      </c>
      <c r="U710" s="60">
        <v>2</v>
      </c>
      <c r="V710" s="60">
        <v>0</v>
      </c>
      <c r="W710" s="74">
        <v>0</v>
      </c>
      <c r="X710" s="74">
        <v>0</v>
      </c>
      <c r="Y710" s="60">
        <v>0</v>
      </c>
      <c r="Z710" s="60">
        <v>0</v>
      </c>
      <c r="AA710" s="60">
        <v>0</v>
      </c>
      <c r="AB710" s="60">
        <v>1</v>
      </c>
      <c r="AC710" s="60">
        <v>0</v>
      </c>
      <c r="AD710" s="60">
        <v>60</v>
      </c>
      <c r="AE710" s="60">
        <v>1</v>
      </c>
      <c r="AF710" s="60">
        <v>10</v>
      </c>
      <c r="AG710" s="66">
        <v>0</v>
      </c>
      <c r="AH710" s="66">
        <v>0</v>
      </c>
      <c r="AI710" s="6">
        <v>0</v>
      </c>
      <c r="AJ710" s="66">
        <v>0</v>
      </c>
      <c r="AK710" s="60">
        <v>0</v>
      </c>
      <c r="AL710" s="60">
        <v>0</v>
      </c>
      <c r="AM710" s="60">
        <v>0</v>
      </c>
      <c r="AN710" s="60">
        <v>1</v>
      </c>
      <c r="AO710" s="60">
        <v>50000</v>
      </c>
      <c r="AP710" s="60">
        <v>0</v>
      </c>
      <c r="AQ710" s="60">
        <v>0</v>
      </c>
      <c r="AR710" s="66">
        <v>90503002</v>
      </c>
      <c r="AS710" s="60">
        <v>90503002</v>
      </c>
      <c r="AT710" s="85" t="s">
        <v>150</v>
      </c>
      <c r="AU710" s="60">
        <v>0</v>
      </c>
      <c r="AV710" s="74">
        <v>0</v>
      </c>
      <c r="AW710" s="74">
        <v>0</v>
      </c>
      <c r="AX710" s="85" t="s">
        <v>682</v>
      </c>
      <c r="AY710" s="60">
        <v>0</v>
      </c>
      <c r="AZ710" s="79">
        <v>0</v>
      </c>
      <c r="BA710" s="79">
        <v>0</v>
      </c>
      <c r="BB710" s="88" t="s">
        <v>863</v>
      </c>
      <c r="BC710" s="60">
        <v>0</v>
      </c>
      <c r="BD710" s="60">
        <v>0</v>
      </c>
      <c r="BE710" s="60">
        <v>0</v>
      </c>
      <c r="BF710" s="60">
        <v>0</v>
      </c>
      <c r="BG710" s="60">
        <v>0</v>
      </c>
      <c r="BH710" s="60">
        <v>0</v>
      </c>
      <c r="BI710" s="93">
        <v>0</v>
      </c>
      <c r="BJ710" s="6">
        <v>1</v>
      </c>
      <c r="BK710" s="6">
        <v>0</v>
      </c>
      <c r="BL710" s="6">
        <v>0</v>
      </c>
      <c r="BM710" s="6">
        <v>0</v>
      </c>
      <c r="BN710" s="6">
        <v>0</v>
      </c>
    </row>
    <row r="711" spans="3:66" ht="19.5" customHeight="1">
      <c r="C711" s="18">
        <v>66001020</v>
      </c>
      <c r="D711" s="19" t="s">
        <v>864</v>
      </c>
      <c r="E711" s="11">
        <v>0</v>
      </c>
      <c r="F711" s="18">
        <v>62022401</v>
      </c>
      <c r="G711" s="18">
        <v>0</v>
      </c>
      <c r="H711" s="13">
        <v>0</v>
      </c>
      <c r="I711" s="11">
        <v>1</v>
      </c>
      <c r="J711" s="18">
        <v>0</v>
      </c>
      <c r="K711" s="11">
        <v>0</v>
      </c>
      <c r="L711" s="18">
        <v>0</v>
      </c>
      <c r="M711" s="18">
        <v>0</v>
      </c>
      <c r="N711" s="18">
        <v>2</v>
      </c>
      <c r="O711" s="18">
        <v>1</v>
      </c>
      <c r="P711" s="18">
        <v>1</v>
      </c>
      <c r="Q711" s="18">
        <v>0</v>
      </c>
      <c r="R711" s="6">
        <v>0</v>
      </c>
      <c r="S711" s="13">
        <v>0</v>
      </c>
      <c r="T711" s="11">
        <v>1</v>
      </c>
      <c r="U711" s="18">
        <v>2</v>
      </c>
      <c r="V711" s="18">
        <v>0</v>
      </c>
      <c r="W711" s="18">
        <v>3</v>
      </c>
      <c r="X711" s="18">
        <v>0</v>
      </c>
      <c r="Y711" s="18">
        <v>0</v>
      </c>
      <c r="Z711" s="18">
        <v>0</v>
      </c>
      <c r="AA711" s="18">
        <v>0</v>
      </c>
      <c r="AB711" s="18">
        <v>0</v>
      </c>
      <c r="AC711" s="18">
        <v>0</v>
      </c>
      <c r="AD711" s="18">
        <v>1</v>
      </c>
      <c r="AE711" s="18">
        <v>1</v>
      </c>
      <c r="AF711" s="18">
        <v>3</v>
      </c>
      <c r="AG711" s="6">
        <v>2</v>
      </c>
      <c r="AH711" s="6">
        <v>1</v>
      </c>
      <c r="AI711" s="6">
        <v>0</v>
      </c>
      <c r="AJ711" s="6">
        <v>6</v>
      </c>
      <c r="AK711" s="18">
        <v>0</v>
      </c>
      <c r="AL711" s="18">
        <v>0</v>
      </c>
      <c r="AM711" s="18">
        <v>0</v>
      </c>
      <c r="AN711" s="18">
        <v>0</v>
      </c>
      <c r="AO711" s="18">
        <v>30000</v>
      </c>
      <c r="AP711" s="18">
        <v>0</v>
      </c>
      <c r="AQ711" s="18">
        <v>0</v>
      </c>
      <c r="AR711" s="6">
        <v>96001014</v>
      </c>
      <c r="AS711" s="18">
        <v>0</v>
      </c>
      <c r="AT711" s="19" t="s">
        <v>151</v>
      </c>
      <c r="AU711" s="18" t="s">
        <v>621</v>
      </c>
      <c r="AV711" s="18">
        <v>10003002</v>
      </c>
      <c r="AW711" s="18">
        <v>21102031</v>
      </c>
      <c r="AX711" s="19" t="s">
        <v>152</v>
      </c>
      <c r="AY711" s="19">
        <v>0</v>
      </c>
      <c r="AZ711" s="13">
        <v>0</v>
      </c>
      <c r="BA711" s="13">
        <v>0</v>
      </c>
      <c r="BB711" s="62"/>
      <c r="BC711" s="18">
        <v>0</v>
      </c>
      <c r="BD711" s="11">
        <v>0</v>
      </c>
      <c r="BE711" s="18">
        <v>0</v>
      </c>
      <c r="BF711" s="18">
        <v>0</v>
      </c>
      <c r="BG711" s="18">
        <v>0</v>
      </c>
      <c r="BH711" s="18">
        <v>0</v>
      </c>
      <c r="BI711" s="9">
        <v>0</v>
      </c>
      <c r="BJ711" s="6">
        <v>0</v>
      </c>
      <c r="BK711" s="6">
        <v>0</v>
      </c>
      <c r="BL711" s="6">
        <v>0</v>
      </c>
      <c r="BM711" s="6">
        <v>0</v>
      </c>
      <c r="BN711" s="6">
        <v>0</v>
      </c>
    </row>
    <row r="712" spans="3:66" ht="20.100000000000001" customHeight="1">
      <c r="C712" s="18">
        <v>68000001</v>
      </c>
      <c r="D712" s="19" t="s">
        <v>287</v>
      </c>
      <c r="E712" s="18">
        <v>1</v>
      </c>
      <c r="F712" s="18">
        <v>68000001</v>
      </c>
      <c r="G712" s="18">
        <v>0</v>
      </c>
      <c r="H712" s="13">
        <v>0</v>
      </c>
      <c r="I712" s="18">
        <v>1</v>
      </c>
      <c r="J712" s="18">
        <v>0</v>
      </c>
      <c r="K712" s="18">
        <v>0</v>
      </c>
      <c r="L712" s="18">
        <v>0</v>
      </c>
      <c r="M712" s="18">
        <v>0</v>
      </c>
      <c r="N712" s="18">
        <v>5</v>
      </c>
      <c r="O712" s="18">
        <v>0</v>
      </c>
      <c r="P712" s="18">
        <v>0</v>
      </c>
      <c r="Q712" s="18">
        <v>0</v>
      </c>
      <c r="R712" s="6">
        <v>0</v>
      </c>
      <c r="S712" s="13">
        <v>0</v>
      </c>
      <c r="T712" s="11">
        <v>1</v>
      </c>
      <c r="U712" s="18">
        <v>2</v>
      </c>
      <c r="V712" s="18">
        <v>0</v>
      </c>
      <c r="W712" s="18">
        <v>0</v>
      </c>
      <c r="X712" s="18">
        <v>0</v>
      </c>
      <c r="Y712" s="18">
        <v>0</v>
      </c>
      <c r="Z712" s="18">
        <v>0</v>
      </c>
      <c r="AA712" s="18">
        <v>0</v>
      </c>
      <c r="AB712" s="18">
        <v>1</v>
      </c>
      <c r="AC712" s="18">
        <v>0</v>
      </c>
      <c r="AD712" s="18">
        <v>0</v>
      </c>
      <c r="AE712" s="18">
        <v>0</v>
      </c>
      <c r="AF712" s="18">
        <v>0</v>
      </c>
      <c r="AG712" s="6">
        <v>2</v>
      </c>
      <c r="AH712" s="6">
        <v>0</v>
      </c>
      <c r="AI712" s="6">
        <v>0</v>
      </c>
      <c r="AJ712" s="6">
        <v>0</v>
      </c>
      <c r="AK712" s="18">
        <v>0</v>
      </c>
      <c r="AL712" s="18">
        <v>0</v>
      </c>
      <c r="AM712" s="18">
        <v>0</v>
      </c>
      <c r="AN712" s="18">
        <v>0</v>
      </c>
      <c r="AO712" s="18">
        <v>1000</v>
      </c>
      <c r="AP712" s="18">
        <v>0</v>
      </c>
      <c r="AQ712" s="18">
        <v>0</v>
      </c>
      <c r="AR712" s="6">
        <v>0</v>
      </c>
      <c r="AS712" s="18" t="s">
        <v>150</v>
      </c>
      <c r="AT712" s="19" t="s">
        <v>151</v>
      </c>
      <c r="AU712" s="18">
        <v>0</v>
      </c>
      <c r="AV712" s="18">
        <v>0</v>
      </c>
      <c r="AW712" s="18">
        <v>0</v>
      </c>
      <c r="AX712" s="19" t="s">
        <v>152</v>
      </c>
      <c r="AY712" s="19" t="s">
        <v>865</v>
      </c>
      <c r="AZ712" s="13">
        <v>0</v>
      </c>
      <c r="BA712" s="13">
        <v>0</v>
      </c>
      <c r="BB712" s="54" t="s">
        <v>866</v>
      </c>
      <c r="BC712" s="18">
        <v>0</v>
      </c>
      <c r="BD712" s="11">
        <v>0</v>
      </c>
      <c r="BE712" s="18">
        <v>0</v>
      </c>
      <c r="BF712" s="18">
        <v>0</v>
      </c>
      <c r="BG712" s="18">
        <v>0</v>
      </c>
      <c r="BH712" s="18">
        <v>0</v>
      </c>
      <c r="BI712" s="9">
        <v>0</v>
      </c>
      <c r="BJ712" s="6">
        <v>0</v>
      </c>
      <c r="BK712" s="6">
        <v>0</v>
      </c>
      <c r="BL712" s="6">
        <v>0</v>
      </c>
      <c r="BM712" s="6">
        <v>0</v>
      </c>
      <c r="BN712" s="6">
        <v>0</v>
      </c>
    </row>
    <row r="713" spans="3:66" ht="20.100000000000001" customHeight="1">
      <c r="C713" s="18">
        <v>68000002</v>
      </c>
      <c r="D713" s="19" t="s">
        <v>867</v>
      </c>
      <c r="E713" s="18">
        <v>1</v>
      </c>
      <c r="F713" s="18">
        <v>68000002</v>
      </c>
      <c r="G713" s="18">
        <v>0</v>
      </c>
      <c r="H713" s="13">
        <v>0</v>
      </c>
      <c r="I713" s="18">
        <v>1</v>
      </c>
      <c r="J713" s="18">
        <v>0</v>
      </c>
      <c r="K713" s="18">
        <v>0</v>
      </c>
      <c r="L713" s="18">
        <v>0</v>
      </c>
      <c r="M713" s="18">
        <v>0</v>
      </c>
      <c r="N713" s="18">
        <v>2</v>
      </c>
      <c r="O713" s="18">
        <v>0</v>
      </c>
      <c r="P713" s="18">
        <v>0</v>
      </c>
      <c r="Q713" s="18">
        <v>0</v>
      </c>
      <c r="R713" s="6">
        <v>0</v>
      </c>
      <c r="S713" s="13">
        <v>0</v>
      </c>
      <c r="T713" s="11">
        <v>1</v>
      </c>
      <c r="U713" s="18">
        <v>2</v>
      </c>
      <c r="V713" s="18">
        <v>0</v>
      </c>
      <c r="W713" s="18">
        <v>0</v>
      </c>
      <c r="X713" s="18">
        <v>0</v>
      </c>
      <c r="Y713" s="18">
        <v>0</v>
      </c>
      <c r="Z713" s="18">
        <v>0</v>
      </c>
      <c r="AA713" s="18">
        <v>0</v>
      </c>
      <c r="AB713" s="18">
        <v>1</v>
      </c>
      <c r="AC713" s="18">
        <v>0</v>
      </c>
      <c r="AD713" s="18">
        <v>0</v>
      </c>
      <c r="AE713" s="18">
        <v>0</v>
      </c>
      <c r="AF713" s="18">
        <v>0</v>
      </c>
      <c r="AG713" s="6">
        <v>2</v>
      </c>
      <c r="AH713" s="6">
        <v>0</v>
      </c>
      <c r="AI713" s="6">
        <v>0</v>
      </c>
      <c r="AJ713" s="6">
        <v>0</v>
      </c>
      <c r="AK713" s="18">
        <v>0</v>
      </c>
      <c r="AL713" s="18">
        <v>0</v>
      </c>
      <c r="AM713" s="18">
        <v>0</v>
      </c>
      <c r="AN713" s="18">
        <v>0</v>
      </c>
      <c r="AO713" s="18">
        <v>1000</v>
      </c>
      <c r="AP713" s="18">
        <v>0</v>
      </c>
      <c r="AQ713" s="18">
        <v>0</v>
      </c>
      <c r="AR713" s="6">
        <v>98000020</v>
      </c>
      <c r="AS713" s="18" t="s">
        <v>150</v>
      </c>
      <c r="AT713" s="19" t="s">
        <v>151</v>
      </c>
      <c r="AU713" s="18">
        <v>0</v>
      </c>
      <c r="AV713" s="18">
        <v>0</v>
      </c>
      <c r="AW713" s="18">
        <v>0</v>
      </c>
      <c r="AX713" s="19" t="s">
        <v>152</v>
      </c>
      <c r="AY713" s="19" t="s">
        <v>150</v>
      </c>
      <c r="AZ713" s="13">
        <v>0</v>
      </c>
      <c r="BA713" s="13">
        <v>0</v>
      </c>
      <c r="BB713" s="54" t="s">
        <v>868</v>
      </c>
      <c r="BC713" s="18">
        <v>0</v>
      </c>
      <c r="BD713" s="11">
        <v>0</v>
      </c>
      <c r="BE713" s="18">
        <v>0</v>
      </c>
      <c r="BF713" s="18">
        <v>0</v>
      </c>
      <c r="BG713" s="18">
        <v>0</v>
      </c>
      <c r="BH713" s="18">
        <v>0</v>
      </c>
      <c r="BI713" s="9">
        <v>0</v>
      </c>
      <c r="BJ713" s="6">
        <v>0</v>
      </c>
      <c r="BK713" s="6">
        <v>0</v>
      </c>
      <c r="BL713" s="6">
        <v>0</v>
      </c>
      <c r="BM713" s="6">
        <v>0</v>
      </c>
      <c r="BN713" s="6">
        <v>0</v>
      </c>
    </row>
    <row r="714" spans="3:66" ht="20.100000000000001" customHeight="1">
      <c r="C714" s="18">
        <v>68000003</v>
      </c>
      <c r="D714" s="19" t="s">
        <v>869</v>
      </c>
      <c r="E714" s="11">
        <v>1</v>
      </c>
      <c r="F714" s="18">
        <v>68000003</v>
      </c>
      <c r="G714" s="11">
        <v>0</v>
      </c>
      <c r="H714" s="13">
        <v>0</v>
      </c>
      <c r="I714" s="18">
        <v>1</v>
      </c>
      <c r="J714" s="18">
        <v>0</v>
      </c>
      <c r="K714" s="11">
        <v>0</v>
      </c>
      <c r="L714" s="11">
        <v>0</v>
      </c>
      <c r="M714" s="11">
        <v>0</v>
      </c>
      <c r="N714" s="11">
        <v>2</v>
      </c>
      <c r="O714" s="11">
        <v>1</v>
      </c>
      <c r="P714" s="11">
        <v>1</v>
      </c>
      <c r="Q714" s="11">
        <v>0</v>
      </c>
      <c r="R714" s="6">
        <v>0</v>
      </c>
      <c r="S714" s="11">
        <v>0</v>
      </c>
      <c r="T714" s="11">
        <v>0</v>
      </c>
      <c r="U714" s="11">
        <v>1</v>
      </c>
      <c r="V714" s="11">
        <v>0</v>
      </c>
      <c r="W714" s="11">
        <v>0.2</v>
      </c>
      <c r="X714" s="18">
        <v>0</v>
      </c>
      <c r="Y714" s="11">
        <v>0</v>
      </c>
      <c r="Z714" s="11">
        <v>0</v>
      </c>
      <c r="AA714" s="11">
        <v>0</v>
      </c>
      <c r="AB714" s="11">
        <v>1</v>
      </c>
      <c r="AC714" s="11">
        <v>0</v>
      </c>
      <c r="AD714" s="11">
        <v>0</v>
      </c>
      <c r="AE714" s="11">
        <v>2</v>
      </c>
      <c r="AF714" s="11" t="s">
        <v>175</v>
      </c>
      <c r="AG714" s="6">
        <v>2</v>
      </c>
      <c r="AH714" s="6">
        <v>0</v>
      </c>
      <c r="AI714" s="6">
        <v>0</v>
      </c>
      <c r="AJ714" s="6">
        <v>3</v>
      </c>
      <c r="AK714" s="11">
        <v>0</v>
      </c>
      <c r="AL714" s="11">
        <v>0</v>
      </c>
      <c r="AM714" s="11">
        <v>0</v>
      </c>
      <c r="AN714" s="11">
        <v>0</v>
      </c>
      <c r="AO714" s="11">
        <v>1000</v>
      </c>
      <c r="AP714" s="11">
        <v>0</v>
      </c>
      <c r="AQ714" s="11">
        <v>0</v>
      </c>
      <c r="AR714" s="6">
        <v>0</v>
      </c>
      <c r="AS714" s="11" t="s">
        <v>150</v>
      </c>
      <c r="AT714" s="19" t="s">
        <v>151</v>
      </c>
      <c r="AU714" s="11">
        <v>0</v>
      </c>
      <c r="AV714" s="18">
        <v>0</v>
      </c>
      <c r="AW714" s="10">
        <v>0</v>
      </c>
      <c r="AX714" s="12" t="s">
        <v>152</v>
      </c>
      <c r="AY714" s="11">
        <v>0</v>
      </c>
      <c r="AZ714" s="13">
        <v>0</v>
      </c>
      <c r="BA714" s="13">
        <v>0</v>
      </c>
      <c r="BB714" s="54" t="s">
        <v>870</v>
      </c>
      <c r="BC714" s="11">
        <v>0</v>
      </c>
      <c r="BD714" s="11">
        <v>0</v>
      </c>
      <c r="BE714" s="11">
        <v>0</v>
      </c>
      <c r="BF714" s="11">
        <v>0</v>
      </c>
      <c r="BG714" s="11">
        <v>0</v>
      </c>
      <c r="BH714" s="11">
        <v>0</v>
      </c>
      <c r="BI714" s="9">
        <v>0</v>
      </c>
      <c r="BJ714" s="6">
        <v>0</v>
      </c>
      <c r="BK714" s="6">
        <v>0</v>
      </c>
      <c r="BL714" s="6">
        <v>0</v>
      </c>
      <c r="BM714" s="6">
        <v>0</v>
      </c>
      <c r="BN714" s="6">
        <v>0</v>
      </c>
    </row>
    <row r="715" spans="3:66" ht="20.100000000000001" customHeight="1">
      <c r="C715" s="18">
        <v>68000004</v>
      </c>
      <c r="D715" s="19" t="s">
        <v>871</v>
      </c>
      <c r="E715" s="18">
        <v>1</v>
      </c>
      <c r="F715" s="18">
        <v>68000004</v>
      </c>
      <c r="G715" s="11">
        <v>0</v>
      </c>
      <c r="H715" s="13">
        <v>0</v>
      </c>
      <c r="I715" s="18">
        <v>1</v>
      </c>
      <c r="J715" s="18">
        <v>0</v>
      </c>
      <c r="K715" s="18">
        <v>0</v>
      </c>
      <c r="L715" s="11">
        <v>0</v>
      </c>
      <c r="M715" s="11">
        <v>0</v>
      </c>
      <c r="N715" s="11">
        <v>1</v>
      </c>
      <c r="O715" s="11">
        <v>1</v>
      </c>
      <c r="P715" s="11">
        <v>0.05</v>
      </c>
      <c r="Q715" s="11">
        <v>0</v>
      </c>
      <c r="R715" s="6">
        <v>0</v>
      </c>
      <c r="S715" s="11">
        <v>0</v>
      </c>
      <c r="T715" s="11">
        <v>1</v>
      </c>
      <c r="U715" s="11">
        <v>2</v>
      </c>
      <c r="V715" s="11">
        <v>0</v>
      </c>
      <c r="W715" s="11">
        <v>0</v>
      </c>
      <c r="X715" s="11">
        <v>0</v>
      </c>
      <c r="Y715" s="11">
        <v>0</v>
      </c>
      <c r="Z715" s="11">
        <v>0</v>
      </c>
      <c r="AA715" s="11">
        <v>0</v>
      </c>
      <c r="AB715" s="11">
        <v>1</v>
      </c>
      <c r="AC715" s="11">
        <v>68000008</v>
      </c>
      <c r="AD715" s="11">
        <v>30</v>
      </c>
      <c r="AE715" s="11">
        <v>0</v>
      </c>
      <c r="AF715" s="11">
        <v>0</v>
      </c>
      <c r="AG715" s="6">
        <v>2</v>
      </c>
      <c r="AH715" s="6">
        <v>2</v>
      </c>
      <c r="AI715" s="6">
        <v>0</v>
      </c>
      <c r="AJ715" s="6">
        <v>1.5</v>
      </c>
      <c r="AK715" s="11">
        <v>0</v>
      </c>
      <c r="AL715" s="11">
        <v>0</v>
      </c>
      <c r="AM715" s="11">
        <v>0</v>
      </c>
      <c r="AN715" s="11">
        <v>0.5</v>
      </c>
      <c r="AO715" s="11">
        <v>3000</v>
      </c>
      <c r="AP715" s="11">
        <v>0.5</v>
      </c>
      <c r="AQ715" s="11">
        <v>0</v>
      </c>
      <c r="AR715" s="6">
        <v>0</v>
      </c>
      <c r="AS715" s="11" t="s">
        <v>150</v>
      </c>
      <c r="AT715" s="12" t="s">
        <v>151</v>
      </c>
      <c r="AU715" s="11" t="s">
        <v>380</v>
      </c>
      <c r="AV715" s="18">
        <v>0</v>
      </c>
      <c r="AW715" s="18">
        <v>21101051</v>
      </c>
      <c r="AX715" s="12" t="s">
        <v>601</v>
      </c>
      <c r="AY715" s="107" t="s">
        <v>872</v>
      </c>
      <c r="AZ715" s="13">
        <v>0</v>
      </c>
      <c r="BA715" s="13">
        <v>0</v>
      </c>
      <c r="BB715" s="37" t="s">
        <v>873</v>
      </c>
      <c r="BC715" s="11">
        <v>0</v>
      </c>
      <c r="BD715" s="11">
        <v>0</v>
      </c>
      <c r="BE715" s="11">
        <v>0</v>
      </c>
      <c r="BF715" s="11">
        <v>0</v>
      </c>
      <c r="BG715" s="11">
        <v>0</v>
      </c>
      <c r="BH715" s="11">
        <v>0</v>
      </c>
      <c r="BI715" s="9">
        <v>0</v>
      </c>
      <c r="BJ715" s="6">
        <v>0</v>
      </c>
      <c r="BK715" s="6">
        <v>0</v>
      </c>
      <c r="BL715" s="6">
        <v>0</v>
      </c>
      <c r="BM715" s="6">
        <v>0</v>
      </c>
      <c r="BN715" s="6">
        <v>0</v>
      </c>
    </row>
    <row r="716" spans="3:66" ht="20.100000000000001" customHeight="1">
      <c r="C716" s="18">
        <v>68000005</v>
      </c>
      <c r="D716" s="19" t="s">
        <v>874</v>
      </c>
      <c r="E716" s="18">
        <v>1</v>
      </c>
      <c r="F716" s="18">
        <v>68000005</v>
      </c>
      <c r="G716" s="18">
        <v>0</v>
      </c>
      <c r="H716" s="13">
        <v>0</v>
      </c>
      <c r="I716" s="18">
        <v>1</v>
      </c>
      <c r="J716" s="18">
        <v>0</v>
      </c>
      <c r="K716" s="18">
        <v>0</v>
      </c>
      <c r="L716" s="18">
        <v>0</v>
      </c>
      <c r="M716" s="18">
        <v>0</v>
      </c>
      <c r="N716" s="18">
        <v>2</v>
      </c>
      <c r="O716" s="18">
        <v>3</v>
      </c>
      <c r="P716" s="18">
        <v>0.05</v>
      </c>
      <c r="Q716" s="18">
        <v>0</v>
      </c>
      <c r="R716" s="6">
        <v>0</v>
      </c>
      <c r="S716" s="13">
        <v>0</v>
      </c>
      <c r="T716" s="11">
        <v>1</v>
      </c>
      <c r="U716" s="18">
        <v>2</v>
      </c>
      <c r="V716" s="18">
        <v>0</v>
      </c>
      <c r="W716" s="18">
        <v>0</v>
      </c>
      <c r="X716" s="18">
        <v>0</v>
      </c>
      <c r="Y716" s="18">
        <v>0</v>
      </c>
      <c r="Z716" s="18">
        <v>0</v>
      </c>
      <c r="AA716" s="18">
        <v>0</v>
      </c>
      <c r="AB716" s="18">
        <v>1</v>
      </c>
      <c r="AC716" s="18">
        <v>0</v>
      </c>
      <c r="AD716" s="18">
        <v>1</v>
      </c>
      <c r="AE716" s="18">
        <v>0</v>
      </c>
      <c r="AF716" s="18">
        <v>0</v>
      </c>
      <c r="AG716" s="6">
        <v>2</v>
      </c>
      <c r="AH716" s="6">
        <v>0</v>
      </c>
      <c r="AI716" s="6">
        <v>0</v>
      </c>
      <c r="AJ716" s="6">
        <v>0</v>
      </c>
      <c r="AK716" s="18">
        <v>0</v>
      </c>
      <c r="AL716" s="18">
        <v>0</v>
      </c>
      <c r="AM716" s="18">
        <v>0</v>
      </c>
      <c r="AN716" s="18">
        <v>0</v>
      </c>
      <c r="AO716" s="18">
        <v>1000</v>
      </c>
      <c r="AP716" s="18">
        <v>0</v>
      </c>
      <c r="AQ716" s="18">
        <v>0</v>
      </c>
      <c r="AR716" s="6">
        <v>98000050</v>
      </c>
      <c r="AS716" s="18" t="s">
        <v>150</v>
      </c>
      <c r="AT716" s="19" t="s">
        <v>151</v>
      </c>
      <c r="AU716" s="18">
        <v>0</v>
      </c>
      <c r="AV716" s="18">
        <v>0</v>
      </c>
      <c r="AW716" s="18">
        <v>0</v>
      </c>
      <c r="AX716" s="19" t="s">
        <v>152</v>
      </c>
      <c r="AY716" s="19" t="s">
        <v>150</v>
      </c>
      <c r="AZ716" s="13">
        <v>0</v>
      </c>
      <c r="BA716" s="13">
        <v>0</v>
      </c>
      <c r="BB716" s="54" t="s">
        <v>875</v>
      </c>
      <c r="BC716" s="18">
        <v>0</v>
      </c>
      <c r="BD716" s="11">
        <v>0</v>
      </c>
      <c r="BE716" s="18">
        <v>0</v>
      </c>
      <c r="BF716" s="18">
        <v>0</v>
      </c>
      <c r="BG716" s="18">
        <v>0</v>
      </c>
      <c r="BH716" s="18">
        <v>0</v>
      </c>
      <c r="BI716" s="9">
        <v>0</v>
      </c>
      <c r="BJ716" s="6">
        <v>0</v>
      </c>
      <c r="BK716" s="6">
        <v>0</v>
      </c>
      <c r="BL716" s="6">
        <v>0</v>
      </c>
      <c r="BM716" s="6">
        <v>0</v>
      </c>
      <c r="BN716" s="6">
        <v>0</v>
      </c>
    </row>
    <row r="717" spans="3:66" ht="20.100000000000001" customHeight="1">
      <c r="C717" s="18">
        <v>68000006</v>
      </c>
      <c r="D717" s="19" t="s">
        <v>876</v>
      </c>
      <c r="E717" s="18">
        <v>1</v>
      </c>
      <c r="F717" s="18">
        <v>68000006</v>
      </c>
      <c r="G717" s="18">
        <v>0</v>
      </c>
      <c r="H717" s="13">
        <v>0</v>
      </c>
      <c r="I717" s="18">
        <v>1</v>
      </c>
      <c r="J717" s="18">
        <v>0</v>
      </c>
      <c r="K717" s="18">
        <v>0</v>
      </c>
      <c r="L717" s="18">
        <v>0</v>
      </c>
      <c r="M717" s="18">
        <v>0</v>
      </c>
      <c r="N717" s="18">
        <v>2</v>
      </c>
      <c r="O717" s="18">
        <v>1</v>
      </c>
      <c r="P717" s="18">
        <v>0.05</v>
      </c>
      <c r="Q717" s="18">
        <v>0</v>
      </c>
      <c r="R717" s="6">
        <v>0</v>
      </c>
      <c r="S717" s="13">
        <v>0</v>
      </c>
      <c r="T717" s="11">
        <v>1</v>
      </c>
      <c r="U717" s="18">
        <v>2</v>
      </c>
      <c r="V717" s="18">
        <v>0</v>
      </c>
      <c r="W717" s="18">
        <v>0</v>
      </c>
      <c r="X717" s="18">
        <v>0</v>
      </c>
      <c r="Y717" s="18">
        <v>0</v>
      </c>
      <c r="Z717" s="18">
        <v>0</v>
      </c>
      <c r="AA717" s="18">
        <v>0</v>
      </c>
      <c r="AB717" s="18">
        <v>1</v>
      </c>
      <c r="AC717" s="18">
        <v>0</v>
      </c>
      <c r="AD717" s="18">
        <v>18</v>
      </c>
      <c r="AE717" s="18">
        <v>0</v>
      </c>
      <c r="AF717" s="18">
        <v>0</v>
      </c>
      <c r="AG717" s="6">
        <v>2</v>
      </c>
      <c r="AH717" s="6">
        <v>0</v>
      </c>
      <c r="AI717" s="6">
        <v>0</v>
      </c>
      <c r="AJ717" s="6">
        <v>0</v>
      </c>
      <c r="AK717" s="18">
        <v>0</v>
      </c>
      <c r="AL717" s="18">
        <v>0</v>
      </c>
      <c r="AM717" s="18">
        <v>0</v>
      </c>
      <c r="AN717" s="18">
        <v>0</v>
      </c>
      <c r="AO717" s="18">
        <v>1000</v>
      </c>
      <c r="AP717" s="18">
        <v>0</v>
      </c>
      <c r="AQ717" s="18">
        <v>0</v>
      </c>
      <c r="AR717" s="6">
        <v>98000060</v>
      </c>
      <c r="AS717" s="18" t="s">
        <v>150</v>
      </c>
      <c r="AT717" s="19" t="s">
        <v>151</v>
      </c>
      <c r="AU717" s="18">
        <v>0</v>
      </c>
      <c r="AV717" s="18">
        <v>0</v>
      </c>
      <c r="AW717" s="18">
        <v>0</v>
      </c>
      <c r="AX717" s="19" t="s">
        <v>152</v>
      </c>
      <c r="AY717" s="19" t="s">
        <v>150</v>
      </c>
      <c r="AZ717" s="13">
        <v>0</v>
      </c>
      <c r="BA717" s="13">
        <v>0</v>
      </c>
      <c r="BB717" s="54" t="s">
        <v>877</v>
      </c>
      <c r="BC717" s="18">
        <v>0</v>
      </c>
      <c r="BD717" s="11">
        <v>0</v>
      </c>
      <c r="BE717" s="18">
        <v>0</v>
      </c>
      <c r="BF717" s="18">
        <v>0</v>
      </c>
      <c r="BG717" s="18">
        <v>0</v>
      </c>
      <c r="BH717" s="18">
        <v>0</v>
      </c>
      <c r="BI717" s="9">
        <v>0</v>
      </c>
      <c r="BJ717" s="6">
        <v>0</v>
      </c>
      <c r="BK717" s="6">
        <v>0</v>
      </c>
      <c r="BL717" s="6">
        <v>0</v>
      </c>
      <c r="BM717" s="6">
        <v>0</v>
      </c>
      <c r="BN717" s="6">
        <v>0</v>
      </c>
    </row>
    <row r="718" spans="3:66" ht="20.100000000000001" customHeight="1">
      <c r="C718" s="18">
        <v>68000007</v>
      </c>
      <c r="D718" s="19" t="s">
        <v>277</v>
      </c>
      <c r="E718" s="18">
        <v>1</v>
      </c>
      <c r="F718" s="18">
        <v>68000007</v>
      </c>
      <c r="G718" s="18">
        <v>0</v>
      </c>
      <c r="H718" s="13">
        <v>0</v>
      </c>
      <c r="I718" s="18">
        <v>1</v>
      </c>
      <c r="J718" s="18">
        <v>0</v>
      </c>
      <c r="K718" s="18">
        <v>0</v>
      </c>
      <c r="L718" s="18">
        <v>0</v>
      </c>
      <c r="M718" s="18">
        <v>0</v>
      </c>
      <c r="N718" s="18">
        <v>2</v>
      </c>
      <c r="O718" s="18">
        <v>1</v>
      </c>
      <c r="P718" s="18">
        <v>0.05</v>
      </c>
      <c r="Q718" s="18">
        <v>0</v>
      </c>
      <c r="R718" s="6">
        <v>0</v>
      </c>
      <c r="S718" s="13">
        <v>0</v>
      </c>
      <c r="T718" s="11">
        <v>1</v>
      </c>
      <c r="U718" s="18">
        <v>2</v>
      </c>
      <c r="V718" s="18">
        <v>0</v>
      </c>
      <c r="W718" s="18">
        <v>0</v>
      </c>
      <c r="X718" s="18">
        <v>0</v>
      </c>
      <c r="Y718" s="18">
        <v>0</v>
      </c>
      <c r="Z718" s="18">
        <v>0</v>
      </c>
      <c r="AA718" s="18">
        <v>0</v>
      </c>
      <c r="AB718" s="18">
        <v>1</v>
      </c>
      <c r="AC718" s="18">
        <v>0</v>
      </c>
      <c r="AD718" s="18">
        <v>18</v>
      </c>
      <c r="AE718" s="18">
        <v>0</v>
      </c>
      <c r="AF718" s="18">
        <v>0</v>
      </c>
      <c r="AG718" s="6">
        <v>2</v>
      </c>
      <c r="AH718" s="6">
        <v>0</v>
      </c>
      <c r="AI718" s="6">
        <v>0</v>
      </c>
      <c r="AJ718" s="6">
        <v>0</v>
      </c>
      <c r="AK718" s="18">
        <v>0</v>
      </c>
      <c r="AL718" s="18">
        <v>0</v>
      </c>
      <c r="AM718" s="18">
        <v>0</v>
      </c>
      <c r="AN718" s="18">
        <v>0</v>
      </c>
      <c r="AO718" s="18">
        <v>1000</v>
      </c>
      <c r="AP718" s="18">
        <v>0</v>
      </c>
      <c r="AQ718" s="18">
        <v>0</v>
      </c>
      <c r="AR718" s="6">
        <v>98000070</v>
      </c>
      <c r="AS718" s="18" t="s">
        <v>150</v>
      </c>
      <c r="AT718" s="19" t="s">
        <v>151</v>
      </c>
      <c r="AU718" s="18">
        <v>0</v>
      </c>
      <c r="AV718" s="18">
        <v>0</v>
      </c>
      <c r="AW718" s="18">
        <v>0</v>
      </c>
      <c r="AX718" s="19" t="s">
        <v>152</v>
      </c>
      <c r="AY718" s="19" t="s">
        <v>150</v>
      </c>
      <c r="AZ718" s="13">
        <v>0</v>
      </c>
      <c r="BA718" s="13">
        <v>0</v>
      </c>
      <c r="BB718" s="54" t="s">
        <v>878</v>
      </c>
      <c r="BC718" s="18">
        <v>0</v>
      </c>
      <c r="BD718" s="11">
        <v>0</v>
      </c>
      <c r="BE718" s="18">
        <v>0</v>
      </c>
      <c r="BF718" s="18">
        <v>0</v>
      </c>
      <c r="BG718" s="18">
        <v>0</v>
      </c>
      <c r="BH718" s="18">
        <v>0</v>
      </c>
      <c r="BI718" s="9">
        <v>0</v>
      </c>
      <c r="BJ718" s="6">
        <v>0</v>
      </c>
      <c r="BK718" s="6">
        <v>0</v>
      </c>
      <c r="BL718" s="6">
        <v>0</v>
      </c>
      <c r="BM718" s="6">
        <v>0</v>
      </c>
      <c r="BN718" s="6">
        <v>0</v>
      </c>
    </row>
    <row r="719" spans="3:66" ht="20.100000000000001" customHeight="1">
      <c r="C719" s="18">
        <v>68000008</v>
      </c>
      <c r="D719" s="19" t="s">
        <v>879</v>
      </c>
      <c r="E719" s="11">
        <v>1</v>
      </c>
      <c r="F719" s="18">
        <v>68000008</v>
      </c>
      <c r="G719" s="18">
        <v>0</v>
      </c>
      <c r="H719" s="13">
        <v>0</v>
      </c>
      <c r="I719" s="18">
        <v>1</v>
      </c>
      <c r="J719" s="18">
        <v>0</v>
      </c>
      <c r="K719" s="18">
        <v>0</v>
      </c>
      <c r="L719" s="11">
        <v>0</v>
      </c>
      <c r="M719" s="11">
        <v>0</v>
      </c>
      <c r="N719" s="11">
        <v>5</v>
      </c>
      <c r="O719" s="11">
        <v>0</v>
      </c>
      <c r="P719" s="11">
        <v>0</v>
      </c>
      <c r="Q719" s="11">
        <v>0</v>
      </c>
      <c r="R719" s="6">
        <v>0</v>
      </c>
      <c r="S719" s="11">
        <v>0</v>
      </c>
      <c r="T719" s="11">
        <v>1</v>
      </c>
      <c r="U719" s="11">
        <v>2</v>
      </c>
      <c r="V719" s="11">
        <v>0</v>
      </c>
      <c r="W719" s="18">
        <v>0</v>
      </c>
      <c r="X719" s="18">
        <v>0</v>
      </c>
      <c r="Y719" s="11">
        <v>0</v>
      </c>
      <c r="Z719" s="11">
        <v>0</v>
      </c>
      <c r="AA719" s="11">
        <v>0</v>
      </c>
      <c r="AB719" s="11">
        <v>0</v>
      </c>
      <c r="AC719" s="11">
        <v>0</v>
      </c>
      <c r="AD719" s="11">
        <v>9</v>
      </c>
      <c r="AE719" s="11">
        <v>2</v>
      </c>
      <c r="AF719" s="11" t="s">
        <v>159</v>
      </c>
      <c r="AG719" s="6">
        <v>2</v>
      </c>
      <c r="AH719" s="6">
        <v>0</v>
      </c>
      <c r="AI719" s="6">
        <v>0</v>
      </c>
      <c r="AJ719" s="6">
        <v>0</v>
      </c>
      <c r="AK719" s="11">
        <v>0</v>
      </c>
      <c r="AL719" s="11">
        <v>0</v>
      </c>
      <c r="AM719" s="11">
        <v>0</v>
      </c>
      <c r="AN719" s="11">
        <v>0.5</v>
      </c>
      <c r="AO719" s="11">
        <v>3000</v>
      </c>
      <c r="AP719" s="11">
        <v>0</v>
      </c>
      <c r="AQ719" s="11">
        <v>0</v>
      </c>
      <c r="AR719" s="6">
        <v>0</v>
      </c>
      <c r="AS719" s="11" t="s">
        <v>150</v>
      </c>
      <c r="AT719" s="19" t="s">
        <v>151</v>
      </c>
      <c r="AU719" s="11">
        <v>0</v>
      </c>
      <c r="AV719" s="18">
        <v>0</v>
      </c>
      <c r="AW719" s="18">
        <v>0</v>
      </c>
      <c r="AX719" s="12" t="s">
        <v>152</v>
      </c>
      <c r="AY719" s="11" t="s">
        <v>880</v>
      </c>
      <c r="AZ719" s="13">
        <v>0</v>
      </c>
      <c r="BA719" s="13">
        <v>0</v>
      </c>
      <c r="BB719" s="54" t="s">
        <v>881</v>
      </c>
      <c r="BC719" s="11">
        <v>0</v>
      </c>
      <c r="BD719" s="11">
        <v>0</v>
      </c>
      <c r="BE719" s="11">
        <v>0</v>
      </c>
      <c r="BF719" s="11">
        <v>0</v>
      </c>
      <c r="BG719" s="11">
        <v>0</v>
      </c>
      <c r="BH719" s="11">
        <v>0</v>
      </c>
      <c r="BI719" s="9">
        <v>0</v>
      </c>
      <c r="BJ719" s="6">
        <v>0</v>
      </c>
      <c r="BK719" s="6">
        <v>0</v>
      </c>
      <c r="BL719" s="6">
        <v>0</v>
      </c>
      <c r="BM719" s="6">
        <v>0</v>
      </c>
      <c r="BN719" s="6">
        <v>0</v>
      </c>
    </row>
    <row r="720" spans="3:66" ht="20.100000000000001" customHeight="1">
      <c r="C720" s="18">
        <v>68000009</v>
      </c>
      <c r="D720" s="19" t="s">
        <v>882</v>
      </c>
      <c r="E720" s="11">
        <v>1</v>
      </c>
      <c r="F720" s="18">
        <v>68000009</v>
      </c>
      <c r="G720" s="18">
        <v>0</v>
      </c>
      <c r="H720" s="13">
        <v>0</v>
      </c>
      <c r="I720" s="18">
        <v>1</v>
      </c>
      <c r="J720" s="18">
        <v>0</v>
      </c>
      <c r="K720" s="18">
        <v>0</v>
      </c>
      <c r="L720" s="11">
        <v>0</v>
      </c>
      <c r="M720" s="11">
        <v>0</v>
      </c>
      <c r="N720" s="11">
        <v>5</v>
      </c>
      <c r="O720" s="11">
        <v>0</v>
      </c>
      <c r="P720" s="11">
        <v>0</v>
      </c>
      <c r="Q720" s="11">
        <v>0</v>
      </c>
      <c r="R720" s="6">
        <v>0</v>
      </c>
      <c r="S720" s="11">
        <v>0</v>
      </c>
      <c r="T720" s="11">
        <v>1</v>
      </c>
      <c r="U720" s="11">
        <v>2</v>
      </c>
      <c r="V720" s="11">
        <v>0</v>
      </c>
      <c r="W720" s="18">
        <v>0</v>
      </c>
      <c r="X720" s="18">
        <v>0</v>
      </c>
      <c r="Y720" s="11">
        <v>0</v>
      </c>
      <c r="Z720" s="11">
        <v>0</v>
      </c>
      <c r="AA720" s="11">
        <v>0</v>
      </c>
      <c r="AB720" s="11">
        <v>0</v>
      </c>
      <c r="AC720" s="11">
        <v>0</v>
      </c>
      <c r="AD720" s="11">
        <v>9</v>
      </c>
      <c r="AE720" s="11">
        <v>2</v>
      </c>
      <c r="AF720" s="11" t="s">
        <v>159</v>
      </c>
      <c r="AG720" s="6">
        <v>2</v>
      </c>
      <c r="AH720" s="6">
        <v>0</v>
      </c>
      <c r="AI720" s="6">
        <v>0</v>
      </c>
      <c r="AJ720" s="6">
        <v>0</v>
      </c>
      <c r="AK720" s="11">
        <v>0</v>
      </c>
      <c r="AL720" s="11">
        <v>0</v>
      </c>
      <c r="AM720" s="11">
        <v>0</v>
      </c>
      <c r="AN720" s="11">
        <v>0.5</v>
      </c>
      <c r="AO720" s="11">
        <v>3000</v>
      </c>
      <c r="AP720" s="11">
        <v>0</v>
      </c>
      <c r="AQ720" s="11">
        <v>0</v>
      </c>
      <c r="AR720" s="6">
        <v>0</v>
      </c>
      <c r="AS720" s="11" t="s">
        <v>150</v>
      </c>
      <c r="AT720" s="19" t="s">
        <v>151</v>
      </c>
      <c r="AU720" s="11">
        <v>0</v>
      </c>
      <c r="AV720" s="18">
        <v>0</v>
      </c>
      <c r="AW720" s="18">
        <v>0</v>
      </c>
      <c r="AX720" s="12" t="s">
        <v>152</v>
      </c>
      <c r="AY720" s="11"/>
      <c r="AZ720" s="13">
        <v>0</v>
      </c>
      <c r="BA720" s="13">
        <v>0</v>
      </c>
      <c r="BB720" s="54" t="s">
        <v>883</v>
      </c>
      <c r="BC720" s="11">
        <v>0</v>
      </c>
      <c r="BD720" s="11">
        <v>0</v>
      </c>
      <c r="BE720" s="11">
        <v>0</v>
      </c>
      <c r="BF720" s="11">
        <v>0</v>
      </c>
      <c r="BG720" s="11">
        <v>0</v>
      </c>
      <c r="BH720" s="11">
        <v>0</v>
      </c>
      <c r="BI720" s="9">
        <v>0</v>
      </c>
      <c r="BJ720" s="6">
        <v>0</v>
      </c>
      <c r="BK720" s="6">
        <v>0</v>
      </c>
      <c r="BL720" s="6">
        <v>0</v>
      </c>
      <c r="BM720" s="6">
        <v>0</v>
      </c>
      <c r="BN720" s="6">
        <v>0</v>
      </c>
    </row>
    <row r="721" spans="3:66" ht="20.100000000000001" customHeight="1">
      <c r="C721" s="18">
        <v>68000010</v>
      </c>
      <c r="D721" s="19" t="s">
        <v>884</v>
      </c>
      <c r="E721" s="18">
        <v>1</v>
      </c>
      <c r="F721" s="18">
        <v>68000010</v>
      </c>
      <c r="G721" s="18">
        <v>0</v>
      </c>
      <c r="H721" s="13">
        <v>0</v>
      </c>
      <c r="I721" s="18">
        <v>1</v>
      </c>
      <c r="J721" s="18">
        <v>0</v>
      </c>
      <c r="K721" s="18">
        <v>0</v>
      </c>
      <c r="L721" s="18">
        <v>0</v>
      </c>
      <c r="M721" s="18">
        <v>0</v>
      </c>
      <c r="N721" s="18">
        <v>5</v>
      </c>
      <c r="O721" s="18">
        <v>0</v>
      </c>
      <c r="P721" s="18">
        <v>0</v>
      </c>
      <c r="Q721" s="18">
        <v>0</v>
      </c>
      <c r="R721" s="6">
        <v>0</v>
      </c>
      <c r="S721" s="13">
        <v>0</v>
      </c>
      <c r="T721" s="11">
        <v>1</v>
      </c>
      <c r="U721" s="18">
        <v>2</v>
      </c>
      <c r="V721" s="18">
        <v>0</v>
      </c>
      <c r="W721" s="18">
        <v>0</v>
      </c>
      <c r="X721" s="18">
        <v>0</v>
      </c>
      <c r="Y721" s="18">
        <v>0</v>
      </c>
      <c r="Z721" s="18">
        <v>0</v>
      </c>
      <c r="AA721" s="18">
        <v>0</v>
      </c>
      <c r="AB721" s="18">
        <v>1</v>
      </c>
      <c r="AC721" s="18">
        <v>0</v>
      </c>
      <c r="AD721" s="18">
        <v>18</v>
      </c>
      <c r="AE721" s="18">
        <v>0</v>
      </c>
      <c r="AF721" s="18">
        <v>0</v>
      </c>
      <c r="AG721" s="6">
        <v>2</v>
      </c>
      <c r="AH721" s="6">
        <v>0</v>
      </c>
      <c r="AI721" s="6">
        <v>0</v>
      </c>
      <c r="AJ721" s="6">
        <v>0</v>
      </c>
      <c r="AK721" s="18">
        <v>0</v>
      </c>
      <c r="AL721" s="18">
        <v>0</v>
      </c>
      <c r="AM721" s="18">
        <v>0</v>
      </c>
      <c r="AN721" s="18">
        <v>0</v>
      </c>
      <c r="AO721" s="18">
        <v>1000</v>
      </c>
      <c r="AP721" s="18">
        <v>0</v>
      </c>
      <c r="AQ721" s="18">
        <v>0</v>
      </c>
      <c r="AR721" s="6">
        <v>0</v>
      </c>
      <c r="AS721" s="18" t="s">
        <v>150</v>
      </c>
      <c r="AT721" s="19" t="s">
        <v>151</v>
      </c>
      <c r="AU721" s="18">
        <v>0</v>
      </c>
      <c r="AV721" s="18">
        <v>0</v>
      </c>
      <c r="AW721" s="18">
        <v>0</v>
      </c>
      <c r="AX721" s="19" t="s">
        <v>152</v>
      </c>
      <c r="AY721" s="19" t="s">
        <v>885</v>
      </c>
      <c r="AZ721" s="13">
        <v>0</v>
      </c>
      <c r="BA721" s="13">
        <v>0</v>
      </c>
      <c r="BB721" s="54" t="s">
        <v>886</v>
      </c>
      <c r="BC721" s="18">
        <v>0</v>
      </c>
      <c r="BD721" s="11">
        <v>0</v>
      </c>
      <c r="BE721" s="18">
        <v>0</v>
      </c>
      <c r="BF721" s="18">
        <v>0</v>
      </c>
      <c r="BG721" s="18">
        <v>0</v>
      </c>
      <c r="BH721" s="18">
        <v>0</v>
      </c>
      <c r="BI721" s="9">
        <v>0</v>
      </c>
      <c r="BJ721" s="6">
        <v>0</v>
      </c>
      <c r="BK721" s="6">
        <v>0</v>
      </c>
      <c r="BL721" s="6">
        <v>0</v>
      </c>
      <c r="BM721" s="6">
        <v>0</v>
      </c>
      <c r="BN721" s="6">
        <v>0</v>
      </c>
    </row>
    <row r="722" spans="3:66" ht="20.100000000000001" customHeight="1">
      <c r="C722" s="18">
        <v>68000011</v>
      </c>
      <c r="D722" s="19" t="s">
        <v>887</v>
      </c>
      <c r="E722" s="18">
        <v>1</v>
      </c>
      <c r="F722" s="18">
        <v>68000011</v>
      </c>
      <c r="G722" s="18">
        <v>0</v>
      </c>
      <c r="H722" s="13">
        <v>0</v>
      </c>
      <c r="I722" s="18">
        <v>1</v>
      </c>
      <c r="J722" s="18">
        <v>0</v>
      </c>
      <c r="K722" s="18">
        <v>0</v>
      </c>
      <c r="L722" s="18">
        <v>0</v>
      </c>
      <c r="M722" s="18">
        <v>0</v>
      </c>
      <c r="N722" s="18">
        <v>2</v>
      </c>
      <c r="O722" s="18">
        <v>1</v>
      </c>
      <c r="P722" s="18">
        <v>0.05</v>
      </c>
      <c r="Q722" s="18">
        <v>0</v>
      </c>
      <c r="R722" s="6">
        <v>0</v>
      </c>
      <c r="S722" s="13">
        <v>0</v>
      </c>
      <c r="T722" s="11">
        <v>1</v>
      </c>
      <c r="U722" s="18">
        <v>2</v>
      </c>
      <c r="V722" s="18">
        <v>0</v>
      </c>
      <c r="W722" s="18">
        <v>0</v>
      </c>
      <c r="X722" s="18">
        <v>0</v>
      </c>
      <c r="Y722" s="18">
        <v>0</v>
      </c>
      <c r="Z722" s="18">
        <v>0</v>
      </c>
      <c r="AA722" s="18">
        <v>0</v>
      </c>
      <c r="AB722" s="18">
        <v>1</v>
      </c>
      <c r="AC722" s="18">
        <v>0</v>
      </c>
      <c r="AD722" s="18">
        <v>18</v>
      </c>
      <c r="AE722" s="18">
        <v>0</v>
      </c>
      <c r="AF722" s="18">
        <v>0</v>
      </c>
      <c r="AG722" s="6">
        <v>2</v>
      </c>
      <c r="AH722" s="6">
        <v>0</v>
      </c>
      <c r="AI722" s="6">
        <v>0</v>
      </c>
      <c r="AJ722" s="6">
        <v>0</v>
      </c>
      <c r="AK722" s="18">
        <v>0</v>
      </c>
      <c r="AL722" s="18">
        <v>0</v>
      </c>
      <c r="AM722" s="18">
        <v>0</v>
      </c>
      <c r="AN722" s="18">
        <v>0</v>
      </c>
      <c r="AO722" s="18">
        <v>1000</v>
      </c>
      <c r="AP722" s="18">
        <v>0</v>
      </c>
      <c r="AQ722" s="18">
        <v>0</v>
      </c>
      <c r="AR722" s="6">
        <v>98000080</v>
      </c>
      <c r="AS722" s="18" t="s">
        <v>150</v>
      </c>
      <c r="AT722" s="19" t="s">
        <v>151</v>
      </c>
      <c r="AU722" s="18">
        <v>0</v>
      </c>
      <c r="AV722" s="18">
        <v>0</v>
      </c>
      <c r="AW722" s="18">
        <v>0</v>
      </c>
      <c r="AX722" s="19" t="s">
        <v>152</v>
      </c>
      <c r="AY722" s="19" t="s">
        <v>150</v>
      </c>
      <c r="AZ722" s="13">
        <v>0</v>
      </c>
      <c r="BA722" s="13">
        <v>0</v>
      </c>
      <c r="BB722" s="54" t="s">
        <v>888</v>
      </c>
      <c r="BC722" s="18">
        <v>0</v>
      </c>
      <c r="BD722" s="11">
        <v>0</v>
      </c>
      <c r="BE722" s="18">
        <v>0</v>
      </c>
      <c r="BF722" s="18">
        <v>0</v>
      </c>
      <c r="BG722" s="18">
        <v>0</v>
      </c>
      <c r="BH722" s="18">
        <v>0</v>
      </c>
      <c r="BI722" s="9">
        <v>0</v>
      </c>
      <c r="BJ722" s="6">
        <v>0</v>
      </c>
      <c r="BK722" s="6">
        <v>0</v>
      </c>
      <c r="BL722" s="6">
        <v>0</v>
      </c>
      <c r="BM722" s="6">
        <v>0</v>
      </c>
      <c r="BN722" s="6">
        <v>0</v>
      </c>
    </row>
    <row r="723" spans="3:66" ht="20.100000000000001" customHeight="1">
      <c r="C723" s="18">
        <v>68000012</v>
      </c>
      <c r="D723" s="19" t="s">
        <v>889</v>
      </c>
      <c r="E723" s="18">
        <v>1</v>
      </c>
      <c r="F723" s="18">
        <v>68000012</v>
      </c>
      <c r="G723" s="18">
        <v>0</v>
      </c>
      <c r="H723" s="13">
        <v>0</v>
      </c>
      <c r="I723" s="18">
        <v>1</v>
      </c>
      <c r="J723" s="18">
        <v>0</v>
      </c>
      <c r="K723" s="18">
        <v>0</v>
      </c>
      <c r="L723" s="18">
        <v>0</v>
      </c>
      <c r="M723" s="18">
        <v>0</v>
      </c>
      <c r="N723" s="18">
        <v>5</v>
      </c>
      <c r="O723" s="18">
        <v>0</v>
      </c>
      <c r="P723" s="18">
        <v>0</v>
      </c>
      <c r="Q723" s="18">
        <v>0</v>
      </c>
      <c r="R723" s="6">
        <v>0</v>
      </c>
      <c r="S723" s="13">
        <v>0</v>
      </c>
      <c r="T723" s="11">
        <v>1</v>
      </c>
      <c r="U723" s="18">
        <v>2</v>
      </c>
      <c r="V723" s="18">
        <v>0</v>
      </c>
      <c r="W723" s="18">
        <v>0</v>
      </c>
      <c r="X723" s="18">
        <v>0</v>
      </c>
      <c r="Y723" s="18">
        <v>0</v>
      </c>
      <c r="Z723" s="18">
        <v>0</v>
      </c>
      <c r="AA723" s="18">
        <v>0</v>
      </c>
      <c r="AB723" s="18">
        <v>1</v>
      </c>
      <c r="AC723" s="18">
        <v>0</v>
      </c>
      <c r="AD723" s="18">
        <v>18</v>
      </c>
      <c r="AE723" s="18">
        <v>0</v>
      </c>
      <c r="AF723" s="18">
        <v>0</v>
      </c>
      <c r="AG723" s="6">
        <v>2</v>
      </c>
      <c r="AH723" s="6">
        <v>0</v>
      </c>
      <c r="AI723" s="6">
        <v>0</v>
      </c>
      <c r="AJ723" s="6">
        <v>0</v>
      </c>
      <c r="AK723" s="18">
        <v>0</v>
      </c>
      <c r="AL723" s="18">
        <v>0</v>
      </c>
      <c r="AM723" s="18">
        <v>0</v>
      </c>
      <c r="AN723" s="18">
        <v>0</v>
      </c>
      <c r="AO723" s="18">
        <v>1000</v>
      </c>
      <c r="AP723" s="18">
        <v>0</v>
      </c>
      <c r="AQ723" s="18">
        <v>0</v>
      </c>
      <c r="AR723" s="6"/>
      <c r="AS723" s="18" t="s">
        <v>150</v>
      </c>
      <c r="AT723" s="19" t="s">
        <v>151</v>
      </c>
      <c r="AU723" s="18">
        <v>0</v>
      </c>
      <c r="AV723" s="18">
        <v>0</v>
      </c>
      <c r="AW723" s="18">
        <v>0</v>
      </c>
      <c r="AX723" s="19" t="s">
        <v>152</v>
      </c>
      <c r="AY723" s="19" t="s">
        <v>890</v>
      </c>
      <c r="AZ723" s="13">
        <v>0</v>
      </c>
      <c r="BA723" s="13">
        <v>0</v>
      </c>
      <c r="BB723" s="54" t="s">
        <v>891</v>
      </c>
      <c r="BC723" s="18">
        <v>0</v>
      </c>
      <c r="BD723" s="11">
        <v>0</v>
      </c>
      <c r="BE723" s="18">
        <v>0</v>
      </c>
      <c r="BF723" s="18">
        <v>0</v>
      </c>
      <c r="BG723" s="18">
        <v>0</v>
      </c>
      <c r="BH723" s="18">
        <v>0</v>
      </c>
      <c r="BI723" s="9">
        <v>0</v>
      </c>
      <c r="BJ723" s="6">
        <v>0</v>
      </c>
      <c r="BK723" s="6">
        <v>0</v>
      </c>
      <c r="BL723" s="6">
        <v>0</v>
      </c>
      <c r="BM723" s="6">
        <v>0</v>
      </c>
      <c r="BN723" s="6">
        <v>0</v>
      </c>
    </row>
    <row r="724" spans="3:66" ht="20.100000000000001" customHeight="1">
      <c r="C724" s="18">
        <v>68000013</v>
      </c>
      <c r="D724" s="19" t="s">
        <v>892</v>
      </c>
      <c r="E724" s="18">
        <v>1</v>
      </c>
      <c r="F724" s="18">
        <v>68000013</v>
      </c>
      <c r="G724" s="18">
        <v>0</v>
      </c>
      <c r="H724" s="13">
        <v>0</v>
      </c>
      <c r="I724" s="18">
        <v>1</v>
      </c>
      <c r="J724" s="18">
        <v>0</v>
      </c>
      <c r="K724" s="18">
        <v>0</v>
      </c>
      <c r="L724" s="18">
        <v>0</v>
      </c>
      <c r="M724" s="18">
        <v>0</v>
      </c>
      <c r="N724" s="18">
        <v>5</v>
      </c>
      <c r="O724" s="18">
        <v>0</v>
      </c>
      <c r="P724" s="18">
        <v>0</v>
      </c>
      <c r="Q724" s="18">
        <v>0</v>
      </c>
      <c r="R724" s="6">
        <v>0</v>
      </c>
      <c r="S724" s="13">
        <v>0</v>
      </c>
      <c r="T724" s="11">
        <v>1</v>
      </c>
      <c r="U724" s="18">
        <v>2</v>
      </c>
      <c r="V724" s="18">
        <v>0</v>
      </c>
      <c r="W724" s="18">
        <v>0</v>
      </c>
      <c r="X724" s="18">
        <v>0</v>
      </c>
      <c r="Y724" s="18">
        <v>0</v>
      </c>
      <c r="Z724" s="18">
        <v>0</v>
      </c>
      <c r="AA724" s="18">
        <v>0</v>
      </c>
      <c r="AB724" s="18">
        <v>1</v>
      </c>
      <c r="AC724" s="18">
        <v>0</v>
      </c>
      <c r="AD724" s="18">
        <v>18</v>
      </c>
      <c r="AE724" s="18">
        <v>0</v>
      </c>
      <c r="AF724" s="18">
        <v>0</v>
      </c>
      <c r="AG724" s="6">
        <v>2</v>
      </c>
      <c r="AH724" s="6">
        <v>0</v>
      </c>
      <c r="AI724" s="6">
        <v>0</v>
      </c>
      <c r="AJ724" s="6">
        <v>0</v>
      </c>
      <c r="AK724" s="18">
        <v>0</v>
      </c>
      <c r="AL724" s="18">
        <v>0</v>
      </c>
      <c r="AM724" s="18">
        <v>0</v>
      </c>
      <c r="AN724" s="18">
        <v>0</v>
      </c>
      <c r="AO724" s="18">
        <v>1000</v>
      </c>
      <c r="AP724" s="18">
        <v>0</v>
      </c>
      <c r="AQ724" s="18">
        <v>0</v>
      </c>
      <c r="AR724" s="6"/>
      <c r="AS724" s="18" t="s">
        <v>150</v>
      </c>
      <c r="AT724" s="19" t="s">
        <v>151</v>
      </c>
      <c r="AU724" s="18">
        <v>0</v>
      </c>
      <c r="AV724" s="18">
        <v>0</v>
      </c>
      <c r="AW724" s="18">
        <v>0</v>
      </c>
      <c r="AX724" s="19" t="s">
        <v>152</v>
      </c>
      <c r="AY724" s="19" t="s">
        <v>893</v>
      </c>
      <c r="AZ724" s="13">
        <v>0</v>
      </c>
      <c r="BA724" s="13">
        <v>0</v>
      </c>
      <c r="BB724" s="54" t="s">
        <v>894</v>
      </c>
      <c r="BC724" s="18">
        <v>0</v>
      </c>
      <c r="BD724" s="11">
        <v>0</v>
      </c>
      <c r="BE724" s="18">
        <v>0</v>
      </c>
      <c r="BF724" s="18">
        <v>0</v>
      </c>
      <c r="BG724" s="18">
        <v>0</v>
      </c>
      <c r="BH724" s="18">
        <v>0</v>
      </c>
      <c r="BI724" s="9">
        <v>0</v>
      </c>
      <c r="BJ724" s="6">
        <v>0</v>
      </c>
      <c r="BK724" s="6">
        <v>0</v>
      </c>
      <c r="BL724" s="6">
        <v>0</v>
      </c>
      <c r="BM724" s="6">
        <v>0</v>
      </c>
      <c r="BN724" s="6">
        <v>0</v>
      </c>
    </row>
    <row r="725" spans="3:66" ht="20.100000000000001" customHeight="1">
      <c r="C725" s="18">
        <v>68000014</v>
      </c>
      <c r="D725" s="19" t="s">
        <v>895</v>
      </c>
      <c r="E725" s="18">
        <v>1</v>
      </c>
      <c r="F725" s="18">
        <v>68000014</v>
      </c>
      <c r="G725" s="18">
        <v>0</v>
      </c>
      <c r="H725" s="13">
        <v>0</v>
      </c>
      <c r="I725" s="18">
        <v>1</v>
      </c>
      <c r="J725" s="18">
        <v>0</v>
      </c>
      <c r="K725" s="18">
        <v>0</v>
      </c>
      <c r="L725" s="18">
        <v>0</v>
      </c>
      <c r="M725" s="18">
        <v>0</v>
      </c>
      <c r="N725" s="18">
        <v>5</v>
      </c>
      <c r="O725" s="18">
        <v>0</v>
      </c>
      <c r="P725" s="18">
        <v>0</v>
      </c>
      <c r="Q725" s="18">
        <v>0</v>
      </c>
      <c r="R725" s="6">
        <v>0</v>
      </c>
      <c r="S725" s="13">
        <v>0</v>
      </c>
      <c r="T725" s="11">
        <v>1</v>
      </c>
      <c r="U725" s="18">
        <v>2</v>
      </c>
      <c r="V725" s="18">
        <v>0</v>
      </c>
      <c r="W725" s="18">
        <v>0</v>
      </c>
      <c r="X725" s="18">
        <v>0</v>
      </c>
      <c r="Y725" s="18">
        <v>0</v>
      </c>
      <c r="Z725" s="18">
        <v>0</v>
      </c>
      <c r="AA725" s="18">
        <v>0</v>
      </c>
      <c r="AB725" s="18">
        <v>1</v>
      </c>
      <c r="AC725" s="18">
        <v>0</v>
      </c>
      <c r="AD725" s="18">
        <v>18</v>
      </c>
      <c r="AE725" s="18">
        <v>0</v>
      </c>
      <c r="AF725" s="18">
        <v>0</v>
      </c>
      <c r="AG725" s="6">
        <v>2</v>
      </c>
      <c r="AH725" s="6">
        <v>0</v>
      </c>
      <c r="AI725" s="6">
        <v>0</v>
      </c>
      <c r="AJ725" s="6">
        <v>0</v>
      </c>
      <c r="AK725" s="18">
        <v>0</v>
      </c>
      <c r="AL725" s="18">
        <v>0</v>
      </c>
      <c r="AM725" s="18">
        <v>0</v>
      </c>
      <c r="AN725" s="18">
        <v>0</v>
      </c>
      <c r="AO725" s="18">
        <v>1000</v>
      </c>
      <c r="AP725" s="18">
        <v>0</v>
      </c>
      <c r="AQ725" s="18">
        <v>0</v>
      </c>
      <c r="AR725" s="6"/>
      <c r="AS725" s="18" t="s">
        <v>150</v>
      </c>
      <c r="AT725" s="19" t="s">
        <v>151</v>
      </c>
      <c r="AU725" s="18">
        <v>0</v>
      </c>
      <c r="AV725" s="18">
        <v>0</v>
      </c>
      <c r="AW725" s="18">
        <v>0</v>
      </c>
      <c r="AX725" s="19" t="s">
        <v>152</v>
      </c>
      <c r="AY725" s="19" t="s">
        <v>896</v>
      </c>
      <c r="AZ725" s="13">
        <v>0</v>
      </c>
      <c r="BA725" s="13">
        <v>0</v>
      </c>
      <c r="BB725" s="54" t="s">
        <v>897</v>
      </c>
      <c r="BC725" s="18">
        <v>0</v>
      </c>
      <c r="BD725" s="11">
        <v>0</v>
      </c>
      <c r="BE725" s="18">
        <v>0</v>
      </c>
      <c r="BF725" s="18">
        <v>0</v>
      </c>
      <c r="BG725" s="18">
        <v>0</v>
      </c>
      <c r="BH725" s="18">
        <v>0</v>
      </c>
      <c r="BI725" s="9">
        <v>0</v>
      </c>
      <c r="BJ725" s="6">
        <v>0</v>
      </c>
      <c r="BK725" s="6">
        <v>0</v>
      </c>
      <c r="BL725" s="6">
        <v>0</v>
      </c>
      <c r="BM725" s="6">
        <v>0</v>
      </c>
      <c r="BN725" s="6">
        <v>0</v>
      </c>
    </row>
    <row r="726" spans="3:66" ht="20.100000000000001" customHeight="1">
      <c r="C726" s="18">
        <v>68000015</v>
      </c>
      <c r="D726" s="19" t="s">
        <v>898</v>
      </c>
      <c r="E726" s="18">
        <v>1</v>
      </c>
      <c r="F726" s="18">
        <v>68000015</v>
      </c>
      <c r="G726" s="18">
        <v>0</v>
      </c>
      <c r="H726" s="13">
        <v>0</v>
      </c>
      <c r="I726" s="18">
        <v>1</v>
      </c>
      <c r="J726" s="18">
        <v>0</v>
      </c>
      <c r="K726" s="18">
        <v>0</v>
      </c>
      <c r="L726" s="18">
        <v>0</v>
      </c>
      <c r="M726" s="18">
        <v>0</v>
      </c>
      <c r="N726" s="18">
        <v>5</v>
      </c>
      <c r="O726" s="18">
        <v>0</v>
      </c>
      <c r="P726" s="18">
        <v>0</v>
      </c>
      <c r="Q726" s="18">
        <v>0</v>
      </c>
      <c r="R726" s="6">
        <v>0</v>
      </c>
      <c r="S726" s="13">
        <v>0</v>
      </c>
      <c r="T726" s="11">
        <v>1</v>
      </c>
      <c r="U726" s="18">
        <v>2</v>
      </c>
      <c r="V726" s="18">
        <v>0</v>
      </c>
      <c r="W726" s="18">
        <v>0</v>
      </c>
      <c r="X726" s="18">
        <v>0</v>
      </c>
      <c r="Y726" s="18">
        <v>0</v>
      </c>
      <c r="Z726" s="18">
        <v>0</v>
      </c>
      <c r="AA726" s="18">
        <v>0</v>
      </c>
      <c r="AB726" s="18">
        <v>1</v>
      </c>
      <c r="AC726" s="18">
        <v>0</v>
      </c>
      <c r="AD726" s="18">
        <v>18</v>
      </c>
      <c r="AE726" s="18">
        <v>0</v>
      </c>
      <c r="AF726" s="18">
        <v>0</v>
      </c>
      <c r="AG726" s="6">
        <v>2</v>
      </c>
      <c r="AH726" s="6">
        <v>0</v>
      </c>
      <c r="AI726" s="6">
        <v>0</v>
      </c>
      <c r="AJ726" s="6">
        <v>0</v>
      </c>
      <c r="AK726" s="18">
        <v>0</v>
      </c>
      <c r="AL726" s="18">
        <v>0</v>
      </c>
      <c r="AM726" s="18">
        <v>0</v>
      </c>
      <c r="AN726" s="18">
        <v>0</v>
      </c>
      <c r="AO726" s="18">
        <v>1000</v>
      </c>
      <c r="AP726" s="18">
        <v>0</v>
      </c>
      <c r="AQ726" s="18">
        <v>0</v>
      </c>
      <c r="AR726" s="6"/>
      <c r="AS726" s="18" t="s">
        <v>150</v>
      </c>
      <c r="AT726" s="19" t="s">
        <v>151</v>
      </c>
      <c r="AU726" s="18">
        <v>0</v>
      </c>
      <c r="AV726" s="18">
        <v>0</v>
      </c>
      <c r="AW726" s="18">
        <v>0</v>
      </c>
      <c r="AX726" s="19" t="s">
        <v>152</v>
      </c>
      <c r="AY726" s="19" t="s">
        <v>899</v>
      </c>
      <c r="AZ726" s="13">
        <v>0</v>
      </c>
      <c r="BA726" s="13">
        <v>0</v>
      </c>
      <c r="BB726" s="54" t="s">
        <v>900</v>
      </c>
      <c r="BC726" s="18">
        <v>0</v>
      </c>
      <c r="BD726" s="11">
        <v>0</v>
      </c>
      <c r="BE726" s="18">
        <v>0</v>
      </c>
      <c r="BF726" s="18">
        <v>0</v>
      </c>
      <c r="BG726" s="18">
        <v>0</v>
      </c>
      <c r="BH726" s="18">
        <v>0</v>
      </c>
      <c r="BI726" s="9">
        <v>0</v>
      </c>
      <c r="BJ726" s="6">
        <v>0</v>
      </c>
      <c r="BK726" s="6">
        <v>0</v>
      </c>
      <c r="BL726" s="6">
        <v>0</v>
      </c>
      <c r="BM726" s="6">
        <v>0</v>
      </c>
      <c r="BN726" s="6">
        <v>0</v>
      </c>
    </row>
    <row r="727" spans="3:66" ht="20.100000000000001" customHeight="1">
      <c r="C727" s="18">
        <v>68000016</v>
      </c>
      <c r="D727" s="19" t="s">
        <v>901</v>
      </c>
      <c r="E727" s="18">
        <v>1</v>
      </c>
      <c r="F727" s="18">
        <v>68000016</v>
      </c>
      <c r="G727" s="18">
        <v>0</v>
      </c>
      <c r="H727" s="13">
        <v>0</v>
      </c>
      <c r="I727" s="18">
        <v>1</v>
      </c>
      <c r="J727" s="18">
        <v>0</v>
      </c>
      <c r="K727" s="18">
        <v>0</v>
      </c>
      <c r="L727" s="18">
        <v>0</v>
      </c>
      <c r="M727" s="18">
        <v>0</v>
      </c>
      <c r="N727" s="18">
        <v>5</v>
      </c>
      <c r="O727" s="18">
        <v>0</v>
      </c>
      <c r="P727" s="18">
        <v>0</v>
      </c>
      <c r="Q727" s="18">
        <v>0</v>
      </c>
      <c r="R727" s="6">
        <v>0</v>
      </c>
      <c r="S727" s="13">
        <v>0</v>
      </c>
      <c r="T727" s="11">
        <v>1</v>
      </c>
      <c r="U727" s="18">
        <v>2</v>
      </c>
      <c r="V727" s="18">
        <v>0</v>
      </c>
      <c r="W727" s="18">
        <v>0</v>
      </c>
      <c r="X727" s="18">
        <v>0</v>
      </c>
      <c r="Y727" s="18">
        <v>0</v>
      </c>
      <c r="Z727" s="18">
        <v>0</v>
      </c>
      <c r="AA727" s="18">
        <v>0</v>
      </c>
      <c r="AB727" s="18">
        <v>1</v>
      </c>
      <c r="AC727" s="18">
        <v>0</v>
      </c>
      <c r="AD727" s="18">
        <v>18</v>
      </c>
      <c r="AE727" s="18">
        <v>0</v>
      </c>
      <c r="AF727" s="18">
        <v>0</v>
      </c>
      <c r="AG727" s="6">
        <v>2</v>
      </c>
      <c r="AH727" s="6">
        <v>0</v>
      </c>
      <c r="AI727" s="6">
        <v>0</v>
      </c>
      <c r="AJ727" s="6">
        <v>0</v>
      </c>
      <c r="AK727" s="18">
        <v>0</v>
      </c>
      <c r="AL727" s="18">
        <v>0</v>
      </c>
      <c r="AM727" s="18">
        <v>0</v>
      </c>
      <c r="AN727" s="18">
        <v>0</v>
      </c>
      <c r="AO727" s="18">
        <v>1000</v>
      </c>
      <c r="AP727" s="18">
        <v>0</v>
      </c>
      <c r="AQ727" s="18">
        <v>0</v>
      </c>
      <c r="AR727" s="6"/>
      <c r="AS727" s="18" t="s">
        <v>150</v>
      </c>
      <c r="AT727" s="19" t="s">
        <v>151</v>
      </c>
      <c r="AU727" s="18">
        <v>0</v>
      </c>
      <c r="AV727" s="18">
        <v>0</v>
      </c>
      <c r="AW727" s="18">
        <v>0</v>
      </c>
      <c r="AX727" s="19" t="s">
        <v>152</v>
      </c>
      <c r="AY727" s="19" t="s">
        <v>902</v>
      </c>
      <c r="AZ727" s="13">
        <v>0</v>
      </c>
      <c r="BA727" s="13">
        <v>0</v>
      </c>
      <c r="BB727" s="54" t="s">
        <v>903</v>
      </c>
      <c r="BC727" s="18">
        <v>0</v>
      </c>
      <c r="BD727" s="11">
        <v>0</v>
      </c>
      <c r="BE727" s="18">
        <v>0</v>
      </c>
      <c r="BF727" s="18">
        <v>0</v>
      </c>
      <c r="BG727" s="18">
        <v>0</v>
      </c>
      <c r="BH727" s="18">
        <v>0</v>
      </c>
      <c r="BI727" s="9">
        <v>0</v>
      </c>
      <c r="BJ727" s="6">
        <v>0</v>
      </c>
      <c r="BK727" s="6">
        <v>0</v>
      </c>
      <c r="BL727" s="6">
        <v>0</v>
      </c>
      <c r="BM727" s="6">
        <v>0</v>
      </c>
      <c r="BN727" s="6">
        <v>0</v>
      </c>
    </row>
    <row r="728" spans="3:66" ht="20.100000000000001" customHeight="1">
      <c r="C728" s="18">
        <v>68000017</v>
      </c>
      <c r="D728" s="19" t="s">
        <v>904</v>
      </c>
      <c r="E728" s="18">
        <v>1</v>
      </c>
      <c r="F728" s="18">
        <v>68000017</v>
      </c>
      <c r="G728" s="18">
        <v>0</v>
      </c>
      <c r="H728" s="13">
        <v>0</v>
      </c>
      <c r="I728" s="18">
        <v>1</v>
      </c>
      <c r="J728" s="18">
        <v>0</v>
      </c>
      <c r="K728" s="18">
        <v>0</v>
      </c>
      <c r="L728" s="18">
        <v>0</v>
      </c>
      <c r="M728" s="18">
        <v>0</v>
      </c>
      <c r="N728" s="18">
        <v>5</v>
      </c>
      <c r="O728" s="18">
        <v>0</v>
      </c>
      <c r="P728" s="18">
        <v>0</v>
      </c>
      <c r="Q728" s="18">
        <v>0</v>
      </c>
      <c r="R728" s="6">
        <v>0</v>
      </c>
      <c r="S728" s="13">
        <v>0</v>
      </c>
      <c r="T728" s="11">
        <v>1</v>
      </c>
      <c r="U728" s="18">
        <v>2</v>
      </c>
      <c r="V728" s="18">
        <v>0</v>
      </c>
      <c r="W728" s="18">
        <v>0</v>
      </c>
      <c r="X728" s="18">
        <v>0</v>
      </c>
      <c r="Y728" s="18">
        <v>0</v>
      </c>
      <c r="Z728" s="18">
        <v>0</v>
      </c>
      <c r="AA728" s="18">
        <v>0</v>
      </c>
      <c r="AB728" s="18">
        <v>1</v>
      </c>
      <c r="AC728" s="18">
        <v>0</v>
      </c>
      <c r="AD728" s="18">
        <v>18</v>
      </c>
      <c r="AE728" s="18">
        <v>0</v>
      </c>
      <c r="AF728" s="18">
        <v>0</v>
      </c>
      <c r="AG728" s="6">
        <v>2</v>
      </c>
      <c r="AH728" s="6">
        <v>0</v>
      </c>
      <c r="AI728" s="6">
        <v>0</v>
      </c>
      <c r="AJ728" s="6">
        <v>0</v>
      </c>
      <c r="AK728" s="18">
        <v>0</v>
      </c>
      <c r="AL728" s="18">
        <v>0</v>
      </c>
      <c r="AM728" s="18">
        <v>0</v>
      </c>
      <c r="AN728" s="18">
        <v>0</v>
      </c>
      <c r="AO728" s="18">
        <v>1000</v>
      </c>
      <c r="AP728" s="18">
        <v>0</v>
      </c>
      <c r="AQ728" s="18">
        <v>0</v>
      </c>
      <c r="AR728" s="6"/>
      <c r="AS728" s="18" t="s">
        <v>150</v>
      </c>
      <c r="AT728" s="19" t="s">
        <v>151</v>
      </c>
      <c r="AU728" s="18">
        <v>0</v>
      </c>
      <c r="AV728" s="18">
        <v>0</v>
      </c>
      <c r="AW728" s="18">
        <v>0</v>
      </c>
      <c r="AX728" s="19" t="s">
        <v>152</v>
      </c>
      <c r="AY728" s="19" t="s">
        <v>905</v>
      </c>
      <c r="AZ728" s="13">
        <v>0</v>
      </c>
      <c r="BA728" s="13">
        <v>0</v>
      </c>
      <c r="BB728" s="54" t="s">
        <v>906</v>
      </c>
      <c r="BC728" s="18">
        <v>0</v>
      </c>
      <c r="BD728" s="11">
        <v>0</v>
      </c>
      <c r="BE728" s="18">
        <v>0</v>
      </c>
      <c r="BF728" s="18">
        <v>0</v>
      </c>
      <c r="BG728" s="18">
        <v>0</v>
      </c>
      <c r="BH728" s="18">
        <v>0</v>
      </c>
      <c r="BI728" s="9">
        <v>0</v>
      </c>
      <c r="BJ728" s="6">
        <v>0</v>
      </c>
      <c r="BK728" s="6">
        <v>0</v>
      </c>
      <c r="BL728" s="6">
        <v>0</v>
      </c>
      <c r="BM728" s="6">
        <v>0</v>
      </c>
      <c r="BN728" s="6">
        <v>0</v>
      </c>
    </row>
    <row r="729" spans="3:66" ht="20.100000000000001" customHeight="1">
      <c r="C729" s="18">
        <v>68000101</v>
      </c>
      <c r="D729" s="19" t="s">
        <v>907</v>
      </c>
      <c r="E729" s="18">
        <v>1</v>
      </c>
      <c r="F729" s="18">
        <v>68000101</v>
      </c>
      <c r="G729" s="18">
        <v>0</v>
      </c>
      <c r="H729" s="13">
        <v>0</v>
      </c>
      <c r="I729" s="18">
        <v>1</v>
      </c>
      <c r="J729" s="18">
        <v>0</v>
      </c>
      <c r="K729" s="18">
        <v>0</v>
      </c>
      <c r="L729" s="18">
        <v>0</v>
      </c>
      <c r="M729" s="18">
        <v>0</v>
      </c>
      <c r="N729" s="18">
        <v>5</v>
      </c>
      <c r="O729" s="18">
        <v>0</v>
      </c>
      <c r="P729" s="18">
        <v>0</v>
      </c>
      <c r="Q729" s="18">
        <v>0</v>
      </c>
      <c r="R729" s="6">
        <v>0</v>
      </c>
      <c r="S729" s="13">
        <v>0</v>
      </c>
      <c r="T729" s="11">
        <v>1</v>
      </c>
      <c r="U729" s="18">
        <v>2</v>
      </c>
      <c r="V729" s="18">
        <v>0</v>
      </c>
      <c r="W729" s="18">
        <v>0</v>
      </c>
      <c r="X729" s="18">
        <v>0</v>
      </c>
      <c r="Y729" s="18">
        <v>0</v>
      </c>
      <c r="Z729" s="18">
        <v>0</v>
      </c>
      <c r="AA729" s="18">
        <v>0</v>
      </c>
      <c r="AB729" s="18">
        <v>1</v>
      </c>
      <c r="AC729" s="18">
        <v>0</v>
      </c>
      <c r="AD729" s="18">
        <v>18</v>
      </c>
      <c r="AE729" s="18">
        <v>0</v>
      </c>
      <c r="AF729" s="18">
        <v>0</v>
      </c>
      <c r="AG729" s="6">
        <v>2</v>
      </c>
      <c r="AH729" s="6">
        <v>0</v>
      </c>
      <c r="AI729" s="6">
        <v>0</v>
      </c>
      <c r="AJ729" s="6">
        <v>0</v>
      </c>
      <c r="AK729" s="18">
        <v>0</v>
      </c>
      <c r="AL729" s="18">
        <v>0</v>
      </c>
      <c r="AM729" s="18">
        <v>0</v>
      </c>
      <c r="AN729" s="18">
        <v>0</v>
      </c>
      <c r="AO729" s="18">
        <v>1000</v>
      </c>
      <c r="AP729" s="18">
        <v>0</v>
      </c>
      <c r="AQ729" s="18">
        <v>0</v>
      </c>
      <c r="AR729" s="6"/>
      <c r="AS729" s="18" t="s">
        <v>150</v>
      </c>
      <c r="AT729" s="19" t="s">
        <v>151</v>
      </c>
      <c r="AU729" s="18">
        <v>0</v>
      </c>
      <c r="AV729" s="18">
        <v>0</v>
      </c>
      <c r="AW729" s="18">
        <v>0</v>
      </c>
      <c r="AX729" s="19" t="s">
        <v>152</v>
      </c>
      <c r="AY729" s="19" t="s">
        <v>908</v>
      </c>
      <c r="AZ729" s="13">
        <v>0</v>
      </c>
      <c r="BA729" s="13">
        <v>0</v>
      </c>
      <c r="BB729" s="54" t="s">
        <v>909</v>
      </c>
      <c r="BC729" s="18">
        <v>0</v>
      </c>
      <c r="BD729" s="11">
        <v>0</v>
      </c>
      <c r="BE729" s="18">
        <v>0</v>
      </c>
      <c r="BF729" s="18">
        <v>0</v>
      </c>
      <c r="BG729" s="18">
        <v>0</v>
      </c>
      <c r="BH729" s="18">
        <v>0</v>
      </c>
      <c r="BI729" s="9">
        <v>0</v>
      </c>
      <c r="BJ729" s="6">
        <v>0</v>
      </c>
      <c r="BK729" s="6">
        <v>0</v>
      </c>
      <c r="BL729" s="6">
        <v>0</v>
      </c>
      <c r="BM729" s="6">
        <v>0</v>
      </c>
      <c r="BN729" s="6">
        <v>0</v>
      </c>
    </row>
    <row r="730" spans="3:66" ht="20.100000000000001" customHeight="1">
      <c r="C730" s="18">
        <v>68000102</v>
      </c>
      <c r="D730" s="19" t="s">
        <v>910</v>
      </c>
      <c r="E730" s="18">
        <v>1</v>
      </c>
      <c r="F730" s="18">
        <v>68000102</v>
      </c>
      <c r="G730" s="18">
        <v>0</v>
      </c>
      <c r="H730" s="13">
        <v>0</v>
      </c>
      <c r="I730" s="18">
        <v>1</v>
      </c>
      <c r="J730" s="18">
        <v>0</v>
      </c>
      <c r="K730" s="18">
        <v>0</v>
      </c>
      <c r="L730" s="18">
        <v>0</v>
      </c>
      <c r="M730" s="18">
        <v>0</v>
      </c>
      <c r="N730" s="18">
        <v>2</v>
      </c>
      <c r="O730" s="18">
        <v>0</v>
      </c>
      <c r="P730" s="18">
        <v>0</v>
      </c>
      <c r="Q730" s="18">
        <v>0</v>
      </c>
      <c r="R730" s="6">
        <v>0</v>
      </c>
      <c r="S730" s="13">
        <v>0</v>
      </c>
      <c r="T730" s="11">
        <v>1</v>
      </c>
      <c r="U730" s="18">
        <v>2</v>
      </c>
      <c r="V730" s="18">
        <v>0</v>
      </c>
      <c r="W730" s="18">
        <v>0</v>
      </c>
      <c r="X730" s="18">
        <v>0</v>
      </c>
      <c r="Y730" s="18">
        <v>0</v>
      </c>
      <c r="Z730" s="18">
        <v>0</v>
      </c>
      <c r="AA730" s="18">
        <v>0</v>
      </c>
      <c r="AB730" s="18">
        <v>1</v>
      </c>
      <c r="AC730" s="18">
        <v>0</v>
      </c>
      <c r="AD730" s="18">
        <v>18</v>
      </c>
      <c r="AE730" s="18">
        <v>0</v>
      </c>
      <c r="AF730" s="18">
        <v>0</v>
      </c>
      <c r="AG730" s="6">
        <v>2</v>
      </c>
      <c r="AH730" s="6">
        <v>0</v>
      </c>
      <c r="AI730" s="6">
        <v>0</v>
      </c>
      <c r="AJ730" s="6">
        <v>0</v>
      </c>
      <c r="AK730" s="18">
        <v>0</v>
      </c>
      <c r="AL730" s="18">
        <v>0</v>
      </c>
      <c r="AM730" s="18">
        <v>0</v>
      </c>
      <c r="AN730" s="18">
        <v>0</v>
      </c>
      <c r="AO730" s="18">
        <v>1000</v>
      </c>
      <c r="AP730" s="18">
        <v>0</v>
      </c>
      <c r="AQ730" s="18">
        <v>0</v>
      </c>
      <c r="AR730" s="6"/>
      <c r="AS730" s="18" t="s">
        <v>150</v>
      </c>
      <c r="AT730" s="19" t="s">
        <v>151</v>
      </c>
      <c r="AU730" s="18">
        <v>0</v>
      </c>
      <c r="AV730" s="18">
        <v>0</v>
      </c>
      <c r="AW730" s="18">
        <v>0</v>
      </c>
      <c r="AX730" s="19" t="s">
        <v>152</v>
      </c>
      <c r="AY730" s="19" t="s">
        <v>150</v>
      </c>
      <c r="AZ730" s="13">
        <v>0</v>
      </c>
      <c r="BA730" s="13">
        <v>0</v>
      </c>
      <c r="BB730" s="54" t="s">
        <v>911</v>
      </c>
      <c r="BC730" s="18">
        <v>0</v>
      </c>
      <c r="BD730" s="11">
        <v>0</v>
      </c>
      <c r="BE730" s="18">
        <v>0</v>
      </c>
      <c r="BF730" s="18">
        <v>0</v>
      </c>
      <c r="BG730" s="18">
        <v>0</v>
      </c>
      <c r="BH730" s="18">
        <v>0</v>
      </c>
      <c r="BI730" s="9">
        <v>0</v>
      </c>
      <c r="BJ730" s="6">
        <v>0</v>
      </c>
      <c r="BK730" s="6">
        <v>0</v>
      </c>
      <c r="BL730" s="6">
        <v>0</v>
      </c>
      <c r="BM730" s="6">
        <v>0</v>
      </c>
      <c r="BN730" s="6">
        <v>0</v>
      </c>
    </row>
    <row r="731" spans="3:66" ht="20.100000000000001" customHeight="1">
      <c r="C731" s="18">
        <v>68000103</v>
      </c>
      <c r="D731" s="19" t="s">
        <v>912</v>
      </c>
      <c r="E731" s="18">
        <v>1</v>
      </c>
      <c r="F731" s="18">
        <v>68000103</v>
      </c>
      <c r="G731" s="18">
        <v>0</v>
      </c>
      <c r="H731" s="13">
        <v>0</v>
      </c>
      <c r="I731" s="18">
        <v>1</v>
      </c>
      <c r="J731" s="18">
        <v>0</v>
      </c>
      <c r="K731" s="18">
        <v>0</v>
      </c>
      <c r="L731" s="18">
        <v>0</v>
      </c>
      <c r="M731" s="18">
        <v>0</v>
      </c>
      <c r="N731" s="18">
        <v>2</v>
      </c>
      <c r="O731" s="18">
        <v>0</v>
      </c>
      <c r="P731" s="18">
        <v>0</v>
      </c>
      <c r="Q731" s="18">
        <v>0</v>
      </c>
      <c r="R731" s="6">
        <v>0</v>
      </c>
      <c r="S731" s="13">
        <v>0</v>
      </c>
      <c r="T731" s="11">
        <v>1</v>
      </c>
      <c r="U731" s="18">
        <v>2</v>
      </c>
      <c r="V731" s="18">
        <v>0</v>
      </c>
      <c r="W731" s="18">
        <v>0</v>
      </c>
      <c r="X731" s="18">
        <v>0</v>
      </c>
      <c r="Y731" s="18">
        <v>0</v>
      </c>
      <c r="Z731" s="18">
        <v>0</v>
      </c>
      <c r="AA731" s="18">
        <v>0</v>
      </c>
      <c r="AB731" s="18">
        <v>1</v>
      </c>
      <c r="AC731" s="18">
        <v>0</v>
      </c>
      <c r="AD731" s="18">
        <v>18</v>
      </c>
      <c r="AE731" s="18">
        <v>0</v>
      </c>
      <c r="AF731" s="18">
        <v>0</v>
      </c>
      <c r="AG731" s="6">
        <v>2</v>
      </c>
      <c r="AH731" s="6">
        <v>0</v>
      </c>
      <c r="AI731" s="6">
        <v>0</v>
      </c>
      <c r="AJ731" s="6">
        <v>0</v>
      </c>
      <c r="AK731" s="18">
        <v>0</v>
      </c>
      <c r="AL731" s="18">
        <v>0</v>
      </c>
      <c r="AM731" s="18">
        <v>0</v>
      </c>
      <c r="AN731" s="18">
        <v>0</v>
      </c>
      <c r="AO731" s="18">
        <v>1000</v>
      </c>
      <c r="AP731" s="18">
        <v>0</v>
      </c>
      <c r="AQ731" s="18">
        <v>0</v>
      </c>
      <c r="AR731" s="6"/>
      <c r="AS731" s="18" t="s">
        <v>150</v>
      </c>
      <c r="AT731" s="19" t="s">
        <v>151</v>
      </c>
      <c r="AU731" s="18">
        <v>0</v>
      </c>
      <c r="AV731" s="18">
        <v>0</v>
      </c>
      <c r="AW731" s="18">
        <v>0</v>
      </c>
      <c r="AX731" s="19" t="s">
        <v>152</v>
      </c>
      <c r="AY731" s="19" t="s">
        <v>150</v>
      </c>
      <c r="AZ731" s="13">
        <v>0</v>
      </c>
      <c r="BA731" s="13">
        <v>0</v>
      </c>
      <c r="BB731" s="54" t="s">
        <v>913</v>
      </c>
      <c r="BC731" s="18">
        <v>0</v>
      </c>
      <c r="BD731" s="11">
        <v>0</v>
      </c>
      <c r="BE731" s="18">
        <v>0</v>
      </c>
      <c r="BF731" s="18">
        <v>0</v>
      </c>
      <c r="BG731" s="18">
        <v>0</v>
      </c>
      <c r="BH731" s="18">
        <v>0</v>
      </c>
      <c r="BI731" s="9">
        <v>0</v>
      </c>
      <c r="BJ731" s="6">
        <v>0</v>
      </c>
      <c r="BK731" s="6">
        <v>0</v>
      </c>
      <c r="BL731" s="6">
        <v>0</v>
      </c>
      <c r="BM731" s="6">
        <v>0</v>
      </c>
      <c r="BN731" s="6">
        <v>0</v>
      </c>
    </row>
    <row r="732" spans="3:66" ht="20.100000000000001" customHeight="1">
      <c r="C732" s="18">
        <v>68000104</v>
      </c>
      <c r="D732" s="19" t="s">
        <v>914</v>
      </c>
      <c r="E732" s="18">
        <v>1</v>
      </c>
      <c r="F732" s="18">
        <v>68000104</v>
      </c>
      <c r="G732" s="18">
        <v>0</v>
      </c>
      <c r="H732" s="13">
        <v>0</v>
      </c>
      <c r="I732" s="18">
        <v>1</v>
      </c>
      <c r="J732" s="18">
        <v>0</v>
      </c>
      <c r="K732" s="18">
        <v>0</v>
      </c>
      <c r="L732" s="18">
        <v>0</v>
      </c>
      <c r="M732" s="18">
        <v>0</v>
      </c>
      <c r="N732" s="18">
        <v>2</v>
      </c>
      <c r="O732" s="18">
        <v>0</v>
      </c>
      <c r="P732" s="18">
        <v>0</v>
      </c>
      <c r="Q732" s="18">
        <v>0</v>
      </c>
      <c r="R732" s="6">
        <v>0</v>
      </c>
      <c r="S732" s="13">
        <v>0</v>
      </c>
      <c r="T732" s="11">
        <v>1</v>
      </c>
      <c r="U732" s="18">
        <v>2</v>
      </c>
      <c r="V732" s="18">
        <v>0</v>
      </c>
      <c r="W732" s="18">
        <v>0</v>
      </c>
      <c r="X732" s="18">
        <v>0</v>
      </c>
      <c r="Y732" s="18">
        <v>0</v>
      </c>
      <c r="Z732" s="18">
        <v>0</v>
      </c>
      <c r="AA732" s="18">
        <v>0</v>
      </c>
      <c r="AB732" s="18">
        <v>1</v>
      </c>
      <c r="AC732" s="18">
        <v>0</v>
      </c>
      <c r="AD732" s="18">
        <v>18</v>
      </c>
      <c r="AE732" s="18">
        <v>0</v>
      </c>
      <c r="AF732" s="18">
        <v>0</v>
      </c>
      <c r="AG732" s="6">
        <v>2</v>
      </c>
      <c r="AH732" s="6">
        <v>0</v>
      </c>
      <c r="AI732" s="6">
        <v>0</v>
      </c>
      <c r="AJ732" s="6">
        <v>0</v>
      </c>
      <c r="AK732" s="18">
        <v>0</v>
      </c>
      <c r="AL732" s="18">
        <v>0</v>
      </c>
      <c r="AM732" s="18">
        <v>0</v>
      </c>
      <c r="AN732" s="18">
        <v>0</v>
      </c>
      <c r="AO732" s="18">
        <v>1000</v>
      </c>
      <c r="AP732" s="18">
        <v>0</v>
      </c>
      <c r="AQ732" s="18">
        <v>0</v>
      </c>
      <c r="AR732" s="6"/>
      <c r="AS732" s="18" t="s">
        <v>150</v>
      </c>
      <c r="AT732" s="19" t="s">
        <v>151</v>
      </c>
      <c r="AU732" s="18">
        <v>0</v>
      </c>
      <c r="AV732" s="18">
        <v>0</v>
      </c>
      <c r="AW732" s="18">
        <v>0</v>
      </c>
      <c r="AX732" s="19" t="s">
        <v>152</v>
      </c>
      <c r="AY732" s="19" t="s">
        <v>150</v>
      </c>
      <c r="AZ732" s="13">
        <v>0</v>
      </c>
      <c r="BA732" s="13">
        <v>0</v>
      </c>
      <c r="BB732" s="54" t="s">
        <v>915</v>
      </c>
      <c r="BC732" s="18">
        <v>0</v>
      </c>
      <c r="BD732" s="11">
        <v>0</v>
      </c>
      <c r="BE732" s="18">
        <v>0</v>
      </c>
      <c r="BF732" s="18">
        <v>0</v>
      </c>
      <c r="BG732" s="18">
        <v>0</v>
      </c>
      <c r="BH732" s="18">
        <v>0</v>
      </c>
      <c r="BI732" s="9">
        <v>0</v>
      </c>
      <c r="BJ732" s="6">
        <v>0</v>
      </c>
      <c r="BK732" s="6">
        <v>0</v>
      </c>
      <c r="BL732" s="6">
        <v>0</v>
      </c>
      <c r="BM732" s="6">
        <v>0</v>
      </c>
      <c r="BN732" s="6">
        <v>0</v>
      </c>
    </row>
    <row r="733" spans="3:66" ht="20.100000000000001" customHeight="1">
      <c r="C733" s="18">
        <v>68000105</v>
      </c>
      <c r="D733" s="19" t="s">
        <v>916</v>
      </c>
      <c r="E733" s="18">
        <v>1</v>
      </c>
      <c r="F733" s="18">
        <v>68000105</v>
      </c>
      <c r="G733" s="18">
        <v>0</v>
      </c>
      <c r="H733" s="13">
        <v>0</v>
      </c>
      <c r="I733" s="18">
        <v>1</v>
      </c>
      <c r="J733" s="18">
        <v>0</v>
      </c>
      <c r="K733" s="18">
        <v>0</v>
      </c>
      <c r="L733" s="18">
        <v>0</v>
      </c>
      <c r="M733" s="18">
        <v>0</v>
      </c>
      <c r="N733" s="18">
        <v>2</v>
      </c>
      <c r="O733" s="18">
        <v>0</v>
      </c>
      <c r="P733" s="18">
        <v>0</v>
      </c>
      <c r="Q733" s="18">
        <v>0</v>
      </c>
      <c r="R733" s="6">
        <v>0</v>
      </c>
      <c r="S733" s="13">
        <v>0</v>
      </c>
      <c r="T733" s="11">
        <v>1</v>
      </c>
      <c r="U733" s="18">
        <v>2</v>
      </c>
      <c r="V733" s="18">
        <v>0</v>
      </c>
      <c r="W733" s="18">
        <v>0</v>
      </c>
      <c r="X733" s="18">
        <v>0</v>
      </c>
      <c r="Y733" s="18">
        <v>0</v>
      </c>
      <c r="Z733" s="18">
        <v>0</v>
      </c>
      <c r="AA733" s="18">
        <v>0</v>
      </c>
      <c r="AB733" s="18">
        <v>1</v>
      </c>
      <c r="AC733" s="18">
        <v>0</v>
      </c>
      <c r="AD733" s="18">
        <v>18</v>
      </c>
      <c r="AE733" s="18">
        <v>0</v>
      </c>
      <c r="AF733" s="18">
        <v>0</v>
      </c>
      <c r="AG733" s="6">
        <v>2</v>
      </c>
      <c r="AH733" s="6">
        <v>0</v>
      </c>
      <c r="AI733" s="6">
        <v>0</v>
      </c>
      <c r="AJ733" s="6">
        <v>0</v>
      </c>
      <c r="AK733" s="18">
        <v>0</v>
      </c>
      <c r="AL733" s="18">
        <v>0</v>
      </c>
      <c r="AM733" s="18">
        <v>0</v>
      </c>
      <c r="AN733" s="18">
        <v>0</v>
      </c>
      <c r="AO733" s="18">
        <v>1000</v>
      </c>
      <c r="AP733" s="18">
        <v>0</v>
      </c>
      <c r="AQ733" s="18">
        <v>0</v>
      </c>
      <c r="AR733" s="6"/>
      <c r="AS733" s="18" t="s">
        <v>150</v>
      </c>
      <c r="AT733" s="19" t="s">
        <v>151</v>
      </c>
      <c r="AU733" s="18">
        <v>0</v>
      </c>
      <c r="AV733" s="18">
        <v>0</v>
      </c>
      <c r="AW733" s="18">
        <v>0</v>
      </c>
      <c r="AX733" s="19" t="s">
        <v>152</v>
      </c>
      <c r="AY733" s="19" t="s">
        <v>150</v>
      </c>
      <c r="AZ733" s="13">
        <v>0</v>
      </c>
      <c r="BA733" s="13">
        <v>0</v>
      </c>
      <c r="BB733" s="54" t="s">
        <v>917</v>
      </c>
      <c r="BC733" s="18">
        <v>0</v>
      </c>
      <c r="BD733" s="11">
        <v>0</v>
      </c>
      <c r="BE733" s="18">
        <v>0</v>
      </c>
      <c r="BF733" s="18">
        <v>0</v>
      </c>
      <c r="BG733" s="18">
        <v>0</v>
      </c>
      <c r="BH733" s="18">
        <v>0</v>
      </c>
      <c r="BI733" s="9">
        <v>0</v>
      </c>
      <c r="BJ733" s="6">
        <v>0</v>
      </c>
      <c r="BK733" s="6">
        <v>0</v>
      </c>
      <c r="BL733" s="6">
        <v>0</v>
      </c>
      <c r="BM733" s="6">
        <v>0</v>
      </c>
      <c r="BN733" s="6">
        <v>0</v>
      </c>
    </row>
    <row r="734" spans="3:66" ht="20.100000000000001" customHeight="1">
      <c r="C734" s="18">
        <v>68000106</v>
      </c>
      <c r="D734" s="19" t="s">
        <v>918</v>
      </c>
      <c r="E734" s="18">
        <v>1</v>
      </c>
      <c r="F734" s="18">
        <v>68000106</v>
      </c>
      <c r="G734" s="18">
        <v>0</v>
      </c>
      <c r="H734" s="13">
        <v>0</v>
      </c>
      <c r="I734" s="18">
        <v>1</v>
      </c>
      <c r="J734" s="18">
        <v>0</v>
      </c>
      <c r="K734" s="18">
        <v>0</v>
      </c>
      <c r="L734" s="18">
        <v>0</v>
      </c>
      <c r="M734" s="18">
        <v>0</v>
      </c>
      <c r="N734" s="18">
        <v>2</v>
      </c>
      <c r="O734" s="18">
        <v>0</v>
      </c>
      <c r="P734" s="18">
        <v>0</v>
      </c>
      <c r="Q734" s="18">
        <v>0</v>
      </c>
      <c r="R734" s="6">
        <v>0</v>
      </c>
      <c r="S734" s="13">
        <v>0</v>
      </c>
      <c r="T734" s="11">
        <v>1</v>
      </c>
      <c r="U734" s="18">
        <v>2</v>
      </c>
      <c r="V734" s="18">
        <v>0</v>
      </c>
      <c r="W734" s="18">
        <v>0</v>
      </c>
      <c r="X734" s="18">
        <v>0</v>
      </c>
      <c r="Y734" s="18">
        <v>0</v>
      </c>
      <c r="Z734" s="18">
        <v>0</v>
      </c>
      <c r="AA734" s="18">
        <v>0</v>
      </c>
      <c r="AB734" s="18">
        <v>1</v>
      </c>
      <c r="AC734" s="18">
        <v>0</v>
      </c>
      <c r="AD734" s="18">
        <v>18</v>
      </c>
      <c r="AE734" s="18">
        <v>0</v>
      </c>
      <c r="AF734" s="18">
        <v>0</v>
      </c>
      <c r="AG734" s="6">
        <v>2</v>
      </c>
      <c r="AH734" s="6">
        <v>0</v>
      </c>
      <c r="AI734" s="6">
        <v>0</v>
      </c>
      <c r="AJ734" s="6">
        <v>0</v>
      </c>
      <c r="AK734" s="18">
        <v>0</v>
      </c>
      <c r="AL734" s="18">
        <v>0</v>
      </c>
      <c r="AM734" s="18">
        <v>0</v>
      </c>
      <c r="AN734" s="18">
        <v>0</v>
      </c>
      <c r="AO734" s="18">
        <v>1000</v>
      </c>
      <c r="AP734" s="18">
        <v>0</v>
      </c>
      <c r="AQ734" s="18">
        <v>0</v>
      </c>
      <c r="AR734" s="6"/>
      <c r="AS734" s="18" t="s">
        <v>150</v>
      </c>
      <c r="AT734" s="19" t="s">
        <v>151</v>
      </c>
      <c r="AU734" s="18">
        <v>0</v>
      </c>
      <c r="AV734" s="18">
        <v>0</v>
      </c>
      <c r="AW734" s="18">
        <v>0</v>
      </c>
      <c r="AX734" s="19" t="s">
        <v>152</v>
      </c>
      <c r="AY734" s="19" t="s">
        <v>150</v>
      </c>
      <c r="AZ734" s="13">
        <v>0</v>
      </c>
      <c r="BA734" s="13">
        <v>0</v>
      </c>
      <c r="BB734" s="54" t="s">
        <v>919</v>
      </c>
      <c r="BC734" s="18">
        <v>0</v>
      </c>
      <c r="BD734" s="11">
        <v>0</v>
      </c>
      <c r="BE734" s="18">
        <v>0</v>
      </c>
      <c r="BF734" s="18">
        <v>0</v>
      </c>
      <c r="BG734" s="18">
        <v>0</v>
      </c>
      <c r="BH734" s="18">
        <v>0</v>
      </c>
      <c r="BI734" s="9">
        <v>0</v>
      </c>
      <c r="BJ734" s="6">
        <v>0</v>
      </c>
      <c r="BK734" s="6">
        <v>0</v>
      </c>
      <c r="BL734" s="6">
        <v>0</v>
      </c>
      <c r="BM734" s="6">
        <v>0</v>
      </c>
      <c r="BN734" s="6">
        <v>0</v>
      </c>
    </row>
    <row r="735" spans="3:66" ht="20.100000000000001" customHeight="1">
      <c r="C735" s="18">
        <v>68000107</v>
      </c>
      <c r="D735" s="19" t="s">
        <v>920</v>
      </c>
      <c r="E735" s="18">
        <v>1</v>
      </c>
      <c r="F735" s="18">
        <v>68000107</v>
      </c>
      <c r="G735" s="18">
        <v>0</v>
      </c>
      <c r="H735" s="13">
        <v>0</v>
      </c>
      <c r="I735" s="18">
        <v>1</v>
      </c>
      <c r="J735" s="18">
        <v>0</v>
      </c>
      <c r="K735" s="18">
        <v>0</v>
      </c>
      <c r="L735" s="18">
        <v>0</v>
      </c>
      <c r="M735" s="18">
        <v>0</v>
      </c>
      <c r="N735" s="18">
        <v>2</v>
      </c>
      <c r="O735" s="18">
        <v>0</v>
      </c>
      <c r="P735" s="18">
        <v>0</v>
      </c>
      <c r="Q735" s="18">
        <v>0</v>
      </c>
      <c r="R735" s="6">
        <v>0</v>
      </c>
      <c r="S735" s="13">
        <v>0</v>
      </c>
      <c r="T735" s="11">
        <v>1</v>
      </c>
      <c r="U735" s="18">
        <v>2</v>
      </c>
      <c r="V735" s="18">
        <v>0</v>
      </c>
      <c r="W735" s="18">
        <v>0</v>
      </c>
      <c r="X735" s="18">
        <v>0</v>
      </c>
      <c r="Y735" s="18">
        <v>0</v>
      </c>
      <c r="Z735" s="18">
        <v>0</v>
      </c>
      <c r="AA735" s="18">
        <v>0</v>
      </c>
      <c r="AB735" s="18">
        <v>1</v>
      </c>
      <c r="AC735" s="18">
        <v>0</v>
      </c>
      <c r="AD735" s="18">
        <v>18</v>
      </c>
      <c r="AE735" s="18">
        <v>0</v>
      </c>
      <c r="AF735" s="18">
        <v>0</v>
      </c>
      <c r="AG735" s="6">
        <v>2</v>
      </c>
      <c r="AH735" s="6">
        <v>0</v>
      </c>
      <c r="AI735" s="6">
        <v>0</v>
      </c>
      <c r="AJ735" s="6">
        <v>0</v>
      </c>
      <c r="AK735" s="18">
        <v>0</v>
      </c>
      <c r="AL735" s="18">
        <v>0</v>
      </c>
      <c r="AM735" s="18">
        <v>0</v>
      </c>
      <c r="AN735" s="18">
        <v>0</v>
      </c>
      <c r="AO735" s="18">
        <v>1000</v>
      </c>
      <c r="AP735" s="18">
        <v>0</v>
      </c>
      <c r="AQ735" s="18">
        <v>0</v>
      </c>
      <c r="AR735" s="6"/>
      <c r="AS735" s="18" t="s">
        <v>150</v>
      </c>
      <c r="AT735" s="19" t="s">
        <v>151</v>
      </c>
      <c r="AU735" s="18">
        <v>0</v>
      </c>
      <c r="AV735" s="18">
        <v>0</v>
      </c>
      <c r="AW735" s="18">
        <v>0</v>
      </c>
      <c r="AX735" s="19" t="s">
        <v>152</v>
      </c>
      <c r="AY735" s="19" t="s">
        <v>150</v>
      </c>
      <c r="AZ735" s="13">
        <v>0</v>
      </c>
      <c r="BA735" s="13">
        <v>0</v>
      </c>
      <c r="BB735" s="54" t="s">
        <v>921</v>
      </c>
      <c r="BC735" s="18">
        <v>0</v>
      </c>
      <c r="BD735" s="11">
        <v>0</v>
      </c>
      <c r="BE735" s="18">
        <v>0</v>
      </c>
      <c r="BF735" s="18">
        <v>0</v>
      </c>
      <c r="BG735" s="18">
        <v>0</v>
      </c>
      <c r="BH735" s="18">
        <v>0</v>
      </c>
      <c r="BI735" s="9">
        <v>0</v>
      </c>
      <c r="BJ735" s="6">
        <v>0</v>
      </c>
      <c r="BK735" s="6">
        <v>0</v>
      </c>
      <c r="BL735" s="6">
        <v>0</v>
      </c>
      <c r="BM735" s="6">
        <v>0</v>
      </c>
      <c r="BN735" s="6">
        <v>0</v>
      </c>
    </row>
    <row r="736" spans="3:66" ht="20.100000000000001" customHeight="1">
      <c r="C736" s="18">
        <v>68000108</v>
      </c>
      <c r="D736" s="19" t="s">
        <v>922</v>
      </c>
      <c r="E736" s="18">
        <v>1</v>
      </c>
      <c r="F736" s="18">
        <v>68000108</v>
      </c>
      <c r="G736" s="18">
        <v>0</v>
      </c>
      <c r="H736" s="13">
        <v>0</v>
      </c>
      <c r="I736" s="18">
        <v>1</v>
      </c>
      <c r="J736" s="18">
        <v>0</v>
      </c>
      <c r="K736" s="18">
        <v>0</v>
      </c>
      <c r="L736" s="18">
        <v>0</v>
      </c>
      <c r="M736" s="18">
        <v>0</v>
      </c>
      <c r="N736" s="18">
        <v>2</v>
      </c>
      <c r="O736" s="18">
        <v>0</v>
      </c>
      <c r="P736" s="18">
        <v>0</v>
      </c>
      <c r="Q736" s="18">
        <v>0</v>
      </c>
      <c r="R736" s="6">
        <v>0</v>
      </c>
      <c r="S736" s="13">
        <v>0</v>
      </c>
      <c r="T736" s="11">
        <v>1</v>
      </c>
      <c r="U736" s="18">
        <v>2</v>
      </c>
      <c r="V736" s="18">
        <v>0</v>
      </c>
      <c r="W736" s="18">
        <v>0</v>
      </c>
      <c r="X736" s="18">
        <v>0</v>
      </c>
      <c r="Y736" s="18">
        <v>0</v>
      </c>
      <c r="Z736" s="18">
        <v>0</v>
      </c>
      <c r="AA736" s="18">
        <v>0</v>
      </c>
      <c r="AB736" s="18">
        <v>1</v>
      </c>
      <c r="AC736" s="18">
        <v>0</v>
      </c>
      <c r="AD736" s="18">
        <v>18</v>
      </c>
      <c r="AE736" s="18">
        <v>0</v>
      </c>
      <c r="AF736" s="18">
        <v>0</v>
      </c>
      <c r="AG736" s="6">
        <v>2</v>
      </c>
      <c r="AH736" s="6">
        <v>0</v>
      </c>
      <c r="AI736" s="6">
        <v>0</v>
      </c>
      <c r="AJ736" s="6">
        <v>0</v>
      </c>
      <c r="AK736" s="18">
        <v>0</v>
      </c>
      <c r="AL736" s="18">
        <v>0</v>
      </c>
      <c r="AM736" s="18">
        <v>0</v>
      </c>
      <c r="AN736" s="18">
        <v>0</v>
      </c>
      <c r="AO736" s="18">
        <v>1000</v>
      </c>
      <c r="AP736" s="18">
        <v>0</v>
      </c>
      <c r="AQ736" s="18">
        <v>0</v>
      </c>
      <c r="AR736" s="6"/>
      <c r="AS736" s="18" t="s">
        <v>150</v>
      </c>
      <c r="AT736" s="19" t="s">
        <v>151</v>
      </c>
      <c r="AU736" s="18">
        <v>0</v>
      </c>
      <c r="AV736" s="18">
        <v>0</v>
      </c>
      <c r="AW736" s="18">
        <v>0</v>
      </c>
      <c r="AX736" s="19" t="s">
        <v>152</v>
      </c>
      <c r="AY736" s="19" t="s">
        <v>150</v>
      </c>
      <c r="AZ736" s="13">
        <v>0</v>
      </c>
      <c r="BA736" s="13">
        <v>0</v>
      </c>
      <c r="BB736" s="54" t="s">
        <v>923</v>
      </c>
      <c r="BC736" s="18">
        <v>0</v>
      </c>
      <c r="BD736" s="11">
        <v>0</v>
      </c>
      <c r="BE736" s="18">
        <v>0</v>
      </c>
      <c r="BF736" s="18">
        <v>0</v>
      </c>
      <c r="BG736" s="18">
        <v>0</v>
      </c>
      <c r="BH736" s="18">
        <v>0</v>
      </c>
      <c r="BI736" s="9">
        <v>0</v>
      </c>
      <c r="BJ736" s="6">
        <v>0</v>
      </c>
      <c r="BK736" s="6">
        <v>0</v>
      </c>
      <c r="BL736" s="6">
        <v>0</v>
      </c>
      <c r="BM736" s="6">
        <v>0</v>
      </c>
      <c r="BN736" s="6">
        <v>0</v>
      </c>
    </row>
    <row r="737" spans="2:66" ht="20.100000000000001" customHeight="1">
      <c r="C737" s="18">
        <v>68000109</v>
      </c>
      <c r="D737" s="19" t="s">
        <v>924</v>
      </c>
      <c r="E737" s="18">
        <v>1</v>
      </c>
      <c r="F737" s="18">
        <v>68000109</v>
      </c>
      <c r="G737" s="18">
        <v>0</v>
      </c>
      <c r="H737" s="13">
        <v>0</v>
      </c>
      <c r="I737" s="18">
        <v>1</v>
      </c>
      <c r="J737" s="18">
        <v>0</v>
      </c>
      <c r="K737" s="18">
        <v>0</v>
      </c>
      <c r="L737" s="18">
        <v>0</v>
      </c>
      <c r="M737" s="18">
        <v>0</v>
      </c>
      <c r="N737" s="18">
        <v>5</v>
      </c>
      <c r="O737" s="18">
        <v>0</v>
      </c>
      <c r="P737" s="18">
        <v>0</v>
      </c>
      <c r="Q737" s="18">
        <v>0</v>
      </c>
      <c r="R737" s="6">
        <v>0</v>
      </c>
      <c r="S737" s="13">
        <v>0</v>
      </c>
      <c r="T737" s="11">
        <v>1</v>
      </c>
      <c r="U737" s="18">
        <v>2</v>
      </c>
      <c r="V737" s="18">
        <v>0</v>
      </c>
      <c r="W737" s="18">
        <v>0</v>
      </c>
      <c r="X737" s="18">
        <v>0</v>
      </c>
      <c r="Y737" s="18">
        <v>0</v>
      </c>
      <c r="Z737" s="18">
        <v>0</v>
      </c>
      <c r="AA737" s="18">
        <v>0</v>
      </c>
      <c r="AB737" s="18">
        <v>1</v>
      </c>
      <c r="AC737" s="18">
        <v>0</v>
      </c>
      <c r="AD737" s="18">
        <v>18</v>
      </c>
      <c r="AE737" s="18">
        <v>0</v>
      </c>
      <c r="AF737" s="18">
        <v>0</v>
      </c>
      <c r="AG737" s="6">
        <v>2</v>
      </c>
      <c r="AH737" s="6">
        <v>0</v>
      </c>
      <c r="AI737" s="6">
        <v>0</v>
      </c>
      <c r="AJ737" s="6">
        <v>0</v>
      </c>
      <c r="AK737" s="18">
        <v>0</v>
      </c>
      <c r="AL737" s="18">
        <v>0</v>
      </c>
      <c r="AM737" s="18">
        <v>0</v>
      </c>
      <c r="AN737" s="18">
        <v>0</v>
      </c>
      <c r="AO737" s="18">
        <v>1000</v>
      </c>
      <c r="AP737" s="18">
        <v>0</v>
      </c>
      <c r="AQ737" s="18">
        <v>0</v>
      </c>
      <c r="AR737" s="6"/>
      <c r="AS737" s="18" t="s">
        <v>150</v>
      </c>
      <c r="AT737" s="19" t="s">
        <v>151</v>
      </c>
      <c r="AU737" s="18">
        <v>0</v>
      </c>
      <c r="AV737" s="18">
        <v>0</v>
      </c>
      <c r="AW737" s="18">
        <v>0</v>
      </c>
      <c r="AX737" s="19" t="s">
        <v>152</v>
      </c>
      <c r="AY737" s="19" t="s">
        <v>925</v>
      </c>
      <c r="AZ737" s="13">
        <v>0</v>
      </c>
      <c r="BA737" s="13">
        <v>0</v>
      </c>
      <c r="BB737" s="54" t="s">
        <v>926</v>
      </c>
      <c r="BC737" s="18">
        <v>0</v>
      </c>
      <c r="BD737" s="11">
        <v>0</v>
      </c>
      <c r="BE737" s="18">
        <v>0</v>
      </c>
      <c r="BF737" s="18">
        <v>0</v>
      </c>
      <c r="BG737" s="18">
        <v>0</v>
      </c>
      <c r="BH737" s="18">
        <v>0</v>
      </c>
      <c r="BI737" s="9">
        <v>0</v>
      </c>
      <c r="BJ737" s="6">
        <v>0</v>
      </c>
      <c r="BK737" s="6">
        <v>0</v>
      </c>
      <c r="BL737" s="6">
        <v>0</v>
      </c>
      <c r="BM737" s="6">
        <v>0</v>
      </c>
      <c r="BN737" s="6">
        <v>0</v>
      </c>
    </row>
    <row r="738" spans="2:66" ht="20.100000000000001" customHeight="1">
      <c r="C738" s="18">
        <v>68000110</v>
      </c>
      <c r="D738" s="19" t="s">
        <v>927</v>
      </c>
      <c r="E738" s="18">
        <v>1</v>
      </c>
      <c r="F738" s="18">
        <v>68000110</v>
      </c>
      <c r="G738" s="18">
        <v>0</v>
      </c>
      <c r="H738" s="13">
        <v>0</v>
      </c>
      <c r="I738" s="18">
        <v>1</v>
      </c>
      <c r="J738" s="18">
        <v>0</v>
      </c>
      <c r="K738" s="18">
        <v>0</v>
      </c>
      <c r="L738" s="18">
        <v>0</v>
      </c>
      <c r="M738" s="18">
        <v>0</v>
      </c>
      <c r="N738" s="18">
        <v>2</v>
      </c>
      <c r="O738" s="18">
        <v>1</v>
      </c>
      <c r="P738" s="18">
        <v>0.05</v>
      </c>
      <c r="Q738" s="18">
        <v>0</v>
      </c>
      <c r="R738" s="6">
        <v>0</v>
      </c>
      <c r="S738" s="13">
        <v>0</v>
      </c>
      <c r="T738" s="11">
        <v>1</v>
      </c>
      <c r="U738" s="18">
        <v>2</v>
      </c>
      <c r="V738" s="18">
        <v>0</v>
      </c>
      <c r="W738" s="18">
        <v>0</v>
      </c>
      <c r="X738" s="18">
        <v>0</v>
      </c>
      <c r="Y738" s="18">
        <v>0</v>
      </c>
      <c r="Z738" s="18">
        <v>0</v>
      </c>
      <c r="AA738" s="18">
        <v>0</v>
      </c>
      <c r="AB738" s="18">
        <v>1</v>
      </c>
      <c r="AC738" s="18">
        <v>0</v>
      </c>
      <c r="AD738" s="18">
        <v>18</v>
      </c>
      <c r="AE738" s="18">
        <v>0</v>
      </c>
      <c r="AF738" s="18">
        <v>0</v>
      </c>
      <c r="AG738" s="6">
        <v>2</v>
      </c>
      <c r="AH738" s="6">
        <v>0</v>
      </c>
      <c r="AI738" s="6">
        <v>0</v>
      </c>
      <c r="AJ738" s="6">
        <v>0</v>
      </c>
      <c r="AK738" s="18">
        <v>0</v>
      </c>
      <c r="AL738" s="18">
        <v>0</v>
      </c>
      <c r="AM738" s="18">
        <v>0</v>
      </c>
      <c r="AN738" s="18">
        <v>0</v>
      </c>
      <c r="AO738" s="18">
        <v>1000</v>
      </c>
      <c r="AP738" s="18">
        <v>0</v>
      </c>
      <c r="AQ738" s="18">
        <v>0</v>
      </c>
      <c r="AR738" s="112" t="s">
        <v>928</v>
      </c>
      <c r="AS738" s="18" t="s">
        <v>150</v>
      </c>
      <c r="AT738" s="19" t="s">
        <v>151</v>
      </c>
      <c r="AU738" s="18">
        <v>0</v>
      </c>
      <c r="AV738" s="18">
        <v>0</v>
      </c>
      <c r="AW738" s="18">
        <v>0</v>
      </c>
      <c r="AX738" s="19" t="s">
        <v>152</v>
      </c>
      <c r="AY738" s="19" t="s">
        <v>150</v>
      </c>
      <c r="AZ738" s="13">
        <v>0</v>
      </c>
      <c r="BA738" s="13">
        <v>0</v>
      </c>
      <c r="BB738" s="54" t="s">
        <v>929</v>
      </c>
      <c r="BC738" s="18">
        <v>0</v>
      </c>
      <c r="BD738" s="11">
        <v>0</v>
      </c>
      <c r="BE738" s="18">
        <v>0</v>
      </c>
      <c r="BF738" s="18">
        <v>0</v>
      </c>
      <c r="BG738" s="18">
        <v>0</v>
      </c>
      <c r="BH738" s="18">
        <v>0</v>
      </c>
      <c r="BI738" s="9">
        <v>0</v>
      </c>
      <c r="BJ738" s="6">
        <v>0</v>
      </c>
      <c r="BK738" s="6">
        <v>0</v>
      </c>
      <c r="BL738" s="6">
        <v>0</v>
      </c>
      <c r="BM738" s="6">
        <v>0</v>
      </c>
      <c r="BN738" s="6">
        <v>0</v>
      </c>
    </row>
    <row r="739" spans="2:66" ht="20.100000000000001" customHeight="1">
      <c r="C739" s="18">
        <v>68000111</v>
      </c>
      <c r="D739" s="19" t="s">
        <v>930</v>
      </c>
      <c r="E739" s="18">
        <v>1</v>
      </c>
      <c r="F739" s="18">
        <v>68000111</v>
      </c>
      <c r="G739" s="18">
        <v>0</v>
      </c>
      <c r="H739" s="13">
        <v>0</v>
      </c>
      <c r="I739" s="18">
        <v>1</v>
      </c>
      <c r="J739" s="18">
        <v>0</v>
      </c>
      <c r="K739" s="18">
        <v>0</v>
      </c>
      <c r="L739" s="18">
        <v>0</v>
      </c>
      <c r="M739" s="18">
        <v>0</v>
      </c>
      <c r="N739" s="18">
        <v>2</v>
      </c>
      <c r="O739" s="18">
        <v>3</v>
      </c>
      <c r="P739" s="18">
        <v>0.05</v>
      </c>
      <c r="Q739" s="18">
        <v>0</v>
      </c>
      <c r="R739" s="6">
        <v>0</v>
      </c>
      <c r="S739" s="13">
        <v>0</v>
      </c>
      <c r="T739" s="11">
        <v>1</v>
      </c>
      <c r="U739" s="18">
        <v>2</v>
      </c>
      <c r="V739" s="18">
        <v>0</v>
      </c>
      <c r="W739" s="18">
        <v>0</v>
      </c>
      <c r="X739" s="18">
        <v>0</v>
      </c>
      <c r="Y739" s="18">
        <v>0</v>
      </c>
      <c r="Z739" s="18">
        <v>0</v>
      </c>
      <c r="AA739" s="18">
        <v>0</v>
      </c>
      <c r="AB739" s="18">
        <v>1</v>
      </c>
      <c r="AC739" s="18">
        <v>0</v>
      </c>
      <c r="AD739" s="18">
        <v>18</v>
      </c>
      <c r="AE739" s="18">
        <v>0</v>
      </c>
      <c r="AF739" s="18">
        <v>0</v>
      </c>
      <c r="AG739" s="6">
        <v>2</v>
      </c>
      <c r="AH739" s="6">
        <v>0</v>
      </c>
      <c r="AI739" s="6">
        <v>0</v>
      </c>
      <c r="AJ739" s="6">
        <v>0</v>
      </c>
      <c r="AK739" s="18">
        <v>0</v>
      </c>
      <c r="AL739" s="18">
        <v>0</v>
      </c>
      <c r="AM739" s="18">
        <v>0</v>
      </c>
      <c r="AN739" s="18">
        <v>0</v>
      </c>
      <c r="AO739" s="18">
        <v>1000</v>
      </c>
      <c r="AP739" s="18">
        <v>0</v>
      </c>
      <c r="AQ739" s="18">
        <v>0</v>
      </c>
      <c r="AR739" s="112" t="s">
        <v>931</v>
      </c>
      <c r="AS739" s="18" t="s">
        <v>150</v>
      </c>
      <c r="AT739" s="19" t="s">
        <v>151</v>
      </c>
      <c r="AU739" s="18">
        <v>0</v>
      </c>
      <c r="AV739" s="18">
        <v>0</v>
      </c>
      <c r="AW739" s="18">
        <v>0</v>
      </c>
      <c r="AX739" s="19" t="s">
        <v>152</v>
      </c>
      <c r="AY739" s="19" t="s">
        <v>150</v>
      </c>
      <c r="AZ739" s="13">
        <v>0</v>
      </c>
      <c r="BA739" s="13">
        <v>0</v>
      </c>
      <c r="BB739" s="54" t="s">
        <v>932</v>
      </c>
      <c r="BC739" s="18">
        <v>0</v>
      </c>
      <c r="BD739" s="11">
        <v>0</v>
      </c>
      <c r="BE739" s="18">
        <v>0</v>
      </c>
      <c r="BF739" s="18">
        <v>0</v>
      </c>
      <c r="BG739" s="18">
        <v>0</v>
      </c>
      <c r="BH739" s="18">
        <v>0</v>
      </c>
      <c r="BI739" s="9">
        <v>0</v>
      </c>
      <c r="BJ739" s="6">
        <v>0</v>
      </c>
      <c r="BK739" s="6">
        <v>0</v>
      </c>
      <c r="BL739" s="6">
        <v>0</v>
      </c>
      <c r="BM739" s="6">
        <v>0</v>
      </c>
      <c r="BN739" s="6">
        <v>0</v>
      </c>
    </row>
    <row r="740" spans="2:66" ht="20.100000000000001" customHeight="1">
      <c r="C740" s="18">
        <v>68000112</v>
      </c>
      <c r="D740" s="19" t="s">
        <v>933</v>
      </c>
      <c r="E740" s="18">
        <v>1</v>
      </c>
      <c r="F740" s="18">
        <v>68000112</v>
      </c>
      <c r="G740" s="18">
        <v>0</v>
      </c>
      <c r="H740" s="13">
        <v>0</v>
      </c>
      <c r="I740" s="18">
        <v>1</v>
      </c>
      <c r="J740" s="18">
        <v>0</v>
      </c>
      <c r="K740" s="18">
        <v>0</v>
      </c>
      <c r="L740" s="18">
        <v>0</v>
      </c>
      <c r="M740" s="18">
        <v>0</v>
      </c>
      <c r="N740" s="18">
        <v>2</v>
      </c>
      <c r="O740" s="18">
        <v>2</v>
      </c>
      <c r="P740" s="18">
        <v>0.5</v>
      </c>
      <c r="Q740" s="18">
        <v>0</v>
      </c>
      <c r="R740" s="6">
        <v>0</v>
      </c>
      <c r="S740" s="13">
        <v>0</v>
      </c>
      <c r="T740" s="11">
        <v>1</v>
      </c>
      <c r="U740" s="18">
        <v>2</v>
      </c>
      <c r="V740" s="18">
        <v>0</v>
      </c>
      <c r="W740" s="18">
        <v>0</v>
      </c>
      <c r="X740" s="18">
        <v>0</v>
      </c>
      <c r="Y740" s="18">
        <v>0</v>
      </c>
      <c r="Z740" s="18">
        <v>0</v>
      </c>
      <c r="AA740" s="18">
        <v>0</v>
      </c>
      <c r="AB740" s="18">
        <v>1</v>
      </c>
      <c r="AC740" s="18">
        <v>0</v>
      </c>
      <c r="AD740" s="18">
        <v>30</v>
      </c>
      <c r="AE740" s="18">
        <v>0</v>
      </c>
      <c r="AF740" s="18">
        <v>0</v>
      </c>
      <c r="AG740" s="6">
        <v>2</v>
      </c>
      <c r="AH740" s="6">
        <v>0</v>
      </c>
      <c r="AI740" s="6">
        <v>0</v>
      </c>
      <c r="AJ740" s="6">
        <v>0</v>
      </c>
      <c r="AK740" s="18">
        <v>0</v>
      </c>
      <c r="AL740" s="18">
        <v>0</v>
      </c>
      <c r="AM740" s="18">
        <v>0</v>
      </c>
      <c r="AN740" s="18">
        <v>0</v>
      </c>
      <c r="AO740" s="18">
        <v>1000</v>
      </c>
      <c r="AP740" s="18">
        <v>0</v>
      </c>
      <c r="AQ740" s="18">
        <v>0</v>
      </c>
      <c r="AR740" s="112" t="s">
        <v>934</v>
      </c>
      <c r="AS740" s="18" t="s">
        <v>150</v>
      </c>
      <c r="AT740" s="19" t="s">
        <v>151</v>
      </c>
      <c r="AU740" s="18">
        <v>0</v>
      </c>
      <c r="AV740" s="18">
        <v>0</v>
      </c>
      <c r="AW740" s="18">
        <v>0</v>
      </c>
      <c r="AX740" s="19" t="s">
        <v>152</v>
      </c>
      <c r="AY740" s="19" t="s">
        <v>150</v>
      </c>
      <c r="AZ740" s="13">
        <v>0</v>
      </c>
      <c r="BA740" s="13">
        <v>0</v>
      </c>
      <c r="BB740" s="54" t="s">
        <v>935</v>
      </c>
      <c r="BC740" s="18">
        <v>0</v>
      </c>
      <c r="BD740" s="11">
        <v>0</v>
      </c>
      <c r="BE740" s="18">
        <v>0</v>
      </c>
      <c r="BF740" s="18">
        <v>0</v>
      </c>
      <c r="BG740" s="18">
        <v>0</v>
      </c>
      <c r="BH740" s="18">
        <v>0</v>
      </c>
      <c r="BI740" s="9">
        <v>0</v>
      </c>
      <c r="BJ740" s="6">
        <v>0</v>
      </c>
      <c r="BK740" s="6">
        <v>0</v>
      </c>
      <c r="BL740" s="6">
        <v>0</v>
      </c>
      <c r="BM740" s="6">
        <v>0</v>
      </c>
      <c r="BN740" s="6">
        <v>0</v>
      </c>
    </row>
    <row r="741" spans="2:66" ht="20.100000000000001" customHeight="1">
      <c r="C741" s="18">
        <v>68000113</v>
      </c>
      <c r="D741" s="19" t="s">
        <v>936</v>
      </c>
      <c r="E741" s="18">
        <v>1</v>
      </c>
      <c r="F741" s="18">
        <v>68000113</v>
      </c>
      <c r="G741" s="18">
        <v>0</v>
      </c>
      <c r="H741" s="13">
        <v>0</v>
      </c>
      <c r="I741" s="18">
        <v>1</v>
      </c>
      <c r="J741" s="18">
        <v>0</v>
      </c>
      <c r="K741" s="18">
        <v>0</v>
      </c>
      <c r="L741" s="18">
        <v>0</v>
      </c>
      <c r="M741" s="18">
        <v>0</v>
      </c>
      <c r="N741" s="18">
        <v>2</v>
      </c>
      <c r="O741" s="18">
        <v>0</v>
      </c>
      <c r="P741" s="18">
        <v>0</v>
      </c>
      <c r="Q741" s="18">
        <v>0</v>
      </c>
      <c r="R741" s="6">
        <v>0</v>
      </c>
      <c r="S741" s="13">
        <v>0</v>
      </c>
      <c r="T741" s="11">
        <v>1</v>
      </c>
      <c r="U741" s="18">
        <v>2</v>
      </c>
      <c r="V741" s="18">
        <v>0</v>
      </c>
      <c r="W741" s="18">
        <v>0</v>
      </c>
      <c r="X741" s="18">
        <v>0</v>
      </c>
      <c r="Y741" s="18">
        <v>0</v>
      </c>
      <c r="Z741" s="18">
        <v>0</v>
      </c>
      <c r="AA741" s="18">
        <v>0</v>
      </c>
      <c r="AB741" s="18">
        <v>1</v>
      </c>
      <c r="AC741" s="18">
        <v>0</v>
      </c>
      <c r="AD741" s="18">
        <v>18</v>
      </c>
      <c r="AE741" s="18">
        <v>0</v>
      </c>
      <c r="AF741" s="18">
        <v>0</v>
      </c>
      <c r="AG741" s="6">
        <v>2</v>
      </c>
      <c r="AH741" s="6">
        <v>0</v>
      </c>
      <c r="AI741" s="6">
        <v>0</v>
      </c>
      <c r="AJ741" s="6">
        <v>0</v>
      </c>
      <c r="AK741" s="18">
        <v>0</v>
      </c>
      <c r="AL741" s="18">
        <v>0</v>
      </c>
      <c r="AM741" s="18">
        <v>0</v>
      </c>
      <c r="AN741" s="18">
        <v>0</v>
      </c>
      <c r="AO741" s="18">
        <v>1000</v>
      </c>
      <c r="AP741" s="18">
        <v>0</v>
      </c>
      <c r="AQ741" s="18">
        <v>0</v>
      </c>
      <c r="AR741" s="6"/>
      <c r="AS741" s="18" t="s">
        <v>150</v>
      </c>
      <c r="AT741" s="19" t="s">
        <v>151</v>
      </c>
      <c r="AU741" s="18">
        <v>0</v>
      </c>
      <c r="AV741" s="18">
        <v>0</v>
      </c>
      <c r="AW741" s="18">
        <v>0</v>
      </c>
      <c r="AX741" s="19" t="s">
        <v>152</v>
      </c>
      <c r="AY741" s="19" t="s">
        <v>150</v>
      </c>
      <c r="AZ741" s="13">
        <v>0</v>
      </c>
      <c r="BA741" s="13">
        <v>0</v>
      </c>
      <c r="BB741" s="54" t="s">
        <v>937</v>
      </c>
      <c r="BC741" s="18">
        <v>0</v>
      </c>
      <c r="BD741" s="11">
        <v>0</v>
      </c>
      <c r="BE741" s="18">
        <v>0</v>
      </c>
      <c r="BF741" s="18">
        <v>0</v>
      </c>
      <c r="BG741" s="18">
        <v>0</v>
      </c>
      <c r="BH741" s="18">
        <v>0</v>
      </c>
      <c r="BI741" s="9">
        <v>0</v>
      </c>
      <c r="BJ741" s="6">
        <v>0</v>
      </c>
      <c r="BK741" s="6">
        <v>0</v>
      </c>
      <c r="BL741" s="6">
        <v>0</v>
      </c>
      <c r="BM741" s="6">
        <v>0</v>
      </c>
      <c r="BN741" s="6">
        <v>0</v>
      </c>
    </row>
    <row r="742" spans="2:66" ht="20.100000000000001" customHeight="1">
      <c r="C742" s="18">
        <v>69000001</v>
      </c>
      <c r="D742" s="52" t="s">
        <v>938</v>
      </c>
      <c r="E742" s="9">
        <v>1</v>
      </c>
      <c r="F742" s="18">
        <v>60090002</v>
      </c>
      <c r="G742" s="9">
        <v>0</v>
      </c>
      <c r="H742" s="10">
        <v>0</v>
      </c>
      <c r="I742" s="9">
        <v>1</v>
      </c>
      <c r="J742" s="9">
        <v>0</v>
      </c>
      <c r="K742" s="10">
        <v>0</v>
      </c>
      <c r="L742" s="10">
        <v>0</v>
      </c>
      <c r="M742" s="9" t="s">
        <v>939</v>
      </c>
      <c r="N742" s="9">
        <v>3</v>
      </c>
      <c r="O742" s="9">
        <v>0</v>
      </c>
      <c r="P742" s="9">
        <v>0</v>
      </c>
      <c r="Q742" s="9">
        <v>0</v>
      </c>
      <c r="R742" s="6">
        <v>0</v>
      </c>
      <c r="S742" s="9">
        <v>0</v>
      </c>
      <c r="T742" s="11">
        <v>1</v>
      </c>
      <c r="U742" s="9">
        <v>0</v>
      </c>
      <c r="V742" s="10">
        <v>0</v>
      </c>
      <c r="W742" s="9">
        <v>0</v>
      </c>
      <c r="X742" s="9">
        <v>0</v>
      </c>
      <c r="Y742" s="9">
        <v>0</v>
      </c>
      <c r="Z742" s="9">
        <v>0</v>
      </c>
      <c r="AA742" s="10">
        <v>0</v>
      </c>
      <c r="AB742" s="9">
        <v>0</v>
      </c>
      <c r="AC742" s="9">
        <v>0</v>
      </c>
      <c r="AD742" s="9">
        <v>0</v>
      </c>
      <c r="AE742" s="9">
        <v>0</v>
      </c>
      <c r="AF742" s="9">
        <v>0</v>
      </c>
      <c r="AG742" s="10">
        <v>0</v>
      </c>
      <c r="AH742" s="28">
        <v>0</v>
      </c>
      <c r="AI742" s="6">
        <v>0</v>
      </c>
      <c r="AJ742" s="9">
        <v>0</v>
      </c>
      <c r="AK742" s="29">
        <v>0</v>
      </c>
      <c r="AL742" s="9">
        <v>0</v>
      </c>
      <c r="AM742" s="9">
        <v>0</v>
      </c>
      <c r="AN742" s="9">
        <v>0</v>
      </c>
      <c r="AO742" s="9">
        <v>0</v>
      </c>
      <c r="AP742" s="9">
        <v>0</v>
      </c>
      <c r="AQ742" s="9">
        <v>0</v>
      </c>
      <c r="AR742" s="6">
        <v>0</v>
      </c>
      <c r="AS742" s="32">
        <v>0</v>
      </c>
      <c r="AT742" s="9">
        <v>0</v>
      </c>
      <c r="AU742" s="10">
        <v>0</v>
      </c>
      <c r="AV742" s="10">
        <v>0</v>
      </c>
      <c r="AW742" s="10">
        <v>0</v>
      </c>
      <c r="AX742" s="19" t="s">
        <v>152</v>
      </c>
      <c r="AY742" s="97">
        <v>0</v>
      </c>
      <c r="AZ742" s="13">
        <v>0</v>
      </c>
      <c r="BA742" s="13">
        <v>1</v>
      </c>
      <c r="BB742" s="98" t="s">
        <v>940</v>
      </c>
      <c r="BC742" s="9">
        <v>0</v>
      </c>
      <c r="BD742" s="9">
        <v>0</v>
      </c>
      <c r="BE742" s="18">
        <v>0</v>
      </c>
      <c r="BF742" s="9">
        <v>0</v>
      </c>
      <c r="BG742" s="9">
        <v>0</v>
      </c>
      <c r="BH742" s="29">
        <v>0</v>
      </c>
      <c r="BI742" s="9">
        <v>0</v>
      </c>
      <c r="BJ742" s="6">
        <v>0</v>
      </c>
      <c r="BK742" s="6">
        <v>0</v>
      </c>
      <c r="BL742" s="6">
        <v>0</v>
      </c>
      <c r="BM742" s="6">
        <v>0</v>
      </c>
      <c r="BN742" s="6">
        <v>0</v>
      </c>
    </row>
    <row r="743" spans="2:66" ht="20.100000000000001" customHeight="1">
      <c r="C743" s="18">
        <v>69000002</v>
      </c>
      <c r="D743" s="19" t="s">
        <v>941</v>
      </c>
      <c r="E743" s="18">
        <v>1</v>
      </c>
      <c r="F743" s="18">
        <v>68000110</v>
      </c>
      <c r="G743" s="18">
        <v>0</v>
      </c>
      <c r="H743" s="13">
        <v>0</v>
      </c>
      <c r="I743" s="9">
        <v>1</v>
      </c>
      <c r="J743" s="18">
        <v>0</v>
      </c>
      <c r="K743" s="18">
        <v>0</v>
      </c>
      <c r="L743" s="18">
        <v>0</v>
      </c>
      <c r="M743" s="18">
        <v>0</v>
      </c>
      <c r="N743" s="18">
        <v>2</v>
      </c>
      <c r="O743" s="18">
        <v>1</v>
      </c>
      <c r="P743" s="18">
        <v>0.05</v>
      </c>
      <c r="Q743" s="18">
        <v>0</v>
      </c>
      <c r="R743" s="6">
        <v>0</v>
      </c>
      <c r="S743" s="13">
        <v>0</v>
      </c>
      <c r="T743" s="11">
        <v>1</v>
      </c>
      <c r="U743" s="18">
        <v>2</v>
      </c>
      <c r="V743" s="18">
        <v>0</v>
      </c>
      <c r="W743" s="18">
        <v>0</v>
      </c>
      <c r="X743" s="18">
        <v>0</v>
      </c>
      <c r="Y743" s="18">
        <v>0</v>
      </c>
      <c r="Z743" s="18">
        <v>0</v>
      </c>
      <c r="AA743" s="18">
        <v>0</v>
      </c>
      <c r="AB743" s="18">
        <v>1</v>
      </c>
      <c r="AC743" s="18">
        <v>0</v>
      </c>
      <c r="AD743" s="18">
        <v>18</v>
      </c>
      <c r="AE743" s="18">
        <v>0</v>
      </c>
      <c r="AF743" s="18">
        <v>0</v>
      </c>
      <c r="AG743" s="6">
        <v>2</v>
      </c>
      <c r="AH743" s="6">
        <v>0</v>
      </c>
      <c r="AI743" s="6">
        <v>0</v>
      </c>
      <c r="AJ743" s="6">
        <v>0</v>
      </c>
      <c r="AK743" s="18">
        <v>0</v>
      </c>
      <c r="AL743" s="18">
        <v>0</v>
      </c>
      <c r="AM743" s="18">
        <v>0</v>
      </c>
      <c r="AN743" s="18">
        <v>0</v>
      </c>
      <c r="AO743" s="18">
        <v>1000</v>
      </c>
      <c r="AP743" s="18">
        <v>0</v>
      </c>
      <c r="AQ743" s="18">
        <v>0</v>
      </c>
      <c r="AR743" s="96">
        <v>69000021</v>
      </c>
      <c r="AS743" s="18" t="s">
        <v>150</v>
      </c>
      <c r="AT743" s="19" t="s">
        <v>151</v>
      </c>
      <c r="AU743" s="18">
        <v>0</v>
      </c>
      <c r="AV743" s="18">
        <v>0</v>
      </c>
      <c r="AW743" s="18">
        <v>0</v>
      </c>
      <c r="AX743" s="19" t="s">
        <v>152</v>
      </c>
      <c r="AY743" s="19" t="s">
        <v>150</v>
      </c>
      <c r="AZ743" s="13">
        <v>0</v>
      </c>
      <c r="BA743" s="13">
        <v>1</v>
      </c>
      <c r="BB743" s="54" t="s">
        <v>929</v>
      </c>
      <c r="BC743" s="18">
        <v>0</v>
      </c>
      <c r="BD743" s="11">
        <v>0</v>
      </c>
      <c r="BE743" s="18">
        <v>0</v>
      </c>
      <c r="BF743" s="18">
        <v>0</v>
      </c>
      <c r="BG743" s="18">
        <v>0</v>
      </c>
      <c r="BH743" s="18">
        <v>0</v>
      </c>
      <c r="BI743" s="9">
        <v>0</v>
      </c>
      <c r="BJ743" s="6">
        <v>1</v>
      </c>
      <c r="BK743" s="6">
        <v>0</v>
      </c>
      <c r="BL743" s="6">
        <v>0</v>
      </c>
      <c r="BM743" s="6">
        <v>0</v>
      </c>
      <c r="BN743" s="6">
        <v>0</v>
      </c>
    </row>
    <row r="744" spans="2:66" ht="20.100000000000001" customHeight="1">
      <c r="C744" s="18">
        <v>69000003</v>
      </c>
      <c r="D744" s="52" t="s">
        <v>942</v>
      </c>
      <c r="E744" s="9">
        <v>1</v>
      </c>
      <c r="F744" s="18">
        <v>60090002</v>
      </c>
      <c r="G744" s="9">
        <v>0</v>
      </c>
      <c r="H744" s="10">
        <v>0</v>
      </c>
      <c r="I744" s="9">
        <v>1</v>
      </c>
      <c r="J744" s="9">
        <v>0</v>
      </c>
      <c r="K744" s="10">
        <v>0</v>
      </c>
      <c r="L744" s="10">
        <v>0</v>
      </c>
      <c r="M744" s="9" t="s">
        <v>943</v>
      </c>
      <c r="N744" s="9">
        <v>3</v>
      </c>
      <c r="O744" s="9">
        <v>0</v>
      </c>
      <c r="P744" s="9">
        <v>0</v>
      </c>
      <c r="Q744" s="9">
        <v>0</v>
      </c>
      <c r="R744" s="6">
        <v>0</v>
      </c>
      <c r="S744" s="9">
        <v>0</v>
      </c>
      <c r="T744" s="11">
        <v>1</v>
      </c>
      <c r="U744" s="9">
        <v>0</v>
      </c>
      <c r="V744" s="10">
        <v>0</v>
      </c>
      <c r="W744" s="9">
        <v>0</v>
      </c>
      <c r="X744" s="9">
        <v>0</v>
      </c>
      <c r="Y744" s="9">
        <v>0</v>
      </c>
      <c r="Z744" s="9">
        <v>0</v>
      </c>
      <c r="AA744" s="10">
        <v>0</v>
      </c>
      <c r="AB744" s="9">
        <v>0</v>
      </c>
      <c r="AC744" s="9">
        <v>0</v>
      </c>
      <c r="AD744" s="9">
        <v>0</v>
      </c>
      <c r="AE744" s="9">
        <v>0</v>
      </c>
      <c r="AF744" s="9">
        <v>0</v>
      </c>
      <c r="AG744" s="10">
        <v>0</v>
      </c>
      <c r="AH744" s="28">
        <v>0</v>
      </c>
      <c r="AI744" s="6">
        <v>0</v>
      </c>
      <c r="AJ744" s="9">
        <v>0</v>
      </c>
      <c r="AK744" s="29">
        <v>0</v>
      </c>
      <c r="AL744" s="9">
        <v>0</v>
      </c>
      <c r="AM744" s="9">
        <v>0</v>
      </c>
      <c r="AN744" s="9">
        <v>0</v>
      </c>
      <c r="AO744" s="9">
        <v>0</v>
      </c>
      <c r="AP744" s="9">
        <v>0</v>
      </c>
      <c r="AQ744" s="9">
        <v>0</v>
      </c>
      <c r="AR744" s="6">
        <v>0</v>
      </c>
      <c r="AS744" s="32">
        <v>0</v>
      </c>
      <c r="AT744" s="9">
        <v>0</v>
      </c>
      <c r="AU744" s="10">
        <v>0</v>
      </c>
      <c r="AV744" s="10">
        <v>0</v>
      </c>
      <c r="AW744" s="10">
        <v>0</v>
      </c>
      <c r="AX744" s="19" t="s">
        <v>152</v>
      </c>
      <c r="AY744" s="97">
        <v>0</v>
      </c>
      <c r="AZ744" s="13">
        <v>0</v>
      </c>
      <c r="BA744" s="13">
        <v>1</v>
      </c>
      <c r="BB744" s="98" t="s">
        <v>940</v>
      </c>
      <c r="BC744" s="9">
        <v>0</v>
      </c>
      <c r="BD744" s="9">
        <v>0</v>
      </c>
      <c r="BE744" s="18">
        <v>0</v>
      </c>
      <c r="BF744" s="9">
        <v>0</v>
      </c>
      <c r="BG744" s="9">
        <v>0</v>
      </c>
      <c r="BH744" s="29">
        <v>0</v>
      </c>
      <c r="BI744" s="9">
        <v>0</v>
      </c>
      <c r="BJ744" s="6">
        <v>0</v>
      </c>
      <c r="BK744" s="6">
        <v>0</v>
      </c>
      <c r="BL744" s="6">
        <v>0</v>
      </c>
      <c r="BM744" s="6">
        <v>0</v>
      </c>
      <c r="BN744" s="6">
        <v>0</v>
      </c>
    </row>
    <row r="745" spans="2:66" ht="20.100000000000001" customHeight="1">
      <c r="C745" s="18">
        <v>69000004</v>
      </c>
      <c r="D745" s="19" t="s">
        <v>944</v>
      </c>
      <c r="E745" s="18">
        <v>1</v>
      </c>
      <c r="F745" s="18">
        <v>68000110</v>
      </c>
      <c r="G745" s="18">
        <v>0</v>
      </c>
      <c r="H745" s="13">
        <v>0</v>
      </c>
      <c r="I745" s="9">
        <v>1</v>
      </c>
      <c r="J745" s="18">
        <v>0</v>
      </c>
      <c r="K745" s="18">
        <v>0</v>
      </c>
      <c r="L745" s="18">
        <v>0</v>
      </c>
      <c r="M745" s="18">
        <v>0</v>
      </c>
      <c r="N745" s="18">
        <v>2</v>
      </c>
      <c r="O745" s="18">
        <v>3</v>
      </c>
      <c r="P745" s="18">
        <v>0.2</v>
      </c>
      <c r="Q745" s="18">
        <v>0</v>
      </c>
      <c r="R745" s="6">
        <v>0</v>
      </c>
      <c r="S745" s="13">
        <v>0</v>
      </c>
      <c r="T745" s="11">
        <v>1</v>
      </c>
      <c r="U745" s="18">
        <v>2</v>
      </c>
      <c r="V745" s="18">
        <v>0</v>
      </c>
      <c r="W745" s="18">
        <v>0</v>
      </c>
      <c r="X745" s="18">
        <v>0</v>
      </c>
      <c r="Y745" s="18">
        <v>0</v>
      </c>
      <c r="Z745" s="18">
        <v>0</v>
      </c>
      <c r="AA745" s="18">
        <v>0</v>
      </c>
      <c r="AB745" s="18">
        <v>1</v>
      </c>
      <c r="AC745" s="18">
        <v>0</v>
      </c>
      <c r="AD745" s="18">
        <v>18</v>
      </c>
      <c r="AE745" s="18">
        <v>0</v>
      </c>
      <c r="AF745" s="18">
        <v>0</v>
      </c>
      <c r="AG745" s="6">
        <v>2</v>
      </c>
      <c r="AH745" s="6">
        <v>0</v>
      </c>
      <c r="AI745" s="6">
        <v>0</v>
      </c>
      <c r="AJ745" s="6">
        <v>0</v>
      </c>
      <c r="AK745" s="18">
        <v>0</v>
      </c>
      <c r="AL745" s="18">
        <v>0</v>
      </c>
      <c r="AM745" s="18">
        <v>0</v>
      </c>
      <c r="AN745" s="18">
        <v>0</v>
      </c>
      <c r="AO745" s="18">
        <v>1000</v>
      </c>
      <c r="AP745" s="18">
        <v>0</v>
      </c>
      <c r="AQ745" s="18">
        <v>0</v>
      </c>
      <c r="AR745" s="96">
        <v>69000041</v>
      </c>
      <c r="AS745" s="18" t="s">
        <v>150</v>
      </c>
      <c r="AT745" s="19" t="s">
        <v>151</v>
      </c>
      <c r="AU745" s="18">
        <v>0</v>
      </c>
      <c r="AV745" s="18">
        <v>0</v>
      </c>
      <c r="AW745" s="18">
        <v>0</v>
      </c>
      <c r="AX745" s="19" t="s">
        <v>152</v>
      </c>
      <c r="AY745" s="19" t="s">
        <v>150</v>
      </c>
      <c r="AZ745" s="13">
        <v>0</v>
      </c>
      <c r="BA745" s="13">
        <v>1</v>
      </c>
      <c r="BB745" s="33" t="s">
        <v>945</v>
      </c>
      <c r="BC745" s="18">
        <v>0</v>
      </c>
      <c r="BD745" s="11">
        <v>0</v>
      </c>
      <c r="BE745" s="18">
        <v>0</v>
      </c>
      <c r="BF745" s="18">
        <v>0</v>
      </c>
      <c r="BG745" s="18">
        <v>0</v>
      </c>
      <c r="BH745" s="18">
        <v>0</v>
      </c>
      <c r="BI745" s="9">
        <v>0</v>
      </c>
      <c r="BJ745" s="6">
        <v>1</v>
      </c>
      <c r="BK745" s="6">
        <v>0</v>
      </c>
      <c r="BL745" s="6">
        <v>0</v>
      </c>
      <c r="BM745" s="6">
        <v>0</v>
      </c>
      <c r="BN745" s="6">
        <v>0</v>
      </c>
    </row>
    <row r="746" spans="2:66" ht="20.100000000000001" customHeight="1">
      <c r="C746" s="18">
        <v>69000005</v>
      </c>
      <c r="D746" s="52" t="s">
        <v>946</v>
      </c>
      <c r="E746" s="9">
        <v>1</v>
      </c>
      <c r="F746" s="18">
        <v>60090002</v>
      </c>
      <c r="G746" s="9">
        <v>0</v>
      </c>
      <c r="H746" s="10">
        <v>0</v>
      </c>
      <c r="I746" s="9">
        <v>1</v>
      </c>
      <c r="J746" s="9">
        <v>0</v>
      </c>
      <c r="K746" s="10">
        <v>0</v>
      </c>
      <c r="L746" s="10">
        <v>0</v>
      </c>
      <c r="M746" s="9" t="s">
        <v>947</v>
      </c>
      <c r="N746" s="9">
        <v>3</v>
      </c>
      <c r="O746" s="9">
        <v>0</v>
      </c>
      <c r="P746" s="9">
        <v>0</v>
      </c>
      <c r="Q746" s="9">
        <v>0</v>
      </c>
      <c r="R746" s="6">
        <v>0</v>
      </c>
      <c r="S746" s="9">
        <v>0</v>
      </c>
      <c r="T746" s="11">
        <v>1</v>
      </c>
      <c r="U746" s="9">
        <v>0</v>
      </c>
      <c r="V746" s="10">
        <v>0</v>
      </c>
      <c r="W746" s="9">
        <v>0</v>
      </c>
      <c r="X746" s="9">
        <v>0</v>
      </c>
      <c r="Y746" s="9">
        <v>0</v>
      </c>
      <c r="Z746" s="9">
        <v>0</v>
      </c>
      <c r="AA746" s="10">
        <v>0</v>
      </c>
      <c r="AB746" s="9">
        <v>0</v>
      </c>
      <c r="AC746" s="9">
        <v>0</v>
      </c>
      <c r="AD746" s="9">
        <v>0</v>
      </c>
      <c r="AE746" s="9">
        <v>0</v>
      </c>
      <c r="AF746" s="9">
        <v>0</v>
      </c>
      <c r="AG746" s="10">
        <v>0</v>
      </c>
      <c r="AH746" s="28">
        <v>0</v>
      </c>
      <c r="AI746" s="6">
        <v>0</v>
      </c>
      <c r="AJ746" s="9">
        <v>0</v>
      </c>
      <c r="AK746" s="29">
        <v>0</v>
      </c>
      <c r="AL746" s="9">
        <v>0</v>
      </c>
      <c r="AM746" s="9">
        <v>0</v>
      </c>
      <c r="AN746" s="9">
        <v>0</v>
      </c>
      <c r="AO746" s="9">
        <v>0</v>
      </c>
      <c r="AP746" s="9">
        <v>0</v>
      </c>
      <c r="AQ746" s="9">
        <v>0</v>
      </c>
      <c r="AR746" s="6">
        <v>0</v>
      </c>
      <c r="AS746" s="32">
        <v>0</v>
      </c>
      <c r="AT746" s="9">
        <v>0</v>
      </c>
      <c r="AU746" s="10">
        <v>0</v>
      </c>
      <c r="AV746" s="10">
        <v>0</v>
      </c>
      <c r="AW746" s="10">
        <v>0</v>
      </c>
      <c r="AX746" s="19" t="s">
        <v>152</v>
      </c>
      <c r="AY746" s="97">
        <v>0</v>
      </c>
      <c r="AZ746" s="13">
        <v>0</v>
      </c>
      <c r="BA746" s="13">
        <v>1</v>
      </c>
      <c r="BB746" s="98" t="s">
        <v>940</v>
      </c>
      <c r="BC746" s="9">
        <v>0</v>
      </c>
      <c r="BD746" s="9">
        <v>0</v>
      </c>
      <c r="BE746" s="18">
        <v>0</v>
      </c>
      <c r="BF746" s="9">
        <v>0</v>
      </c>
      <c r="BG746" s="9">
        <v>0</v>
      </c>
      <c r="BH746" s="29">
        <v>0</v>
      </c>
      <c r="BI746" s="9">
        <v>0</v>
      </c>
      <c r="BJ746" s="6">
        <v>0</v>
      </c>
      <c r="BK746" s="6">
        <v>0</v>
      </c>
      <c r="BL746" s="6">
        <v>0</v>
      </c>
      <c r="BM746" s="6">
        <v>0</v>
      </c>
      <c r="BN746" s="6">
        <v>0</v>
      </c>
    </row>
    <row r="747" spans="2:66" ht="20.100000000000001" customHeight="1">
      <c r="B747" s="95"/>
      <c r="C747" s="18">
        <v>69000006</v>
      </c>
      <c r="D747" s="7" t="s">
        <v>948</v>
      </c>
      <c r="E747" s="18">
        <v>1</v>
      </c>
      <c r="F747" s="18">
        <v>66001007</v>
      </c>
      <c r="G747" s="6">
        <v>0</v>
      </c>
      <c r="H747" s="6">
        <v>0</v>
      </c>
      <c r="I747" s="9">
        <v>1</v>
      </c>
      <c r="J747" s="18">
        <v>0</v>
      </c>
      <c r="K747" s="6">
        <v>0</v>
      </c>
      <c r="L747" s="6">
        <v>0</v>
      </c>
      <c r="M747" s="6">
        <v>0</v>
      </c>
      <c r="N747" s="6">
        <v>2</v>
      </c>
      <c r="O747" s="6">
        <v>3</v>
      </c>
      <c r="P747" s="6">
        <v>0.05</v>
      </c>
      <c r="Q747" s="6">
        <v>0</v>
      </c>
      <c r="R747" s="6">
        <v>0</v>
      </c>
      <c r="S747" s="6">
        <v>0</v>
      </c>
      <c r="T747" s="11">
        <v>1</v>
      </c>
      <c r="U747" s="6">
        <v>2</v>
      </c>
      <c r="V747" s="6">
        <v>1000</v>
      </c>
      <c r="W747" s="6">
        <v>0</v>
      </c>
      <c r="X747" s="6">
        <v>0</v>
      </c>
      <c r="Y747" s="6">
        <v>0</v>
      </c>
      <c r="Z747" s="6">
        <v>0</v>
      </c>
      <c r="AA747" s="6">
        <v>0</v>
      </c>
      <c r="AB747" s="18">
        <v>0</v>
      </c>
      <c r="AC747" s="6">
        <v>0</v>
      </c>
      <c r="AD747" s="6">
        <v>15</v>
      </c>
      <c r="AE747" s="6">
        <v>0</v>
      </c>
      <c r="AF747" s="6">
        <v>0</v>
      </c>
      <c r="AG747" s="6">
        <v>7</v>
      </c>
      <c r="AH747" s="6">
        <v>0</v>
      </c>
      <c r="AI747" s="6">
        <v>0</v>
      </c>
      <c r="AJ747" s="6">
        <v>6</v>
      </c>
      <c r="AK747" s="6">
        <v>0</v>
      </c>
      <c r="AL747" s="6">
        <v>0</v>
      </c>
      <c r="AM747" s="6">
        <v>0</v>
      </c>
      <c r="AN747" s="6">
        <v>0.5</v>
      </c>
      <c r="AO747" s="6">
        <v>1000</v>
      </c>
      <c r="AP747" s="6">
        <v>0</v>
      </c>
      <c r="AQ747" s="6">
        <v>0</v>
      </c>
      <c r="AR747" s="6">
        <v>0</v>
      </c>
      <c r="AS747" s="6" t="s">
        <v>150</v>
      </c>
      <c r="AT747" s="7" t="s">
        <v>192</v>
      </c>
      <c r="AU747" s="6" t="s">
        <v>588</v>
      </c>
      <c r="AV747" s="6" t="s">
        <v>150</v>
      </c>
      <c r="AW747" s="6" t="s">
        <v>837</v>
      </c>
      <c r="AX747" s="7" t="s">
        <v>152</v>
      </c>
      <c r="AY747" s="6">
        <v>0</v>
      </c>
      <c r="AZ747" s="13">
        <v>0</v>
      </c>
      <c r="BA747" s="13">
        <v>1</v>
      </c>
      <c r="BB747" s="33" t="s">
        <v>949</v>
      </c>
      <c r="BC747" s="6">
        <v>0</v>
      </c>
      <c r="BD747" s="11">
        <v>0</v>
      </c>
      <c r="BE747" s="6">
        <v>0</v>
      </c>
      <c r="BF747" s="6">
        <v>0</v>
      </c>
      <c r="BG747" s="6">
        <v>0</v>
      </c>
      <c r="BH747" s="6">
        <v>0</v>
      </c>
      <c r="BI747" s="9">
        <v>0</v>
      </c>
      <c r="BJ747" s="6">
        <v>1</v>
      </c>
      <c r="BK747" s="6">
        <v>0</v>
      </c>
      <c r="BL747" s="6">
        <v>0</v>
      </c>
      <c r="BM747" s="6">
        <v>0</v>
      </c>
      <c r="BN747" s="6">
        <v>0</v>
      </c>
    </row>
    <row r="748" spans="2:66" ht="20.100000000000001" customHeight="1">
      <c r="C748" s="18">
        <v>69000007</v>
      </c>
      <c r="D748" s="7" t="s">
        <v>950</v>
      </c>
      <c r="E748" s="18">
        <v>1</v>
      </c>
      <c r="F748" s="18">
        <v>68000110</v>
      </c>
      <c r="G748" s="18">
        <v>0</v>
      </c>
      <c r="H748" s="13">
        <v>0</v>
      </c>
      <c r="I748" s="9">
        <v>1</v>
      </c>
      <c r="J748" s="18">
        <v>0</v>
      </c>
      <c r="K748" s="18">
        <v>0</v>
      </c>
      <c r="L748" s="18">
        <v>0</v>
      </c>
      <c r="M748" s="18">
        <v>0</v>
      </c>
      <c r="N748" s="18">
        <v>2</v>
      </c>
      <c r="O748" s="18">
        <v>1</v>
      </c>
      <c r="P748" s="18">
        <v>0.05</v>
      </c>
      <c r="Q748" s="18">
        <v>0</v>
      </c>
      <c r="R748" s="6">
        <v>0</v>
      </c>
      <c r="S748" s="13">
        <v>0</v>
      </c>
      <c r="T748" s="11">
        <v>1</v>
      </c>
      <c r="U748" s="18">
        <v>2</v>
      </c>
      <c r="V748" s="18">
        <v>0</v>
      </c>
      <c r="W748" s="18">
        <v>0</v>
      </c>
      <c r="X748" s="18">
        <v>0</v>
      </c>
      <c r="Y748" s="18">
        <v>0</v>
      </c>
      <c r="Z748" s="18">
        <v>0</v>
      </c>
      <c r="AA748" s="18">
        <v>0</v>
      </c>
      <c r="AB748" s="18">
        <v>1</v>
      </c>
      <c r="AC748" s="18">
        <v>0</v>
      </c>
      <c r="AD748" s="18">
        <v>18</v>
      </c>
      <c r="AE748" s="18">
        <v>0</v>
      </c>
      <c r="AF748" s="18">
        <v>0</v>
      </c>
      <c r="AG748" s="6">
        <v>2</v>
      </c>
      <c r="AH748" s="6">
        <v>0</v>
      </c>
      <c r="AI748" s="6">
        <v>0</v>
      </c>
      <c r="AJ748" s="6">
        <v>0</v>
      </c>
      <c r="AK748" s="18">
        <v>0</v>
      </c>
      <c r="AL748" s="18">
        <v>0</v>
      </c>
      <c r="AM748" s="18">
        <v>0</v>
      </c>
      <c r="AN748" s="18">
        <v>0</v>
      </c>
      <c r="AO748" s="18">
        <v>1000</v>
      </c>
      <c r="AP748" s="18">
        <v>0</v>
      </c>
      <c r="AQ748" s="18">
        <v>0</v>
      </c>
      <c r="AR748" s="96">
        <v>69000071</v>
      </c>
      <c r="AS748" s="18" t="s">
        <v>150</v>
      </c>
      <c r="AT748" s="19" t="s">
        <v>151</v>
      </c>
      <c r="AU748" s="18">
        <v>0</v>
      </c>
      <c r="AV748" s="18">
        <v>0</v>
      </c>
      <c r="AW748" s="18">
        <v>0</v>
      </c>
      <c r="AX748" s="19" t="s">
        <v>152</v>
      </c>
      <c r="AY748" s="19" t="s">
        <v>150</v>
      </c>
      <c r="AZ748" s="13">
        <v>0</v>
      </c>
      <c r="BA748" s="13">
        <v>1</v>
      </c>
      <c r="BB748" s="33" t="s">
        <v>951</v>
      </c>
      <c r="BC748" s="18">
        <v>0</v>
      </c>
      <c r="BD748" s="11">
        <v>0</v>
      </c>
      <c r="BE748" s="18">
        <v>0</v>
      </c>
      <c r="BF748" s="18">
        <v>0</v>
      </c>
      <c r="BG748" s="18">
        <v>0</v>
      </c>
      <c r="BH748" s="18">
        <v>0</v>
      </c>
      <c r="BI748" s="9">
        <v>0</v>
      </c>
      <c r="BJ748" s="6">
        <v>1</v>
      </c>
      <c r="BK748" s="6">
        <v>0</v>
      </c>
      <c r="BL748" s="6">
        <v>0</v>
      </c>
      <c r="BM748" s="6">
        <v>0</v>
      </c>
      <c r="BN748" s="6">
        <v>0</v>
      </c>
    </row>
    <row r="749" spans="2:66" ht="20.100000000000001" customHeight="1">
      <c r="C749" s="18">
        <v>69000008</v>
      </c>
      <c r="D749" s="52" t="s">
        <v>952</v>
      </c>
      <c r="E749" s="9">
        <v>1</v>
      </c>
      <c r="F749" s="18">
        <v>60090002</v>
      </c>
      <c r="G749" s="9">
        <v>0</v>
      </c>
      <c r="H749" s="10">
        <v>0</v>
      </c>
      <c r="I749" s="9">
        <v>1</v>
      </c>
      <c r="J749" s="9">
        <v>0</v>
      </c>
      <c r="K749" s="10">
        <v>0</v>
      </c>
      <c r="L749" s="10">
        <v>0</v>
      </c>
      <c r="M749" s="9" t="s">
        <v>953</v>
      </c>
      <c r="N749" s="9">
        <v>3</v>
      </c>
      <c r="O749" s="9">
        <v>0</v>
      </c>
      <c r="P749" s="9">
        <v>0</v>
      </c>
      <c r="Q749" s="9">
        <v>0</v>
      </c>
      <c r="R749" s="6">
        <v>0</v>
      </c>
      <c r="S749" s="9">
        <v>0</v>
      </c>
      <c r="T749" s="11">
        <v>1</v>
      </c>
      <c r="U749" s="9">
        <v>0</v>
      </c>
      <c r="V749" s="10">
        <v>0</v>
      </c>
      <c r="W749" s="9">
        <v>0</v>
      </c>
      <c r="X749" s="9">
        <v>0</v>
      </c>
      <c r="Y749" s="9">
        <v>0</v>
      </c>
      <c r="Z749" s="9">
        <v>0</v>
      </c>
      <c r="AA749" s="10">
        <v>0</v>
      </c>
      <c r="AB749" s="9">
        <v>0</v>
      </c>
      <c r="AC749" s="9">
        <v>0</v>
      </c>
      <c r="AD749" s="9">
        <v>0</v>
      </c>
      <c r="AE749" s="9">
        <v>0</v>
      </c>
      <c r="AF749" s="9">
        <v>0</v>
      </c>
      <c r="AG749" s="10">
        <v>0</v>
      </c>
      <c r="AH749" s="28">
        <v>0</v>
      </c>
      <c r="AI749" s="6">
        <v>0</v>
      </c>
      <c r="AJ749" s="9">
        <v>0</v>
      </c>
      <c r="AK749" s="29">
        <v>0</v>
      </c>
      <c r="AL749" s="9">
        <v>0</v>
      </c>
      <c r="AM749" s="9">
        <v>0</v>
      </c>
      <c r="AN749" s="9">
        <v>0</v>
      </c>
      <c r="AO749" s="9">
        <v>0</v>
      </c>
      <c r="AP749" s="9">
        <v>0</v>
      </c>
      <c r="AQ749" s="9">
        <v>0</v>
      </c>
      <c r="AR749" s="6">
        <v>0</v>
      </c>
      <c r="AS749" s="32">
        <v>0</v>
      </c>
      <c r="AT749" s="9">
        <v>0</v>
      </c>
      <c r="AU749" s="10">
        <v>0</v>
      </c>
      <c r="AV749" s="10">
        <v>0</v>
      </c>
      <c r="AW749" s="10">
        <v>0</v>
      </c>
      <c r="AX749" s="19" t="s">
        <v>152</v>
      </c>
      <c r="AY749" s="97">
        <v>0</v>
      </c>
      <c r="AZ749" s="13">
        <v>0</v>
      </c>
      <c r="BA749" s="13">
        <v>1</v>
      </c>
      <c r="BB749" s="98" t="s">
        <v>940</v>
      </c>
      <c r="BC749" s="9">
        <v>0</v>
      </c>
      <c r="BD749" s="9">
        <v>0</v>
      </c>
      <c r="BE749" s="18">
        <v>0</v>
      </c>
      <c r="BF749" s="9">
        <v>0</v>
      </c>
      <c r="BG749" s="9">
        <v>0</v>
      </c>
      <c r="BH749" s="29">
        <v>0</v>
      </c>
      <c r="BI749" s="9">
        <v>0</v>
      </c>
      <c r="BJ749" s="6">
        <v>0</v>
      </c>
      <c r="BK749" s="6">
        <v>0</v>
      </c>
      <c r="BL749" s="6">
        <v>0</v>
      </c>
      <c r="BM749" s="6">
        <v>0</v>
      </c>
      <c r="BN749" s="6">
        <v>0</v>
      </c>
    </row>
    <row r="750" spans="2:66" ht="20.100000000000001" customHeight="1">
      <c r="C750" s="18">
        <v>69000009</v>
      </c>
      <c r="D750" s="52" t="s">
        <v>954</v>
      </c>
      <c r="E750" s="9">
        <v>1</v>
      </c>
      <c r="F750" s="18">
        <v>60090002</v>
      </c>
      <c r="G750" s="9">
        <v>0</v>
      </c>
      <c r="H750" s="10">
        <v>0</v>
      </c>
      <c r="I750" s="9">
        <v>1</v>
      </c>
      <c r="J750" s="9">
        <v>0</v>
      </c>
      <c r="K750" s="10">
        <v>0</v>
      </c>
      <c r="L750" s="10">
        <v>0</v>
      </c>
      <c r="M750" s="9" t="s">
        <v>953</v>
      </c>
      <c r="N750" s="9">
        <v>3</v>
      </c>
      <c r="O750" s="9">
        <v>0</v>
      </c>
      <c r="P750" s="9">
        <v>0</v>
      </c>
      <c r="Q750" s="9">
        <v>0</v>
      </c>
      <c r="R750" s="6">
        <v>0</v>
      </c>
      <c r="S750" s="9">
        <v>0</v>
      </c>
      <c r="T750" s="11">
        <v>1</v>
      </c>
      <c r="U750" s="9">
        <v>0</v>
      </c>
      <c r="V750" s="10">
        <v>0</v>
      </c>
      <c r="W750" s="9">
        <v>0</v>
      </c>
      <c r="X750" s="9">
        <v>0</v>
      </c>
      <c r="Y750" s="9">
        <v>0</v>
      </c>
      <c r="Z750" s="9">
        <v>0</v>
      </c>
      <c r="AA750" s="10">
        <v>0</v>
      </c>
      <c r="AB750" s="9">
        <v>0</v>
      </c>
      <c r="AC750" s="9">
        <v>0</v>
      </c>
      <c r="AD750" s="9">
        <v>0</v>
      </c>
      <c r="AE750" s="9">
        <v>0</v>
      </c>
      <c r="AF750" s="9">
        <v>0</v>
      </c>
      <c r="AG750" s="10">
        <v>0</v>
      </c>
      <c r="AH750" s="28">
        <v>0</v>
      </c>
      <c r="AI750" s="6">
        <v>0</v>
      </c>
      <c r="AJ750" s="9">
        <v>0</v>
      </c>
      <c r="AK750" s="29">
        <v>0</v>
      </c>
      <c r="AL750" s="9">
        <v>0</v>
      </c>
      <c r="AM750" s="9">
        <v>0</v>
      </c>
      <c r="AN750" s="9">
        <v>0</v>
      </c>
      <c r="AO750" s="9">
        <v>0</v>
      </c>
      <c r="AP750" s="9">
        <v>0</v>
      </c>
      <c r="AQ750" s="9">
        <v>0</v>
      </c>
      <c r="AR750" s="6">
        <v>0</v>
      </c>
      <c r="AS750" s="32">
        <v>0</v>
      </c>
      <c r="AT750" s="9">
        <v>0</v>
      </c>
      <c r="AU750" s="10">
        <v>0</v>
      </c>
      <c r="AV750" s="10">
        <v>0</v>
      </c>
      <c r="AW750" s="10">
        <v>0</v>
      </c>
      <c r="AX750" s="19" t="s">
        <v>152</v>
      </c>
      <c r="AY750" s="97">
        <v>0</v>
      </c>
      <c r="AZ750" s="13">
        <v>0</v>
      </c>
      <c r="BA750" s="13">
        <v>1</v>
      </c>
      <c r="BB750" s="98" t="s">
        <v>940</v>
      </c>
      <c r="BC750" s="9">
        <v>0</v>
      </c>
      <c r="BD750" s="9">
        <v>0</v>
      </c>
      <c r="BE750" s="18">
        <v>0</v>
      </c>
      <c r="BF750" s="9">
        <v>0</v>
      </c>
      <c r="BG750" s="9">
        <v>0</v>
      </c>
      <c r="BH750" s="29">
        <v>0</v>
      </c>
      <c r="BI750" s="9">
        <v>0</v>
      </c>
      <c r="BJ750" s="6">
        <v>0</v>
      </c>
      <c r="BK750" s="6">
        <v>0</v>
      </c>
      <c r="BL750" s="6">
        <v>0</v>
      </c>
      <c r="BM750" s="6">
        <v>0</v>
      </c>
      <c r="BN750" s="6">
        <v>0</v>
      </c>
    </row>
    <row r="751" spans="2:66" ht="20.100000000000001" customHeight="1">
      <c r="C751" s="18">
        <v>69000010</v>
      </c>
      <c r="D751" s="19" t="s">
        <v>955</v>
      </c>
      <c r="E751" s="18">
        <v>1</v>
      </c>
      <c r="F751" s="18">
        <v>68000110</v>
      </c>
      <c r="G751" s="18">
        <v>0</v>
      </c>
      <c r="H751" s="13">
        <v>0</v>
      </c>
      <c r="I751" s="9">
        <v>1</v>
      </c>
      <c r="J751" s="18">
        <v>0</v>
      </c>
      <c r="K751" s="18">
        <v>0</v>
      </c>
      <c r="L751" s="18">
        <v>0</v>
      </c>
      <c r="M751" s="18">
        <v>0</v>
      </c>
      <c r="N751" s="18">
        <v>2</v>
      </c>
      <c r="O751" s="18">
        <v>3</v>
      </c>
      <c r="P751" s="18">
        <v>0.05</v>
      </c>
      <c r="Q751" s="18">
        <v>0</v>
      </c>
      <c r="R751" s="6">
        <v>0</v>
      </c>
      <c r="S751" s="13">
        <v>0</v>
      </c>
      <c r="T751" s="11">
        <v>1</v>
      </c>
      <c r="U751" s="18">
        <v>2</v>
      </c>
      <c r="V751" s="18">
        <v>0</v>
      </c>
      <c r="W751" s="18">
        <v>0</v>
      </c>
      <c r="X751" s="18">
        <v>0</v>
      </c>
      <c r="Y751" s="18">
        <v>0</v>
      </c>
      <c r="Z751" s="18">
        <v>0</v>
      </c>
      <c r="AA751" s="18">
        <v>0</v>
      </c>
      <c r="AB751" s="18">
        <v>1</v>
      </c>
      <c r="AC751" s="18">
        <v>0</v>
      </c>
      <c r="AD751" s="18">
        <v>18</v>
      </c>
      <c r="AE751" s="18">
        <v>0</v>
      </c>
      <c r="AF751" s="18">
        <v>0</v>
      </c>
      <c r="AG751" s="6">
        <v>2</v>
      </c>
      <c r="AH751" s="6">
        <v>0</v>
      </c>
      <c r="AI751" s="6">
        <v>0</v>
      </c>
      <c r="AJ751" s="6">
        <v>0</v>
      </c>
      <c r="AK751" s="18">
        <v>0</v>
      </c>
      <c r="AL751" s="18">
        <v>0</v>
      </c>
      <c r="AM751" s="18">
        <v>0</v>
      </c>
      <c r="AN751" s="18">
        <v>0</v>
      </c>
      <c r="AO751" s="18">
        <v>1000</v>
      </c>
      <c r="AP751" s="18">
        <v>0</v>
      </c>
      <c r="AQ751" s="18">
        <v>0</v>
      </c>
      <c r="AR751" s="96">
        <v>69000101</v>
      </c>
      <c r="AS751" s="18" t="s">
        <v>150</v>
      </c>
      <c r="AT751" s="19" t="s">
        <v>151</v>
      </c>
      <c r="AU751" s="18">
        <v>0</v>
      </c>
      <c r="AV751" s="18">
        <v>0</v>
      </c>
      <c r="AW751" s="18">
        <v>0</v>
      </c>
      <c r="AX751" s="19" t="s">
        <v>152</v>
      </c>
      <c r="AY751" s="19" t="s">
        <v>150</v>
      </c>
      <c r="AZ751" s="13">
        <v>0</v>
      </c>
      <c r="BA751" s="13">
        <v>1</v>
      </c>
      <c r="BB751" s="54" t="s">
        <v>929</v>
      </c>
      <c r="BC751" s="18">
        <v>0</v>
      </c>
      <c r="BD751" s="11">
        <v>0</v>
      </c>
      <c r="BE751" s="18">
        <v>0</v>
      </c>
      <c r="BF751" s="18">
        <v>0</v>
      </c>
      <c r="BG751" s="18">
        <v>0</v>
      </c>
      <c r="BH751" s="18">
        <v>0</v>
      </c>
      <c r="BI751" s="9">
        <v>0</v>
      </c>
      <c r="BJ751" s="6">
        <v>1</v>
      </c>
      <c r="BK751" s="6">
        <v>0</v>
      </c>
      <c r="BL751" s="6">
        <v>0</v>
      </c>
      <c r="BM751" s="6">
        <v>0</v>
      </c>
      <c r="BN751" s="6">
        <v>0</v>
      </c>
    </row>
    <row r="752" spans="2:66" ht="20.100000000000001" customHeight="1">
      <c r="C752" s="18">
        <v>69000011</v>
      </c>
      <c r="D752" s="7" t="s">
        <v>956</v>
      </c>
      <c r="E752" s="18">
        <v>1</v>
      </c>
      <c r="F752" s="18">
        <v>68000110</v>
      </c>
      <c r="G752" s="18">
        <v>0</v>
      </c>
      <c r="H752" s="13">
        <v>0</v>
      </c>
      <c r="I752" s="9">
        <v>1</v>
      </c>
      <c r="J752" s="18">
        <v>0</v>
      </c>
      <c r="K752" s="18">
        <v>0</v>
      </c>
      <c r="L752" s="18">
        <v>0</v>
      </c>
      <c r="M752" s="18">
        <v>0</v>
      </c>
      <c r="N752" s="18">
        <v>2</v>
      </c>
      <c r="O752" s="18">
        <v>1</v>
      </c>
      <c r="P752" s="18">
        <v>0.05</v>
      </c>
      <c r="Q752" s="18">
        <v>0</v>
      </c>
      <c r="R752" s="6">
        <v>0</v>
      </c>
      <c r="S752" s="13">
        <v>0</v>
      </c>
      <c r="T752" s="11">
        <v>1</v>
      </c>
      <c r="U752" s="18">
        <v>2</v>
      </c>
      <c r="V752" s="18">
        <v>0</v>
      </c>
      <c r="W752" s="18">
        <v>0</v>
      </c>
      <c r="X752" s="18">
        <v>0</v>
      </c>
      <c r="Y752" s="18">
        <v>0</v>
      </c>
      <c r="Z752" s="18">
        <v>0</v>
      </c>
      <c r="AA752" s="18">
        <v>0</v>
      </c>
      <c r="AB752" s="18">
        <v>1</v>
      </c>
      <c r="AC752" s="18">
        <v>0</v>
      </c>
      <c r="AD752" s="18">
        <v>18</v>
      </c>
      <c r="AE752" s="18">
        <v>0</v>
      </c>
      <c r="AF752" s="18">
        <v>0</v>
      </c>
      <c r="AG752" s="6">
        <v>2</v>
      </c>
      <c r="AH752" s="6">
        <v>0</v>
      </c>
      <c r="AI752" s="6">
        <v>0</v>
      </c>
      <c r="AJ752" s="6">
        <v>0</v>
      </c>
      <c r="AK752" s="18">
        <v>0</v>
      </c>
      <c r="AL752" s="18">
        <v>0</v>
      </c>
      <c r="AM752" s="18">
        <v>0</v>
      </c>
      <c r="AN752" s="18">
        <v>0</v>
      </c>
      <c r="AO752" s="18">
        <v>1000</v>
      </c>
      <c r="AP752" s="18">
        <v>0</v>
      </c>
      <c r="AQ752" s="18">
        <v>0</v>
      </c>
      <c r="AR752" s="96">
        <v>69000111</v>
      </c>
      <c r="AS752" s="18" t="s">
        <v>150</v>
      </c>
      <c r="AT752" s="19" t="s">
        <v>151</v>
      </c>
      <c r="AU752" s="18">
        <v>0</v>
      </c>
      <c r="AV752" s="18">
        <v>0</v>
      </c>
      <c r="AW752" s="18">
        <v>0</v>
      </c>
      <c r="AX752" s="19" t="s">
        <v>152</v>
      </c>
      <c r="AY752" s="19" t="s">
        <v>150</v>
      </c>
      <c r="AZ752" s="13">
        <v>0</v>
      </c>
      <c r="BA752" s="13">
        <v>1</v>
      </c>
      <c r="BB752" s="33" t="s">
        <v>951</v>
      </c>
      <c r="BC752" s="18">
        <v>0</v>
      </c>
      <c r="BD752" s="11">
        <v>0</v>
      </c>
      <c r="BE752" s="18">
        <v>0</v>
      </c>
      <c r="BF752" s="18">
        <v>0</v>
      </c>
      <c r="BG752" s="18">
        <v>0</v>
      </c>
      <c r="BH752" s="18">
        <v>0</v>
      </c>
      <c r="BI752" s="9">
        <v>0</v>
      </c>
      <c r="BJ752" s="6">
        <v>1</v>
      </c>
      <c r="BK752" s="6">
        <v>0</v>
      </c>
      <c r="BL752" s="6">
        <v>0</v>
      </c>
      <c r="BM752" s="6">
        <v>0</v>
      </c>
      <c r="BN752" s="6">
        <v>0</v>
      </c>
    </row>
    <row r="753" spans="2:66" ht="20.100000000000001" customHeight="1">
      <c r="B753" s="95"/>
      <c r="C753" s="18">
        <v>69000012</v>
      </c>
      <c r="D753" s="7" t="s">
        <v>957</v>
      </c>
      <c r="E753" s="18">
        <v>1</v>
      </c>
      <c r="F753" s="18">
        <v>66001007</v>
      </c>
      <c r="G753" s="6">
        <v>0</v>
      </c>
      <c r="H753" s="6">
        <v>0</v>
      </c>
      <c r="I753" s="18">
        <v>1</v>
      </c>
      <c r="J753" s="18">
        <v>0</v>
      </c>
      <c r="K753" s="6">
        <v>0</v>
      </c>
      <c r="L753" s="6">
        <v>0</v>
      </c>
      <c r="M753" s="6">
        <v>0</v>
      </c>
      <c r="N753" s="6">
        <v>2</v>
      </c>
      <c r="O753" s="6">
        <v>3</v>
      </c>
      <c r="P753" s="6">
        <v>0.15</v>
      </c>
      <c r="Q753" s="6">
        <v>0</v>
      </c>
      <c r="R753" s="6">
        <v>0</v>
      </c>
      <c r="S753" s="6">
        <v>0</v>
      </c>
      <c r="T753" s="11">
        <v>1</v>
      </c>
      <c r="U753" s="6">
        <v>2</v>
      </c>
      <c r="V753" s="6">
        <v>0</v>
      </c>
      <c r="W753" s="6">
        <v>0</v>
      </c>
      <c r="X753" s="6">
        <v>0</v>
      </c>
      <c r="Y753" s="6">
        <v>0</v>
      </c>
      <c r="Z753" s="6">
        <v>0</v>
      </c>
      <c r="AA753" s="6">
        <v>0</v>
      </c>
      <c r="AB753" s="18">
        <v>0</v>
      </c>
      <c r="AC753" s="6">
        <v>0</v>
      </c>
      <c r="AD753" s="6">
        <v>15</v>
      </c>
      <c r="AE753" s="6">
        <v>0</v>
      </c>
      <c r="AF753" s="6">
        <v>0</v>
      </c>
      <c r="AG753" s="6">
        <v>7</v>
      </c>
      <c r="AH753" s="6">
        <v>0</v>
      </c>
      <c r="AI753" s="6">
        <v>0</v>
      </c>
      <c r="AJ753" s="6">
        <v>6</v>
      </c>
      <c r="AK753" s="6">
        <v>0</v>
      </c>
      <c r="AL753" s="6">
        <v>0</v>
      </c>
      <c r="AM753" s="6">
        <v>0</v>
      </c>
      <c r="AN753" s="6">
        <v>0.5</v>
      </c>
      <c r="AO753" s="6">
        <v>1000</v>
      </c>
      <c r="AP753" s="6">
        <v>0</v>
      </c>
      <c r="AQ753" s="6">
        <v>0</v>
      </c>
      <c r="AR753" s="96">
        <v>0</v>
      </c>
      <c r="AS753" s="6">
        <v>69000121</v>
      </c>
      <c r="AT753" s="7" t="s">
        <v>192</v>
      </c>
      <c r="AU753" s="6" t="s">
        <v>588</v>
      </c>
      <c r="AV753" s="6" t="s">
        <v>150</v>
      </c>
      <c r="AW753" s="6" t="s">
        <v>837</v>
      </c>
      <c r="AX753" s="7" t="s">
        <v>152</v>
      </c>
      <c r="AY753" s="6">
        <v>0</v>
      </c>
      <c r="AZ753" s="13">
        <v>0</v>
      </c>
      <c r="BA753" s="13">
        <v>1</v>
      </c>
      <c r="BB753" s="33" t="s">
        <v>1498</v>
      </c>
      <c r="BC753" s="6">
        <v>0</v>
      </c>
      <c r="BD753" s="11">
        <v>0</v>
      </c>
      <c r="BE753" s="6">
        <v>0</v>
      </c>
      <c r="BF753" s="6">
        <v>0</v>
      </c>
      <c r="BG753" s="6">
        <v>0</v>
      </c>
      <c r="BH753" s="6">
        <v>0</v>
      </c>
      <c r="BI753" s="9">
        <v>0</v>
      </c>
      <c r="BJ753" s="6">
        <v>1</v>
      </c>
      <c r="BK753" s="6">
        <v>0</v>
      </c>
      <c r="BL753" s="6">
        <v>0</v>
      </c>
      <c r="BM753" s="6">
        <v>0</v>
      </c>
      <c r="BN753" s="6">
        <v>0</v>
      </c>
    </row>
    <row r="754" spans="2:66" ht="20.100000000000001" customHeight="1">
      <c r="B754" s="95"/>
      <c r="C754" s="18">
        <v>69011001</v>
      </c>
      <c r="D754" s="115" t="s">
        <v>1424</v>
      </c>
      <c r="E754" s="116">
        <v>1</v>
      </c>
      <c r="F754" s="116">
        <v>60090002</v>
      </c>
      <c r="G754" s="114">
        <v>0</v>
      </c>
      <c r="H754" s="114">
        <v>0</v>
      </c>
      <c r="I754" s="116">
        <v>1</v>
      </c>
      <c r="J754" s="116">
        <v>0</v>
      </c>
      <c r="K754" s="114">
        <v>0</v>
      </c>
      <c r="L754" s="114">
        <v>0</v>
      </c>
      <c r="M754" s="114" t="s">
        <v>1408</v>
      </c>
      <c r="N754" s="114">
        <v>3</v>
      </c>
      <c r="O754" s="114">
        <v>0</v>
      </c>
      <c r="P754" s="114">
        <v>0</v>
      </c>
      <c r="Q754" s="114">
        <v>0</v>
      </c>
      <c r="R754" s="6">
        <v>0</v>
      </c>
      <c r="S754" s="114">
        <v>0</v>
      </c>
      <c r="T754" s="11">
        <v>1</v>
      </c>
      <c r="U754" s="114">
        <v>0</v>
      </c>
      <c r="V754" s="114">
        <v>0</v>
      </c>
      <c r="W754" s="114">
        <v>0</v>
      </c>
      <c r="X754" s="114">
        <v>0</v>
      </c>
      <c r="Y754" s="114">
        <v>0</v>
      </c>
      <c r="Z754" s="114">
        <v>0</v>
      </c>
      <c r="AA754" s="114">
        <v>0</v>
      </c>
      <c r="AB754" s="116">
        <v>0</v>
      </c>
      <c r="AC754" s="114">
        <v>0</v>
      </c>
      <c r="AD754" s="114">
        <v>0</v>
      </c>
      <c r="AE754" s="114">
        <v>0</v>
      </c>
      <c r="AF754" s="114">
        <v>0</v>
      </c>
      <c r="AG754" s="114">
        <v>0</v>
      </c>
      <c r="AH754" s="114">
        <v>0</v>
      </c>
      <c r="AI754" s="6">
        <v>0</v>
      </c>
      <c r="AJ754" s="114">
        <v>0</v>
      </c>
      <c r="AK754" s="114">
        <v>0</v>
      </c>
      <c r="AL754" s="114">
        <v>0</v>
      </c>
      <c r="AM754" s="114">
        <v>0</v>
      </c>
      <c r="AN754" s="114">
        <v>0</v>
      </c>
      <c r="AO754" s="114">
        <v>0</v>
      </c>
      <c r="AP754" s="114">
        <v>0</v>
      </c>
      <c r="AQ754" s="114">
        <v>0</v>
      </c>
      <c r="AR754" s="113">
        <v>0</v>
      </c>
      <c r="AS754" s="114">
        <v>0</v>
      </c>
      <c r="AT754" s="115">
        <v>0</v>
      </c>
      <c r="AU754" s="114">
        <v>0</v>
      </c>
      <c r="AV754" s="114">
        <v>0</v>
      </c>
      <c r="AW754" s="114">
        <v>0</v>
      </c>
      <c r="AX754" s="7" t="s">
        <v>152</v>
      </c>
      <c r="AY754" s="114">
        <v>0</v>
      </c>
      <c r="AZ754" s="117">
        <v>0</v>
      </c>
      <c r="BA754" s="13">
        <v>1</v>
      </c>
      <c r="BB754" s="115" t="s">
        <v>1424</v>
      </c>
      <c r="BC754" s="114">
        <v>0</v>
      </c>
      <c r="BD754" s="118">
        <v>0</v>
      </c>
      <c r="BE754" s="6">
        <v>0</v>
      </c>
      <c r="BF754" s="114">
        <v>0</v>
      </c>
      <c r="BG754" s="114">
        <v>0</v>
      </c>
      <c r="BH754" s="114">
        <v>0</v>
      </c>
      <c r="BI754" s="9">
        <v>0</v>
      </c>
      <c r="BJ754" s="6">
        <v>0</v>
      </c>
      <c r="BK754" s="6">
        <v>0</v>
      </c>
      <c r="BL754" s="6">
        <v>0</v>
      </c>
      <c r="BM754" s="6">
        <v>0</v>
      </c>
      <c r="BN754" s="6">
        <v>0</v>
      </c>
    </row>
    <row r="755" spans="2:66" ht="20.100000000000001" customHeight="1">
      <c r="B755" s="95"/>
      <c r="C755" s="18">
        <v>69011002</v>
      </c>
      <c r="D755" s="115" t="s">
        <v>1425</v>
      </c>
      <c r="E755" s="116">
        <v>1</v>
      </c>
      <c r="F755" s="116">
        <v>60090002</v>
      </c>
      <c r="G755" s="114">
        <v>0</v>
      </c>
      <c r="H755" s="114">
        <v>0</v>
      </c>
      <c r="I755" s="116">
        <v>1</v>
      </c>
      <c r="J755" s="116">
        <v>0</v>
      </c>
      <c r="K755" s="114">
        <v>0</v>
      </c>
      <c r="L755" s="114">
        <v>0</v>
      </c>
      <c r="M755" s="114" t="s">
        <v>953</v>
      </c>
      <c r="N755" s="114">
        <v>3</v>
      </c>
      <c r="O755" s="114">
        <v>0</v>
      </c>
      <c r="P755" s="114">
        <v>0</v>
      </c>
      <c r="Q755" s="114">
        <v>0</v>
      </c>
      <c r="R755" s="6">
        <v>0</v>
      </c>
      <c r="S755" s="114">
        <v>0</v>
      </c>
      <c r="T755" s="11">
        <v>1</v>
      </c>
      <c r="U755" s="114">
        <v>0</v>
      </c>
      <c r="V755" s="114">
        <v>0</v>
      </c>
      <c r="W755" s="114">
        <v>0</v>
      </c>
      <c r="X755" s="114">
        <v>0</v>
      </c>
      <c r="Y755" s="114">
        <v>0</v>
      </c>
      <c r="Z755" s="114">
        <v>0</v>
      </c>
      <c r="AA755" s="114">
        <v>0</v>
      </c>
      <c r="AB755" s="116">
        <v>0</v>
      </c>
      <c r="AC755" s="114">
        <v>0</v>
      </c>
      <c r="AD755" s="114">
        <v>0</v>
      </c>
      <c r="AE755" s="114">
        <v>0</v>
      </c>
      <c r="AF755" s="114">
        <v>0</v>
      </c>
      <c r="AG755" s="114">
        <v>0</v>
      </c>
      <c r="AH755" s="114">
        <v>0</v>
      </c>
      <c r="AI755" s="6">
        <v>0</v>
      </c>
      <c r="AJ755" s="114">
        <v>0</v>
      </c>
      <c r="AK755" s="114">
        <v>0</v>
      </c>
      <c r="AL755" s="114">
        <v>0</v>
      </c>
      <c r="AM755" s="114">
        <v>0</v>
      </c>
      <c r="AN755" s="114">
        <v>0</v>
      </c>
      <c r="AO755" s="114">
        <v>0</v>
      </c>
      <c r="AP755" s="114">
        <v>0</v>
      </c>
      <c r="AQ755" s="114">
        <v>0</v>
      </c>
      <c r="AR755" s="113">
        <v>0</v>
      </c>
      <c r="AS755" s="114">
        <v>0</v>
      </c>
      <c r="AT755" s="115">
        <v>0</v>
      </c>
      <c r="AU755" s="114">
        <v>0</v>
      </c>
      <c r="AV755" s="114">
        <v>0</v>
      </c>
      <c r="AW755" s="114">
        <v>0</v>
      </c>
      <c r="AX755" s="7" t="s">
        <v>152</v>
      </c>
      <c r="AY755" s="114">
        <v>0</v>
      </c>
      <c r="AZ755" s="117">
        <v>0</v>
      </c>
      <c r="BA755" s="13">
        <v>1</v>
      </c>
      <c r="BB755" s="115" t="s">
        <v>1425</v>
      </c>
      <c r="BC755" s="114">
        <v>0</v>
      </c>
      <c r="BD755" s="118">
        <v>0</v>
      </c>
      <c r="BE755" s="6">
        <v>0</v>
      </c>
      <c r="BF755" s="114">
        <v>0</v>
      </c>
      <c r="BG755" s="114">
        <v>0</v>
      </c>
      <c r="BH755" s="114">
        <v>0</v>
      </c>
      <c r="BI755" s="9">
        <v>0</v>
      </c>
      <c r="BJ755" s="6">
        <v>0</v>
      </c>
      <c r="BK755" s="6">
        <v>0</v>
      </c>
      <c r="BL755" s="6">
        <v>0</v>
      </c>
      <c r="BM755" s="6">
        <v>0</v>
      </c>
      <c r="BN755" s="6">
        <v>0</v>
      </c>
    </row>
    <row r="756" spans="2:66" ht="20.100000000000001" customHeight="1">
      <c r="B756" s="95"/>
      <c r="C756" s="18">
        <v>69011003</v>
      </c>
      <c r="D756" s="115" t="s">
        <v>1426</v>
      </c>
      <c r="E756" s="116">
        <v>1</v>
      </c>
      <c r="F756" s="116">
        <v>60090002</v>
      </c>
      <c r="G756" s="114">
        <v>0</v>
      </c>
      <c r="H756" s="114">
        <v>0</v>
      </c>
      <c r="I756" s="116">
        <v>1</v>
      </c>
      <c r="J756" s="116">
        <v>0</v>
      </c>
      <c r="K756" s="114">
        <v>0</v>
      </c>
      <c r="L756" s="114">
        <v>0</v>
      </c>
      <c r="M756" s="114" t="s">
        <v>1409</v>
      </c>
      <c r="N756" s="114">
        <v>3</v>
      </c>
      <c r="O756" s="114">
        <v>0</v>
      </c>
      <c r="P756" s="114">
        <v>0</v>
      </c>
      <c r="Q756" s="114">
        <v>0</v>
      </c>
      <c r="R756" s="6">
        <v>0</v>
      </c>
      <c r="S756" s="114">
        <v>0</v>
      </c>
      <c r="T756" s="11">
        <v>1</v>
      </c>
      <c r="U756" s="114">
        <v>0</v>
      </c>
      <c r="V756" s="114">
        <v>0</v>
      </c>
      <c r="W756" s="114">
        <v>0</v>
      </c>
      <c r="X756" s="114">
        <v>0</v>
      </c>
      <c r="Y756" s="114">
        <v>0</v>
      </c>
      <c r="Z756" s="114">
        <v>0</v>
      </c>
      <c r="AA756" s="114">
        <v>0</v>
      </c>
      <c r="AB756" s="116">
        <v>0</v>
      </c>
      <c r="AC756" s="114">
        <v>0</v>
      </c>
      <c r="AD756" s="114">
        <v>0</v>
      </c>
      <c r="AE756" s="114">
        <v>0</v>
      </c>
      <c r="AF756" s="114">
        <v>0</v>
      </c>
      <c r="AG756" s="114">
        <v>0</v>
      </c>
      <c r="AH756" s="114">
        <v>0</v>
      </c>
      <c r="AI756" s="6">
        <v>0</v>
      </c>
      <c r="AJ756" s="114">
        <v>0</v>
      </c>
      <c r="AK756" s="114">
        <v>0</v>
      </c>
      <c r="AL756" s="114">
        <v>0</v>
      </c>
      <c r="AM756" s="114">
        <v>0</v>
      </c>
      <c r="AN756" s="114">
        <v>0</v>
      </c>
      <c r="AO756" s="114">
        <v>0</v>
      </c>
      <c r="AP756" s="114">
        <v>0</v>
      </c>
      <c r="AQ756" s="114">
        <v>0</v>
      </c>
      <c r="AR756" s="113">
        <v>0</v>
      </c>
      <c r="AS756" s="114">
        <v>0</v>
      </c>
      <c r="AT756" s="115">
        <v>0</v>
      </c>
      <c r="AU756" s="114">
        <v>0</v>
      </c>
      <c r="AV756" s="114">
        <v>0</v>
      </c>
      <c r="AW756" s="114">
        <v>0</v>
      </c>
      <c r="AX756" s="7" t="s">
        <v>152</v>
      </c>
      <c r="AY756" s="114">
        <v>0</v>
      </c>
      <c r="AZ756" s="117">
        <v>0</v>
      </c>
      <c r="BA756" s="13">
        <v>1</v>
      </c>
      <c r="BB756" s="115" t="s">
        <v>1426</v>
      </c>
      <c r="BC756" s="114">
        <v>0</v>
      </c>
      <c r="BD756" s="118">
        <v>0</v>
      </c>
      <c r="BE756" s="6">
        <v>0</v>
      </c>
      <c r="BF756" s="114">
        <v>0</v>
      </c>
      <c r="BG756" s="114">
        <v>0</v>
      </c>
      <c r="BH756" s="114">
        <v>0</v>
      </c>
      <c r="BI756" s="9">
        <v>0</v>
      </c>
      <c r="BJ756" s="6">
        <v>0</v>
      </c>
      <c r="BK756" s="6">
        <v>0</v>
      </c>
      <c r="BL756" s="6">
        <v>0</v>
      </c>
      <c r="BM756" s="6">
        <v>0</v>
      </c>
      <c r="BN756" s="6">
        <v>0</v>
      </c>
    </row>
    <row r="757" spans="2:66" ht="20.100000000000001" customHeight="1">
      <c r="B757" s="95"/>
      <c r="C757" s="18">
        <v>69011004</v>
      </c>
      <c r="D757" s="115" t="s">
        <v>1427</v>
      </c>
      <c r="E757" s="116">
        <v>1</v>
      </c>
      <c r="F757" s="116">
        <v>60090002</v>
      </c>
      <c r="G757" s="114">
        <v>0</v>
      </c>
      <c r="H757" s="114">
        <v>0</v>
      </c>
      <c r="I757" s="116">
        <v>1</v>
      </c>
      <c r="J757" s="116">
        <v>0</v>
      </c>
      <c r="K757" s="114">
        <v>0</v>
      </c>
      <c r="L757" s="114">
        <v>0</v>
      </c>
      <c r="M757" s="114" t="s">
        <v>1410</v>
      </c>
      <c r="N757" s="114">
        <v>3</v>
      </c>
      <c r="O757" s="114">
        <v>0</v>
      </c>
      <c r="P757" s="114">
        <v>0</v>
      </c>
      <c r="Q757" s="114">
        <v>0</v>
      </c>
      <c r="R757" s="6">
        <v>0</v>
      </c>
      <c r="S757" s="114">
        <v>0</v>
      </c>
      <c r="T757" s="11">
        <v>1</v>
      </c>
      <c r="U757" s="114">
        <v>0</v>
      </c>
      <c r="V757" s="114">
        <v>0</v>
      </c>
      <c r="W757" s="114">
        <v>0</v>
      </c>
      <c r="X757" s="114">
        <v>0</v>
      </c>
      <c r="Y757" s="114">
        <v>0</v>
      </c>
      <c r="Z757" s="114">
        <v>0</v>
      </c>
      <c r="AA757" s="114">
        <v>0</v>
      </c>
      <c r="AB757" s="116">
        <v>0</v>
      </c>
      <c r="AC757" s="114">
        <v>0</v>
      </c>
      <c r="AD757" s="114">
        <v>0</v>
      </c>
      <c r="AE757" s="114">
        <v>0</v>
      </c>
      <c r="AF757" s="114">
        <v>0</v>
      </c>
      <c r="AG757" s="114">
        <v>0</v>
      </c>
      <c r="AH757" s="114">
        <v>0</v>
      </c>
      <c r="AI757" s="6">
        <v>0</v>
      </c>
      <c r="AJ757" s="114">
        <v>0</v>
      </c>
      <c r="AK757" s="114">
        <v>0</v>
      </c>
      <c r="AL757" s="114">
        <v>0</v>
      </c>
      <c r="AM757" s="114">
        <v>0</v>
      </c>
      <c r="AN757" s="114">
        <v>0</v>
      </c>
      <c r="AO757" s="114">
        <v>0</v>
      </c>
      <c r="AP757" s="114">
        <v>0</v>
      </c>
      <c r="AQ757" s="114">
        <v>0</v>
      </c>
      <c r="AR757" s="113">
        <v>0</v>
      </c>
      <c r="AS757" s="114">
        <v>0</v>
      </c>
      <c r="AT757" s="115">
        <v>0</v>
      </c>
      <c r="AU757" s="114">
        <v>0</v>
      </c>
      <c r="AV757" s="114">
        <v>0</v>
      </c>
      <c r="AW757" s="114">
        <v>0</v>
      </c>
      <c r="AX757" s="7" t="s">
        <v>152</v>
      </c>
      <c r="AY757" s="114">
        <v>0</v>
      </c>
      <c r="AZ757" s="117">
        <v>0</v>
      </c>
      <c r="BA757" s="13">
        <v>1</v>
      </c>
      <c r="BB757" s="115" t="s">
        <v>1427</v>
      </c>
      <c r="BC757" s="114">
        <v>0</v>
      </c>
      <c r="BD757" s="118">
        <v>0</v>
      </c>
      <c r="BE757" s="6">
        <v>0</v>
      </c>
      <c r="BF757" s="114">
        <v>0</v>
      </c>
      <c r="BG757" s="114">
        <v>0</v>
      </c>
      <c r="BH757" s="114">
        <v>0</v>
      </c>
      <c r="BI757" s="9">
        <v>0</v>
      </c>
      <c r="BJ757" s="6">
        <v>0</v>
      </c>
      <c r="BK757" s="6">
        <v>0</v>
      </c>
      <c r="BL757" s="6">
        <v>0</v>
      </c>
      <c r="BM757" s="6">
        <v>0</v>
      </c>
      <c r="BN757" s="6">
        <v>0</v>
      </c>
    </row>
    <row r="758" spans="2:66" ht="20.100000000000001" customHeight="1">
      <c r="B758" s="95"/>
      <c r="C758" s="18">
        <v>69011005</v>
      </c>
      <c r="D758" s="115" t="s">
        <v>1428</v>
      </c>
      <c r="E758" s="116">
        <v>1</v>
      </c>
      <c r="F758" s="116">
        <v>60090002</v>
      </c>
      <c r="G758" s="114">
        <v>0</v>
      </c>
      <c r="H758" s="114">
        <v>0</v>
      </c>
      <c r="I758" s="116">
        <v>1</v>
      </c>
      <c r="J758" s="116">
        <v>0</v>
      </c>
      <c r="K758" s="114">
        <v>0</v>
      </c>
      <c r="L758" s="114">
        <v>0</v>
      </c>
      <c r="M758" s="114" t="s">
        <v>939</v>
      </c>
      <c r="N758" s="114">
        <v>3</v>
      </c>
      <c r="O758" s="114">
        <v>0</v>
      </c>
      <c r="P758" s="114">
        <v>0</v>
      </c>
      <c r="Q758" s="114">
        <v>0</v>
      </c>
      <c r="R758" s="6">
        <v>0</v>
      </c>
      <c r="S758" s="114">
        <v>0</v>
      </c>
      <c r="T758" s="11">
        <v>1</v>
      </c>
      <c r="U758" s="114">
        <v>0</v>
      </c>
      <c r="V758" s="114">
        <v>0</v>
      </c>
      <c r="W758" s="114">
        <v>0</v>
      </c>
      <c r="X758" s="114">
        <v>0</v>
      </c>
      <c r="Y758" s="114">
        <v>0</v>
      </c>
      <c r="Z758" s="114">
        <v>0</v>
      </c>
      <c r="AA758" s="114">
        <v>0</v>
      </c>
      <c r="AB758" s="116">
        <v>0</v>
      </c>
      <c r="AC758" s="114">
        <v>0</v>
      </c>
      <c r="AD758" s="114">
        <v>0</v>
      </c>
      <c r="AE758" s="114">
        <v>0</v>
      </c>
      <c r="AF758" s="114">
        <v>0</v>
      </c>
      <c r="AG758" s="114">
        <v>0</v>
      </c>
      <c r="AH758" s="114">
        <v>0</v>
      </c>
      <c r="AI758" s="6">
        <v>0</v>
      </c>
      <c r="AJ758" s="114">
        <v>0</v>
      </c>
      <c r="AK758" s="114">
        <v>0</v>
      </c>
      <c r="AL758" s="114">
        <v>0</v>
      </c>
      <c r="AM758" s="114">
        <v>0</v>
      </c>
      <c r="AN758" s="114">
        <v>0</v>
      </c>
      <c r="AO758" s="114">
        <v>0</v>
      </c>
      <c r="AP758" s="114">
        <v>0</v>
      </c>
      <c r="AQ758" s="114">
        <v>0</v>
      </c>
      <c r="AR758" s="113">
        <v>0</v>
      </c>
      <c r="AS758" s="114">
        <v>0</v>
      </c>
      <c r="AT758" s="115">
        <v>0</v>
      </c>
      <c r="AU758" s="114">
        <v>0</v>
      </c>
      <c r="AV758" s="114">
        <v>0</v>
      </c>
      <c r="AW758" s="114">
        <v>0</v>
      </c>
      <c r="AX758" s="7" t="s">
        <v>152</v>
      </c>
      <c r="AY758" s="114">
        <v>0</v>
      </c>
      <c r="AZ758" s="117">
        <v>0</v>
      </c>
      <c r="BA758" s="13">
        <v>1</v>
      </c>
      <c r="BB758" s="115" t="s">
        <v>1428</v>
      </c>
      <c r="BC758" s="114">
        <v>0</v>
      </c>
      <c r="BD758" s="118">
        <v>0</v>
      </c>
      <c r="BE758" s="6">
        <v>0</v>
      </c>
      <c r="BF758" s="114">
        <v>0</v>
      </c>
      <c r="BG758" s="114">
        <v>0</v>
      </c>
      <c r="BH758" s="114">
        <v>0</v>
      </c>
      <c r="BI758" s="9">
        <v>0</v>
      </c>
      <c r="BJ758" s="6">
        <v>0</v>
      </c>
      <c r="BK758" s="6">
        <v>0</v>
      </c>
      <c r="BL758" s="6">
        <v>0</v>
      </c>
      <c r="BM758" s="6">
        <v>0</v>
      </c>
      <c r="BN758" s="6">
        <v>0</v>
      </c>
    </row>
    <row r="759" spans="2:66" ht="20.100000000000001" customHeight="1">
      <c r="B759" s="95"/>
      <c r="C759" s="18">
        <v>69011006</v>
      </c>
      <c r="D759" s="115" t="s">
        <v>1429</v>
      </c>
      <c r="E759" s="116">
        <v>1</v>
      </c>
      <c r="F759" s="116">
        <v>60090002</v>
      </c>
      <c r="G759" s="114">
        <v>0</v>
      </c>
      <c r="H759" s="114">
        <v>0</v>
      </c>
      <c r="I759" s="116">
        <v>1</v>
      </c>
      <c r="J759" s="116">
        <v>0</v>
      </c>
      <c r="K759" s="114">
        <v>0</v>
      </c>
      <c r="L759" s="114">
        <v>0</v>
      </c>
      <c r="M759" s="114" t="s">
        <v>1411</v>
      </c>
      <c r="N759" s="114">
        <v>3</v>
      </c>
      <c r="O759" s="114">
        <v>0</v>
      </c>
      <c r="P759" s="114">
        <v>0</v>
      </c>
      <c r="Q759" s="114">
        <v>0</v>
      </c>
      <c r="R759" s="6">
        <v>0</v>
      </c>
      <c r="S759" s="114">
        <v>0</v>
      </c>
      <c r="T759" s="11">
        <v>1</v>
      </c>
      <c r="U759" s="114">
        <v>0</v>
      </c>
      <c r="V759" s="114">
        <v>0</v>
      </c>
      <c r="W759" s="114">
        <v>0</v>
      </c>
      <c r="X759" s="114">
        <v>0</v>
      </c>
      <c r="Y759" s="114">
        <v>0</v>
      </c>
      <c r="Z759" s="114">
        <v>0</v>
      </c>
      <c r="AA759" s="114">
        <v>0</v>
      </c>
      <c r="AB759" s="116">
        <v>0</v>
      </c>
      <c r="AC759" s="114">
        <v>0</v>
      </c>
      <c r="AD759" s="114">
        <v>0</v>
      </c>
      <c r="AE759" s="114">
        <v>0</v>
      </c>
      <c r="AF759" s="114">
        <v>0</v>
      </c>
      <c r="AG759" s="114">
        <v>0</v>
      </c>
      <c r="AH759" s="114">
        <v>0</v>
      </c>
      <c r="AI759" s="6">
        <v>0</v>
      </c>
      <c r="AJ759" s="114">
        <v>0</v>
      </c>
      <c r="AK759" s="114">
        <v>0</v>
      </c>
      <c r="AL759" s="114">
        <v>0</v>
      </c>
      <c r="AM759" s="114">
        <v>0</v>
      </c>
      <c r="AN759" s="114">
        <v>0</v>
      </c>
      <c r="AO759" s="114">
        <v>0</v>
      </c>
      <c r="AP759" s="114">
        <v>0</v>
      </c>
      <c r="AQ759" s="114">
        <v>0</v>
      </c>
      <c r="AR759" s="113">
        <v>0</v>
      </c>
      <c r="AS759" s="114">
        <v>0</v>
      </c>
      <c r="AT759" s="115">
        <v>0</v>
      </c>
      <c r="AU759" s="114">
        <v>0</v>
      </c>
      <c r="AV759" s="114">
        <v>0</v>
      </c>
      <c r="AW759" s="114">
        <v>0</v>
      </c>
      <c r="AX759" s="7" t="s">
        <v>152</v>
      </c>
      <c r="AY759" s="114">
        <v>0</v>
      </c>
      <c r="AZ759" s="117">
        <v>0</v>
      </c>
      <c r="BA759" s="13">
        <v>1</v>
      </c>
      <c r="BB759" s="115" t="s">
        <v>1429</v>
      </c>
      <c r="BC759" s="114">
        <v>0</v>
      </c>
      <c r="BD759" s="118">
        <v>0</v>
      </c>
      <c r="BE759" s="6">
        <v>0</v>
      </c>
      <c r="BF759" s="114">
        <v>0</v>
      </c>
      <c r="BG759" s="114">
        <v>0</v>
      </c>
      <c r="BH759" s="114">
        <v>0</v>
      </c>
      <c r="BI759" s="9">
        <v>0</v>
      </c>
      <c r="BJ759" s="6">
        <v>0</v>
      </c>
      <c r="BK759" s="6">
        <v>0</v>
      </c>
      <c r="BL759" s="6">
        <v>0</v>
      </c>
      <c r="BM759" s="6">
        <v>0</v>
      </c>
      <c r="BN759" s="6">
        <v>0</v>
      </c>
    </row>
    <row r="760" spans="2:66" ht="20.100000000000001" customHeight="1">
      <c r="B760" s="95"/>
      <c r="C760" s="18">
        <v>69011101</v>
      </c>
      <c r="D760" s="115" t="s">
        <v>1430</v>
      </c>
      <c r="E760" s="116">
        <v>1</v>
      </c>
      <c r="F760" s="116">
        <v>60090002</v>
      </c>
      <c r="G760" s="114">
        <v>0</v>
      </c>
      <c r="H760" s="114">
        <v>0</v>
      </c>
      <c r="I760" s="116">
        <v>1</v>
      </c>
      <c r="J760" s="116">
        <v>0</v>
      </c>
      <c r="K760" s="114">
        <v>0</v>
      </c>
      <c r="L760" s="114">
        <v>0</v>
      </c>
      <c r="M760" s="114" t="s">
        <v>1412</v>
      </c>
      <c r="N760" s="114">
        <v>3</v>
      </c>
      <c r="O760" s="114">
        <v>0</v>
      </c>
      <c r="P760" s="114">
        <v>0</v>
      </c>
      <c r="Q760" s="114">
        <v>0</v>
      </c>
      <c r="R760" s="6">
        <v>0</v>
      </c>
      <c r="S760" s="114">
        <v>0</v>
      </c>
      <c r="T760" s="11">
        <v>1</v>
      </c>
      <c r="U760" s="114">
        <v>0</v>
      </c>
      <c r="V760" s="114">
        <v>0</v>
      </c>
      <c r="W760" s="114">
        <v>0</v>
      </c>
      <c r="X760" s="114">
        <v>0</v>
      </c>
      <c r="Y760" s="114">
        <v>0</v>
      </c>
      <c r="Z760" s="114">
        <v>0</v>
      </c>
      <c r="AA760" s="114">
        <v>0</v>
      </c>
      <c r="AB760" s="116">
        <v>0</v>
      </c>
      <c r="AC760" s="114">
        <v>0</v>
      </c>
      <c r="AD760" s="114">
        <v>0</v>
      </c>
      <c r="AE760" s="114">
        <v>0</v>
      </c>
      <c r="AF760" s="114">
        <v>0</v>
      </c>
      <c r="AG760" s="114">
        <v>0</v>
      </c>
      <c r="AH760" s="114">
        <v>0</v>
      </c>
      <c r="AI760" s="6">
        <v>0</v>
      </c>
      <c r="AJ760" s="114">
        <v>0</v>
      </c>
      <c r="AK760" s="114">
        <v>0</v>
      </c>
      <c r="AL760" s="114">
        <v>0</v>
      </c>
      <c r="AM760" s="114">
        <v>0</v>
      </c>
      <c r="AN760" s="114">
        <v>0</v>
      </c>
      <c r="AO760" s="114">
        <v>0</v>
      </c>
      <c r="AP760" s="114">
        <v>0</v>
      </c>
      <c r="AQ760" s="114">
        <v>0</v>
      </c>
      <c r="AR760" s="113">
        <v>0</v>
      </c>
      <c r="AS760" s="114">
        <v>0</v>
      </c>
      <c r="AT760" s="115">
        <v>0</v>
      </c>
      <c r="AU760" s="114">
        <v>0</v>
      </c>
      <c r="AV760" s="114">
        <v>0</v>
      </c>
      <c r="AW760" s="114">
        <v>0</v>
      </c>
      <c r="AX760" s="7" t="s">
        <v>152</v>
      </c>
      <c r="AY760" s="114">
        <v>0</v>
      </c>
      <c r="AZ760" s="117">
        <v>0</v>
      </c>
      <c r="BA760" s="13">
        <v>1</v>
      </c>
      <c r="BB760" s="115" t="s">
        <v>1430</v>
      </c>
      <c r="BC760" s="114">
        <v>0</v>
      </c>
      <c r="BD760" s="118">
        <v>0</v>
      </c>
      <c r="BE760" s="6">
        <v>0</v>
      </c>
      <c r="BF760" s="114">
        <v>0</v>
      </c>
      <c r="BG760" s="114">
        <v>0</v>
      </c>
      <c r="BH760" s="114">
        <v>0</v>
      </c>
      <c r="BI760" s="9">
        <v>0</v>
      </c>
      <c r="BJ760" s="6">
        <v>0</v>
      </c>
      <c r="BK760" s="6">
        <v>0</v>
      </c>
      <c r="BL760" s="6">
        <v>0</v>
      </c>
      <c r="BM760" s="6">
        <v>0</v>
      </c>
      <c r="BN760" s="6">
        <v>0</v>
      </c>
    </row>
    <row r="761" spans="2:66" ht="20.100000000000001" customHeight="1">
      <c r="B761" s="95"/>
      <c r="C761" s="18">
        <v>69011102</v>
      </c>
      <c r="D761" s="115" t="s">
        <v>1431</v>
      </c>
      <c r="E761" s="116">
        <v>1</v>
      </c>
      <c r="F761" s="116">
        <v>60090002</v>
      </c>
      <c r="G761" s="114">
        <v>0</v>
      </c>
      <c r="H761" s="114">
        <v>0</v>
      </c>
      <c r="I761" s="116">
        <v>1</v>
      </c>
      <c r="J761" s="116">
        <v>0</v>
      </c>
      <c r="K761" s="114">
        <v>0</v>
      </c>
      <c r="L761" s="114">
        <v>0</v>
      </c>
      <c r="M761" s="114" t="s">
        <v>1413</v>
      </c>
      <c r="N761" s="114">
        <v>3</v>
      </c>
      <c r="O761" s="114">
        <v>0</v>
      </c>
      <c r="P761" s="114">
        <v>0</v>
      </c>
      <c r="Q761" s="114">
        <v>0</v>
      </c>
      <c r="R761" s="6">
        <v>0</v>
      </c>
      <c r="S761" s="114">
        <v>0</v>
      </c>
      <c r="T761" s="11">
        <v>1</v>
      </c>
      <c r="U761" s="114">
        <v>0</v>
      </c>
      <c r="V761" s="114">
        <v>0</v>
      </c>
      <c r="W761" s="114">
        <v>0</v>
      </c>
      <c r="X761" s="114">
        <v>0</v>
      </c>
      <c r="Y761" s="114">
        <v>0</v>
      </c>
      <c r="Z761" s="114">
        <v>0</v>
      </c>
      <c r="AA761" s="114">
        <v>0</v>
      </c>
      <c r="AB761" s="116">
        <v>0</v>
      </c>
      <c r="AC761" s="114">
        <v>0</v>
      </c>
      <c r="AD761" s="114">
        <v>0</v>
      </c>
      <c r="AE761" s="114">
        <v>0</v>
      </c>
      <c r="AF761" s="114">
        <v>0</v>
      </c>
      <c r="AG761" s="114">
        <v>0</v>
      </c>
      <c r="AH761" s="114">
        <v>0</v>
      </c>
      <c r="AI761" s="6">
        <v>0</v>
      </c>
      <c r="AJ761" s="114">
        <v>0</v>
      </c>
      <c r="AK761" s="114">
        <v>0</v>
      </c>
      <c r="AL761" s="114">
        <v>0</v>
      </c>
      <c r="AM761" s="114">
        <v>0</v>
      </c>
      <c r="AN761" s="114">
        <v>0</v>
      </c>
      <c r="AO761" s="114">
        <v>0</v>
      </c>
      <c r="AP761" s="114">
        <v>0</v>
      </c>
      <c r="AQ761" s="114">
        <v>0</v>
      </c>
      <c r="AR761" s="113">
        <v>0</v>
      </c>
      <c r="AS761" s="114">
        <v>0</v>
      </c>
      <c r="AT761" s="115">
        <v>0</v>
      </c>
      <c r="AU761" s="114">
        <v>0</v>
      </c>
      <c r="AV761" s="114">
        <v>0</v>
      </c>
      <c r="AW761" s="114">
        <v>0</v>
      </c>
      <c r="AX761" s="7" t="s">
        <v>152</v>
      </c>
      <c r="AY761" s="114">
        <v>0</v>
      </c>
      <c r="AZ761" s="117">
        <v>0</v>
      </c>
      <c r="BA761" s="13">
        <v>1</v>
      </c>
      <c r="BB761" s="115" t="s">
        <v>1431</v>
      </c>
      <c r="BC761" s="114">
        <v>0</v>
      </c>
      <c r="BD761" s="118">
        <v>0</v>
      </c>
      <c r="BE761" s="6">
        <v>0</v>
      </c>
      <c r="BF761" s="114">
        <v>0</v>
      </c>
      <c r="BG761" s="114">
        <v>0</v>
      </c>
      <c r="BH761" s="114">
        <v>0</v>
      </c>
      <c r="BI761" s="9">
        <v>0</v>
      </c>
      <c r="BJ761" s="6">
        <v>0</v>
      </c>
      <c r="BK761" s="6">
        <v>0</v>
      </c>
      <c r="BL761" s="6">
        <v>0</v>
      </c>
      <c r="BM761" s="6">
        <v>0</v>
      </c>
      <c r="BN761" s="6">
        <v>0</v>
      </c>
    </row>
    <row r="762" spans="2:66" ht="20.100000000000001" customHeight="1">
      <c r="B762" s="95"/>
      <c r="C762" s="18">
        <v>69011103</v>
      </c>
      <c r="D762" s="115" t="s">
        <v>1432</v>
      </c>
      <c r="E762" s="116">
        <v>1</v>
      </c>
      <c r="F762" s="116">
        <v>60090002</v>
      </c>
      <c r="G762" s="114">
        <v>0</v>
      </c>
      <c r="H762" s="114">
        <v>0</v>
      </c>
      <c r="I762" s="116">
        <v>1</v>
      </c>
      <c r="J762" s="116">
        <v>0</v>
      </c>
      <c r="K762" s="114">
        <v>0</v>
      </c>
      <c r="L762" s="114">
        <v>0</v>
      </c>
      <c r="M762" s="114" t="s">
        <v>1414</v>
      </c>
      <c r="N762" s="114">
        <v>3</v>
      </c>
      <c r="O762" s="114">
        <v>0</v>
      </c>
      <c r="P762" s="114">
        <v>0</v>
      </c>
      <c r="Q762" s="114">
        <v>0</v>
      </c>
      <c r="R762" s="6">
        <v>0</v>
      </c>
      <c r="S762" s="114">
        <v>0</v>
      </c>
      <c r="T762" s="11">
        <v>1</v>
      </c>
      <c r="U762" s="114">
        <v>0</v>
      </c>
      <c r="V762" s="114">
        <v>0</v>
      </c>
      <c r="W762" s="114">
        <v>0</v>
      </c>
      <c r="X762" s="114">
        <v>0</v>
      </c>
      <c r="Y762" s="114">
        <v>0</v>
      </c>
      <c r="Z762" s="114">
        <v>0</v>
      </c>
      <c r="AA762" s="114">
        <v>0</v>
      </c>
      <c r="AB762" s="116">
        <v>0</v>
      </c>
      <c r="AC762" s="114">
        <v>0</v>
      </c>
      <c r="AD762" s="114">
        <v>0</v>
      </c>
      <c r="AE762" s="114">
        <v>0</v>
      </c>
      <c r="AF762" s="114">
        <v>0</v>
      </c>
      <c r="AG762" s="114">
        <v>0</v>
      </c>
      <c r="AH762" s="114">
        <v>0</v>
      </c>
      <c r="AI762" s="6">
        <v>0</v>
      </c>
      <c r="AJ762" s="114">
        <v>0</v>
      </c>
      <c r="AK762" s="114">
        <v>0</v>
      </c>
      <c r="AL762" s="114">
        <v>0</v>
      </c>
      <c r="AM762" s="114">
        <v>0</v>
      </c>
      <c r="AN762" s="114">
        <v>0</v>
      </c>
      <c r="AO762" s="114">
        <v>0</v>
      </c>
      <c r="AP762" s="114">
        <v>0</v>
      </c>
      <c r="AQ762" s="114">
        <v>0</v>
      </c>
      <c r="AR762" s="113">
        <v>0</v>
      </c>
      <c r="AS762" s="114">
        <v>0</v>
      </c>
      <c r="AT762" s="115">
        <v>0</v>
      </c>
      <c r="AU762" s="114">
        <v>0</v>
      </c>
      <c r="AV762" s="114">
        <v>0</v>
      </c>
      <c r="AW762" s="114">
        <v>0</v>
      </c>
      <c r="AX762" s="7" t="s">
        <v>152</v>
      </c>
      <c r="AY762" s="114">
        <v>0</v>
      </c>
      <c r="AZ762" s="117">
        <v>0</v>
      </c>
      <c r="BA762" s="13">
        <v>1</v>
      </c>
      <c r="BB762" s="115" t="s">
        <v>1432</v>
      </c>
      <c r="BC762" s="114">
        <v>0</v>
      </c>
      <c r="BD762" s="118">
        <v>0</v>
      </c>
      <c r="BE762" s="6">
        <v>0</v>
      </c>
      <c r="BF762" s="114">
        <v>0</v>
      </c>
      <c r="BG762" s="114">
        <v>0</v>
      </c>
      <c r="BH762" s="114">
        <v>0</v>
      </c>
      <c r="BI762" s="9">
        <v>0</v>
      </c>
      <c r="BJ762" s="6">
        <v>0</v>
      </c>
      <c r="BK762" s="6">
        <v>0</v>
      </c>
      <c r="BL762" s="6">
        <v>0</v>
      </c>
      <c r="BM762" s="6">
        <v>0</v>
      </c>
      <c r="BN762" s="6">
        <v>0</v>
      </c>
    </row>
    <row r="763" spans="2:66" ht="20.100000000000001" customHeight="1">
      <c r="B763" s="95"/>
      <c r="C763" s="18">
        <v>69011104</v>
      </c>
      <c r="D763" s="115" t="s">
        <v>1433</v>
      </c>
      <c r="E763" s="116">
        <v>1</v>
      </c>
      <c r="F763" s="116">
        <v>60090002</v>
      </c>
      <c r="G763" s="114">
        <v>0</v>
      </c>
      <c r="H763" s="114">
        <v>0</v>
      </c>
      <c r="I763" s="116">
        <v>1</v>
      </c>
      <c r="J763" s="116">
        <v>0</v>
      </c>
      <c r="K763" s="114">
        <v>0</v>
      </c>
      <c r="L763" s="114">
        <v>0</v>
      </c>
      <c r="M763" s="114" t="s">
        <v>1415</v>
      </c>
      <c r="N763" s="114">
        <v>3</v>
      </c>
      <c r="O763" s="114">
        <v>0</v>
      </c>
      <c r="P763" s="114">
        <v>0</v>
      </c>
      <c r="Q763" s="114">
        <v>0</v>
      </c>
      <c r="R763" s="6">
        <v>0</v>
      </c>
      <c r="S763" s="114">
        <v>0</v>
      </c>
      <c r="T763" s="11">
        <v>1</v>
      </c>
      <c r="U763" s="114">
        <v>0</v>
      </c>
      <c r="V763" s="114">
        <v>0</v>
      </c>
      <c r="W763" s="114">
        <v>0</v>
      </c>
      <c r="X763" s="114">
        <v>0</v>
      </c>
      <c r="Y763" s="114">
        <v>0</v>
      </c>
      <c r="Z763" s="114">
        <v>0</v>
      </c>
      <c r="AA763" s="114">
        <v>0</v>
      </c>
      <c r="AB763" s="116">
        <v>0</v>
      </c>
      <c r="AC763" s="114">
        <v>0</v>
      </c>
      <c r="AD763" s="114">
        <v>0</v>
      </c>
      <c r="AE763" s="114">
        <v>0</v>
      </c>
      <c r="AF763" s="114">
        <v>0</v>
      </c>
      <c r="AG763" s="114">
        <v>0</v>
      </c>
      <c r="AH763" s="114">
        <v>0</v>
      </c>
      <c r="AI763" s="6">
        <v>0</v>
      </c>
      <c r="AJ763" s="114">
        <v>0</v>
      </c>
      <c r="AK763" s="114">
        <v>0</v>
      </c>
      <c r="AL763" s="114">
        <v>0</v>
      </c>
      <c r="AM763" s="114">
        <v>0</v>
      </c>
      <c r="AN763" s="114">
        <v>0</v>
      </c>
      <c r="AO763" s="114">
        <v>0</v>
      </c>
      <c r="AP763" s="114">
        <v>0</v>
      </c>
      <c r="AQ763" s="114">
        <v>0</v>
      </c>
      <c r="AR763" s="113">
        <v>0</v>
      </c>
      <c r="AS763" s="114">
        <v>0</v>
      </c>
      <c r="AT763" s="115">
        <v>0</v>
      </c>
      <c r="AU763" s="114">
        <v>0</v>
      </c>
      <c r="AV763" s="114">
        <v>0</v>
      </c>
      <c r="AW763" s="114">
        <v>0</v>
      </c>
      <c r="AX763" s="7" t="s">
        <v>152</v>
      </c>
      <c r="AY763" s="114">
        <v>0</v>
      </c>
      <c r="AZ763" s="117">
        <v>0</v>
      </c>
      <c r="BA763" s="13">
        <v>1</v>
      </c>
      <c r="BB763" s="115" t="s">
        <v>1433</v>
      </c>
      <c r="BC763" s="114">
        <v>0</v>
      </c>
      <c r="BD763" s="118">
        <v>0</v>
      </c>
      <c r="BE763" s="6">
        <v>0</v>
      </c>
      <c r="BF763" s="114">
        <v>0</v>
      </c>
      <c r="BG763" s="114">
        <v>0</v>
      </c>
      <c r="BH763" s="114">
        <v>0</v>
      </c>
      <c r="BI763" s="9">
        <v>0</v>
      </c>
      <c r="BJ763" s="6">
        <v>0</v>
      </c>
      <c r="BK763" s="6">
        <v>0</v>
      </c>
      <c r="BL763" s="6">
        <v>0</v>
      </c>
      <c r="BM763" s="6">
        <v>0</v>
      </c>
      <c r="BN763" s="6">
        <v>0</v>
      </c>
    </row>
    <row r="764" spans="2:66" ht="20.100000000000001" customHeight="1">
      <c r="B764" s="95"/>
      <c r="C764" s="18">
        <v>69011201</v>
      </c>
      <c r="D764" s="115" t="s">
        <v>1434</v>
      </c>
      <c r="E764" s="116">
        <v>1</v>
      </c>
      <c r="F764" s="116">
        <v>60090002</v>
      </c>
      <c r="G764" s="114">
        <v>0</v>
      </c>
      <c r="H764" s="114">
        <v>0</v>
      </c>
      <c r="I764" s="116">
        <v>1</v>
      </c>
      <c r="J764" s="116">
        <v>0</v>
      </c>
      <c r="K764" s="114">
        <v>0</v>
      </c>
      <c r="L764" s="114">
        <v>0</v>
      </c>
      <c r="M764" s="114" t="s">
        <v>1416</v>
      </c>
      <c r="N764" s="114">
        <v>3</v>
      </c>
      <c r="O764" s="114">
        <v>0</v>
      </c>
      <c r="P764" s="114">
        <v>0</v>
      </c>
      <c r="Q764" s="114">
        <v>0</v>
      </c>
      <c r="R764" s="6">
        <v>0</v>
      </c>
      <c r="S764" s="114">
        <v>0</v>
      </c>
      <c r="T764" s="11">
        <v>1</v>
      </c>
      <c r="U764" s="114">
        <v>0</v>
      </c>
      <c r="V764" s="114">
        <v>0</v>
      </c>
      <c r="W764" s="114">
        <v>0</v>
      </c>
      <c r="X764" s="114">
        <v>0</v>
      </c>
      <c r="Y764" s="114">
        <v>0</v>
      </c>
      <c r="Z764" s="114">
        <v>0</v>
      </c>
      <c r="AA764" s="114">
        <v>0</v>
      </c>
      <c r="AB764" s="116">
        <v>0</v>
      </c>
      <c r="AC764" s="114">
        <v>0</v>
      </c>
      <c r="AD764" s="114">
        <v>0</v>
      </c>
      <c r="AE764" s="114">
        <v>0</v>
      </c>
      <c r="AF764" s="114">
        <v>0</v>
      </c>
      <c r="AG764" s="114">
        <v>0</v>
      </c>
      <c r="AH764" s="114">
        <v>0</v>
      </c>
      <c r="AI764" s="6">
        <v>0</v>
      </c>
      <c r="AJ764" s="114">
        <v>0</v>
      </c>
      <c r="AK764" s="114">
        <v>0</v>
      </c>
      <c r="AL764" s="114">
        <v>0</v>
      </c>
      <c r="AM764" s="114">
        <v>0</v>
      </c>
      <c r="AN764" s="114">
        <v>0</v>
      </c>
      <c r="AO764" s="114">
        <v>0</v>
      </c>
      <c r="AP764" s="114">
        <v>0</v>
      </c>
      <c r="AQ764" s="114">
        <v>0</v>
      </c>
      <c r="AR764" s="113">
        <v>0</v>
      </c>
      <c r="AS764" s="114">
        <v>0</v>
      </c>
      <c r="AT764" s="115">
        <v>0</v>
      </c>
      <c r="AU764" s="114">
        <v>0</v>
      </c>
      <c r="AV764" s="114">
        <v>0</v>
      </c>
      <c r="AW764" s="114">
        <v>0</v>
      </c>
      <c r="AX764" s="7" t="s">
        <v>152</v>
      </c>
      <c r="AY764" s="114">
        <v>0</v>
      </c>
      <c r="AZ764" s="117">
        <v>0</v>
      </c>
      <c r="BA764" s="13">
        <v>1</v>
      </c>
      <c r="BB764" s="115" t="s">
        <v>1434</v>
      </c>
      <c r="BC764" s="114">
        <v>0</v>
      </c>
      <c r="BD764" s="118">
        <v>0</v>
      </c>
      <c r="BE764" s="6">
        <v>0</v>
      </c>
      <c r="BF764" s="114">
        <v>0</v>
      </c>
      <c r="BG764" s="114">
        <v>0</v>
      </c>
      <c r="BH764" s="114">
        <v>0</v>
      </c>
      <c r="BI764" s="9">
        <v>0</v>
      </c>
      <c r="BJ764" s="6">
        <v>0</v>
      </c>
      <c r="BK764" s="6">
        <v>0</v>
      </c>
      <c r="BL764" s="6">
        <v>0</v>
      </c>
      <c r="BM764" s="6">
        <v>0</v>
      </c>
      <c r="BN764" s="6">
        <v>0</v>
      </c>
    </row>
    <row r="765" spans="2:66" ht="20.100000000000001" customHeight="1">
      <c r="B765" s="95"/>
      <c r="C765" s="18">
        <v>69011202</v>
      </c>
      <c r="D765" s="115" t="s">
        <v>1435</v>
      </c>
      <c r="E765" s="116">
        <v>1</v>
      </c>
      <c r="F765" s="116">
        <v>60090002</v>
      </c>
      <c r="G765" s="114">
        <v>0</v>
      </c>
      <c r="H765" s="114">
        <v>0</v>
      </c>
      <c r="I765" s="116">
        <v>1</v>
      </c>
      <c r="J765" s="116">
        <v>0</v>
      </c>
      <c r="K765" s="114">
        <v>0</v>
      </c>
      <c r="L765" s="114">
        <v>0</v>
      </c>
      <c r="M765" s="114" t="s">
        <v>1417</v>
      </c>
      <c r="N765" s="114">
        <v>3</v>
      </c>
      <c r="O765" s="114">
        <v>0</v>
      </c>
      <c r="P765" s="114">
        <v>0</v>
      </c>
      <c r="Q765" s="114">
        <v>0</v>
      </c>
      <c r="R765" s="6">
        <v>0</v>
      </c>
      <c r="S765" s="114">
        <v>0</v>
      </c>
      <c r="T765" s="11">
        <v>1</v>
      </c>
      <c r="U765" s="114">
        <v>0</v>
      </c>
      <c r="V765" s="114">
        <v>0</v>
      </c>
      <c r="W765" s="114">
        <v>0</v>
      </c>
      <c r="X765" s="114">
        <v>0</v>
      </c>
      <c r="Y765" s="114">
        <v>0</v>
      </c>
      <c r="Z765" s="114">
        <v>0</v>
      </c>
      <c r="AA765" s="114">
        <v>0</v>
      </c>
      <c r="AB765" s="116">
        <v>0</v>
      </c>
      <c r="AC765" s="114">
        <v>0</v>
      </c>
      <c r="AD765" s="114">
        <v>0</v>
      </c>
      <c r="AE765" s="114">
        <v>0</v>
      </c>
      <c r="AF765" s="114">
        <v>0</v>
      </c>
      <c r="AG765" s="114">
        <v>0</v>
      </c>
      <c r="AH765" s="114">
        <v>0</v>
      </c>
      <c r="AI765" s="6">
        <v>0</v>
      </c>
      <c r="AJ765" s="114">
        <v>0</v>
      </c>
      <c r="AK765" s="114">
        <v>0</v>
      </c>
      <c r="AL765" s="114">
        <v>0</v>
      </c>
      <c r="AM765" s="114">
        <v>0</v>
      </c>
      <c r="AN765" s="114">
        <v>0</v>
      </c>
      <c r="AO765" s="114">
        <v>0</v>
      </c>
      <c r="AP765" s="114">
        <v>0</v>
      </c>
      <c r="AQ765" s="114">
        <v>0</v>
      </c>
      <c r="AR765" s="113">
        <v>0</v>
      </c>
      <c r="AS765" s="114">
        <v>0</v>
      </c>
      <c r="AT765" s="115">
        <v>0</v>
      </c>
      <c r="AU765" s="114">
        <v>0</v>
      </c>
      <c r="AV765" s="114">
        <v>0</v>
      </c>
      <c r="AW765" s="114">
        <v>0</v>
      </c>
      <c r="AX765" s="7" t="s">
        <v>152</v>
      </c>
      <c r="AY765" s="114">
        <v>0</v>
      </c>
      <c r="AZ765" s="117">
        <v>0</v>
      </c>
      <c r="BA765" s="13">
        <v>1</v>
      </c>
      <c r="BB765" s="115" t="s">
        <v>1435</v>
      </c>
      <c r="BC765" s="114">
        <v>0</v>
      </c>
      <c r="BD765" s="118">
        <v>0</v>
      </c>
      <c r="BE765" s="6">
        <v>0</v>
      </c>
      <c r="BF765" s="114">
        <v>0</v>
      </c>
      <c r="BG765" s="114">
        <v>0</v>
      </c>
      <c r="BH765" s="114">
        <v>0</v>
      </c>
      <c r="BI765" s="9">
        <v>0</v>
      </c>
      <c r="BJ765" s="6">
        <v>0</v>
      </c>
      <c r="BK765" s="6">
        <v>0</v>
      </c>
      <c r="BL765" s="6">
        <v>0</v>
      </c>
      <c r="BM765" s="6">
        <v>0</v>
      </c>
      <c r="BN765" s="6">
        <v>0</v>
      </c>
    </row>
    <row r="766" spans="2:66" ht="20.100000000000001" customHeight="1">
      <c r="B766" s="95"/>
      <c r="C766" s="18">
        <v>69011203</v>
      </c>
      <c r="D766" s="115" t="s">
        <v>1436</v>
      </c>
      <c r="E766" s="116">
        <v>1</v>
      </c>
      <c r="F766" s="116">
        <v>60090002</v>
      </c>
      <c r="G766" s="114">
        <v>0</v>
      </c>
      <c r="H766" s="114">
        <v>0</v>
      </c>
      <c r="I766" s="116">
        <v>1</v>
      </c>
      <c r="J766" s="116">
        <v>0</v>
      </c>
      <c r="K766" s="114">
        <v>0</v>
      </c>
      <c r="L766" s="114">
        <v>0</v>
      </c>
      <c r="M766" s="114" t="s">
        <v>1418</v>
      </c>
      <c r="N766" s="114">
        <v>3</v>
      </c>
      <c r="O766" s="114">
        <v>0</v>
      </c>
      <c r="P766" s="114">
        <v>0</v>
      </c>
      <c r="Q766" s="114">
        <v>0</v>
      </c>
      <c r="R766" s="6">
        <v>0</v>
      </c>
      <c r="S766" s="114">
        <v>0</v>
      </c>
      <c r="T766" s="11">
        <v>1</v>
      </c>
      <c r="U766" s="114">
        <v>0</v>
      </c>
      <c r="V766" s="114">
        <v>0</v>
      </c>
      <c r="W766" s="114">
        <v>0</v>
      </c>
      <c r="X766" s="114">
        <v>0</v>
      </c>
      <c r="Y766" s="114">
        <v>0</v>
      </c>
      <c r="Z766" s="114">
        <v>0</v>
      </c>
      <c r="AA766" s="114">
        <v>0</v>
      </c>
      <c r="AB766" s="116">
        <v>0</v>
      </c>
      <c r="AC766" s="114">
        <v>0</v>
      </c>
      <c r="AD766" s="114">
        <v>0</v>
      </c>
      <c r="AE766" s="114">
        <v>0</v>
      </c>
      <c r="AF766" s="114">
        <v>0</v>
      </c>
      <c r="AG766" s="114">
        <v>0</v>
      </c>
      <c r="AH766" s="114">
        <v>0</v>
      </c>
      <c r="AI766" s="6">
        <v>0</v>
      </c>
      <c r="AJ766" s="114">
        <v>0</v>
      </c>
      <c r="AK766" s="114">
        <v>0</v>
      </c>
      <c r="AL766" s="114">
        <v>0</v>
      </c>
      <c r="AM766" s="114">
        <v>0</v>
      </c>
      <c r="AN766" s="114">
        <v>0</v>
      </c>
      <c r="AO766" s="114">
        <v>0</v>
      </c>
      <c r="AP766" s="114">
        <v>0</v>
      </c>
      <c r="AQ766" s="114">
        <v>0</v>
      </c>
      <c r="AR766" s="113">
        <v>0</v>
      </c>
      <c r="AS766" s="114">
        <v>0</v>
      </c>
      <c r="AT766" s="115">
        <v>0</v>
      </c>
      <c r="AU766" s="114">
        <v>0</v>
      </c>
      <c r="AV766" s="114">
        <v>0</v>
      </c>
      <c r="AW766" s="114">
        <v>0</v>
      </c>
      <c r="AX766" s="7" t="s">
        <v>152</v>
      </c>
      <c r="AY766" s="114">
        <v>0</v>
      </c>
      <c r="AZ766" s="117">
        <v>0</v>
      </c>
      <c r="BA766" s="13">
        <v>1</v>
      </c>
      <c r="BB766" s="115" t="s">
        <v>1436</v>
      </c>
      <c r="BC766" s="114">
        <v>0</v>
      </c>
      <c r="BD766" s="118">
        <v>0</v>
      </c>
      <c r="BE766" s="6">
        <v>0</v>
      </c>
      <c r="BF766" s="114">
        <v>0</v>
      </c>
      <c r="BG766" s="114">
        <v>0</v>
      </c>
      <c r="BH766" s="114">
        <v>0</v>
      </c>
      <c r="BI766" s="9">
        <v>0</v>
      </c>
      <c r="BJ766" s="6">
        <v>0</v>
      </c>
      <c r="BK766" s="6">
        <v>0</v>
      </c>
      <c r="BL766" s="6">
        <v>0</v>
      </c>
      <c r="BM766" s="6">
        <v>0</v>
      </c>
      <c r="BN766" s="6">
        <v>0</v>
      </c>
    </row>
    <row r="767" spans="2:66" ht="20.100000000000001" customHeight="1">
      <c r="B767" s="95"/>
      <c r="C767" s="18">
        <v>69011204</v>
      </c>
      <c r="D767" s="115" t="s">
        <v>1437</v>
      </c>
      <c r="E767" s="116">
        <v>1</v>
      </c>
      <c r="F767" s="116">
        <v>60090002</v>
      </c>
      <c r="G767" s="114">
        <v>0</v>
      </c>
      <c r="H767" s="114">
        <v>0</v>
      </c>
      <c r="I767" s="116">
        <v>1</v>
      </c>
      <c r="J767" s="116">
        <v>0</v>
      </c>
      <c r="K767" s="114">
        <v>0</v>
      </c>
      <c r="L767" s="114">
        <v>0</v>
      </c>
      <c r="M767" s="114" t="s">
        <v>1419</v>
      </c>
      <c r="N767" s="114">
        <v>3</v>
      </c>
      <c r="O767" s="114">
        <v>0</v>
      </c>
      <c r="P767" s="114">
        <v>0</v>
      </c>
      <c r="Q767" s="114">
        <v>0</v>
      </c>
      <c r="R767" s="6">
        <v>0</v>
      </c>
      <c r="S767" s="114">
        <v>0</v>
      </c>
      <c r="T767" s="11">
        <v>1</v>
      </c>
      <c r="U767" s="114">
        <v>0</v>
      </c>
      <c r="V767" s="114">
        <v>0</v>
      </c>
      <c r="W767" s="114">
        <v>0</v>
      </c>
      <c r="X767" s="114">
        <v>0</v>
      </c>
      <c r="Y767" s="114">
        <v>0</v>
      </c>
      <c r="Z767" s="114">
        <v>0</v>
      </c>
      <c r="AA767" s="114">
        <v>0</v>
      </c>
      <c r="AB767" s="116">
        <v>0</v>
      </c>
      <c r="AC767" s="114">
        <v>0</v>
      </c>
      <c r="AD767" s="114">
        <v>0</v>
      </c>
      <c r="AE767" s="114">
        <v>0</v>
      </c>
      <c r="AF767" s="114">
        <v>0</v>
      </c>
      <c r="AG767" s="114">
        <v>0</v>
      </c>
      <c r="AH767" s="114">
        <v>0</v>
      </c>
      <c r="AI767" s="6">
        <v>0</v>
      </c>
      <c r="AJ767" s="114">
        <v>0</v>
      </c>
      <c r="AK767" s="114">
        <v>0</v>
      </c>
      <c r="AL767" s="114">
        <v>0</v>
      </c>
      <c r="AM767" s="114">
        <v>0</v>
      </c>
      <c r="AN767" s="114">
        <v>0</v>
      </c>
      <c r="AO767" s="114">
        <v>0</v>
      </c>
      <c r="AP767" s="114">
        <v>0</v>
      </c>
      <c r="AQ767" s="114">
        <v>0</v>
      </c>
      <c r="AR767" s="113">
        <v>0</v>
      </c>
      <c r="AS767" s="114">
        <v>0</v>
      </c>
      <c r="AT767" s="115">
        <v>0</v>
      </c>
      <c r="AU767" s="114">
        <v>0</v>
      </c>
      <c r="AV767" s="114">
        <v>0</v>
      </c>
      <c r="AW767" s="114">
        <v>0</v>
      </c>
      <c r="AX767" s="7" t="s">
        <v>152</v>
      </c>
      <c r="AY767" s="114">
        <v>0</v>
      </c>
      <c r="AZ767" s="117">
        <v>0</v>
      </c>
      <c r="BA767" s="13">
        <v>1</v>
      </c>
      <c r="BB767" s="115" t="s">
        <v>1437</v>
      </c>
      <c r="BC767" s="114">
        <v>0</v>
      </c>
      <c r="BD767" s="118">
        <v>0</v>
      </c>
      <c r="BE767" s="6">
        <v>0</v>
      </c>
      <c r="BF767" s="114">
        <v>0</v>
      </c>
      <c r="BG767" s="114">
        <v>0</v>
      </c>
      <c r="BH767" s="114">
        <v>0</v>
      </c>
      <c r="BI767" s="9">
        <v>0</v>
      </c>
      <c r="BJ767" s="6">
        <v>0</v>
      </c>
      <c r="BK767" s="6">
        <v>0</v>
      </c>
      <c r="BL767" s="6">
        <v>0</v>
      </c>
      <c r="BM767" s="6">
        <v>0</v>
      </c>
      <c r="BN767" s="6">
        <v>0</v>
      </c>
    </row>
    <row r="768" spans="2:66" ht="20.100000000000001" customHeight="1">
      <c r="B768" s="95"/>
      <c r="C768" s="18">
        <v>69011301</v>
      </c>
      <c r="D768" s="115" t="s">
        <v>1438</v>
      </c>
      <c r="E768" s="116">
        <v>1</v>
      </c>
      <c r="F768" s="116">
        <v>60090002</v>
      </c>
      <c r="G768" s="114">
        <v>0</v>
      </c>
      <c r="H768" s="114">
        <v>0</v>
      </c>
      <c r="I768" s="116">
        <v>1</v>
      </c>
      <c r="J768" s="116">
        <v>0</v>
      </c>
      <c r="K768" s="114">
        <v>0</v>
      </c>
      <c r="L768" s="114">
        <v>0</v>
      </c>
      <c r="M768" s="114" t="s">
        <v>1420</v>
      </c>
      <c r="N768" s="114">
        <v>3</v>
      </c>
      <c r="O768" s="114">
        <v>0</v>
      </c>
      <c r="P768" s="114">
        <v>0</v>
      </c>
      <c r="Q768" s="114">
        <v>0</v>
      </c>
      <c r="R768" s="6">
        <v>0</v>
      </c>
      <c r="S768" s="114">
        <v>0</v>
      </c>
      <c r="T768" s="11">
        <v>1</v>
      </c>
      <c r="U768" s="114">
        <v>0</v>
      </c>
      <c r="V768" s="114">
        <v>0</v>
      </c>
      <c r="W768" s="114">
        <v>0</v>
      </c>
      <c r="X768" s="114">
        <v>0</v>
      </c>
      <c r="Y768" s="114">
        <v>0</v>
      </c>
      <c r="Z768" s="114">
        <v>0</v>
      </c>
      <c r="AA768" s="114">
        <v>0</v>
      </c>
      <c r="AB768" s="116">
        <v>0</v>
      </c>
      <c r="AC768" s="114">
        <v>0</v>
      </c>
      <c r="AD768" s="114">
        <v>0</v>
      </c>
      <c r="AE768" s="114">
        <v>0</v>
      </c>
      <c r="AF768" s="114">
        <v>0</v>
      </c>
      <c r="AG768" s="114">
        <v>0</v>
      </c>
      <c r="AH768" s="114">
        <v>0</v>
      </c>
      <c r="AI768" s="6">
        <v>0</v>
      </c>
      <c r="AJ768" s="114">
        <v>0</v>
      </c>
      <c r="AK768" s="114">
        <v>0</v>
      </c>
      <c r="AL768" s="114">
        <v>0</v>
      </c>
      <c r="AM768" s="114">
        <v>0</v>
      </c>
      <c r="AN768" s="114">
        <v>0</v>
      </c>
      <c r="AO768" s="114">
        <v>0</v>
      </c>
      <c r="AP768" s="114">
        <v>0</v>
      </c>
      <c r="AQ768" s="114">
        <v>0</v>
      </c>
      <c r="AR768" s="113">
        <v>0</v>
      </c>
      <c r="AS768" s="114">
        <v>0</v>
      </c>
      <c r="AT768" s="115">
        <v>0</v>
      </c>
      <c r="AU768" s="114">
        <v>0</v>
      </c>
      <c r="AV768" s="114">
        <v>0</v>
      </c>
      <c r="AW768" s="114">
        <v>0</v>
      </c>
      <c r="AX768" s="7" t="s">
        <v>152</v>
      </c>
      <c r="AY768" s="114">
        <v>0</v>
      </c>
      <c r="AZ768" s="117">
        <v>0</v>
      </c>
      <c r="BA768" s="13">
        <v>1</v>
      </c>
      <c r="BB768" s="115" t="s">
        <v>1438</v>
      </c>
      <c r="BC768" s="114">
        <v>0</v>
      </c>
      <c r="BD768" s="118">
        <v>0</v>
      </c>
      <c r="BE768" s="6">
        <v>0</v>
      </c>
      <c r="BF768" s="114">
        <v>0</v>
      </c>
      <c r="BG768" s="114">
        <v>0</v>
      </c>
      <c r="BH768" s="114">
        <v>0</v>
      </c>
      <c r="BI768" s="9">
        <v>0</v>
      </c>
      <c r="BJ768" s="6">
        <v>0</v>
      </c>
      <c r="BK768" s="6">
        <v>0</v>
      </c>
      <c r="BL768" s="6">
        <v>0</v>
      </c>
      <c r="BM768" s="6">
        <v>0</v>
      </c>
      <c r="BN768" s="6">
        <v>0</v>
      </c>
    </row>
    <row r="769" spans="2:66" ht="20.100000000000001" customHeight="1">
      <c r="B769" s="95"/>
      <c r="C769" s="18">
        <v>69011302</v>
      </c>
      <c r="D769" s="115" t="s">
        <v>1439</v>
      </c>
      <c r="E769" s="116">
        <v>1</v>
      </c>
      <c r="F769" s="116">
        <v>60090002</v>
      </c>
      <c r="G769" s="114">
        <v>0</v>
      </c>
      <c r="H769" s="114">
        <v>0</v>
      </c>
      <c r="I769" s="116">
        <v>1</v>
      </c>
      <c r="J769" s="116">
        <v>0</v>
      </c>
      <c r="K769" s="114">
        <v>0</v>
      </c>
      <c r="L769" s="114">
        <v>0</v>
      </c>
      <c r="M769" s="114" t="s">
        <v>1421</v>
      </c>
      <c r="N769" s="114">
        <v>3</v>
      </c>
      <c r="O769" s="114">
        <v>0</v>
      </c>
      <c r="P769" s="114">
        <v>0</v>
      </c>
      <c r="Q769" s="114">
        <v>0</v>
      </c>
      <c r="R769" s="6">
        <v>0</v>
      </c>
      <c r="S769" s="114">
        <v>0</v>
      </c>
      <c r="T769" s="11">
        <v>1</v>
      </c>
      <c r="U769" s="114">
        <v>0</v>
      </c>
      <c r="V769" s="114">
        <v>0</v>
      </c>
      <c r="W769" s="114">
        <v>0</v>
      </c>
      <c r="X769" s="114">
        <v>0</v>
      </c>
      <c r="Y769" s="114">
        <v>0</v>
      </c>
      <c r="Z769" s="114">
        <v>0</v>
      </c>
      <c r="AA769" s="114">
        <v>0</v>
      </c>
      <c r="AB769" s="116">
        <v>0</v>
      </c>
      <c r="AC769" s="114">
        <v>0</v>
      </c>
      <c r="AD769" s="114">
        <v>0</v>
      </c>
      <c r="AE769" s="114">
        <v>0</v>
      </c>
      <c r="AF769" s="114">
        <v>0</v>
      </c>
      <c r="AG769" s="114">
        <v>0</v>
      </c>
      <c r="AH769" s="114">
        <v>0</v>
      </c>
      <c r="AI769" s="6">
        <v>0</v>
      </c>
      <c r="AJ769" s="114">
        <v>0</v>
      </c>
      <c r="AK769" s="114">
        <v>0</v>
      </c>
      <c r="AL769" s="114">
        <v>0</v>
      </c>
      <c r="AM769" s="114">
        <v>0</v>
      </c>
      <c r="AN769" s="114">
        <v>0</v>
      </c>
      <c r="AO769" s="114">
        <v>0</v>
      </c>
      <c r="AP769" s="114">
        <v>0</v>
      </c>
      <c r="AQ769" s="114">
        <v>0</v>
      </c>
      <c r="AR769" s="113">
        <v>0</v>
      </c>
      <c r="AS769" s="114">
        <v>0</v>
      </c>
      <c r="AT769" s="115">
        <v>0</v>
      </c>
      <c r="AU769" s="114">
        <v>0</v>
      </c>
      <c r="AV769" s="114">
        <v>0</v>
      </c>
      <c r="AW769" s="114">
        <v>0</v>
      </c>
      <c r="AX769" s="7" t="s">
        <v>152</v>
      </c>
      <c r="AY769" s="114">
        <v>0</v>
      </c>
      <c r="AZ769" s="117">
        <v>0</v>
      </c>
      <c r="BA769" s="13">
        <v>1</v>
      </c>
      <c r="BB769" s="115" t="s">
        <v>1439</v>
      </c>
      <c r="BC769" s="114">
        <v>0</v>
      </c>
      <c r="BD769" s="118">
        <v>0</v>
      </c>
      <c r="BE769" s="6">
        <v>0</v>
      </c>
      <c r="BF769" s="114">
        <v>0</v>
      </c>
      <c r="BG769" s="114">
        <v>0</v>
      </c>
      <c r="BH769" s="114">
        <v>0</v>
      </c>
      <c r="BI769" s="9">
        <v>0</v>
      </c>
      <c r="BJ769" s="6">
        <v>0</v>
      </c>
      <c r="BK769" s="6">
        <v>0</v>
      </c>
      <c r="BL769" s="6">
        <v>0</v>
      </c>
      <c r="BM769" s="6">
        <v>0</v>
      </c>
      <c r="BN769" s="6">
        <v>0</v>
      </c>
    </row>
    <row r="770" spans="2:66" ht="20.100000000000001" customHeight="1">
      <c r="B770" s="95"/>
      <c r="C770" s="18">
        <v>69011303</v>
      </c>
      <c r="D770" s="115" t="s">
        <v>1440</v>
      </c>
      <c r="E770" s="116">
        <v>1</v>
      </c>
      <c r="F770" s="116">
        <v>60090002</v>
      </c>
      <c r="G770" s="114">
        <v>0</v>
      </c>
      <c r="H770" s="114">
        <v>0</v>
      </c>
      <c r="I770" s="116">
        <v>1</v>
      </c>
      <c r="J770" s="116">
        <v>0</v>
      </c>
      <c r="K770" s="114">
        <v>0</v>
      </c>
      <c r="L770" s="114">
        <v>0</v>
      </c>
      <c r="M770" s="114" t="s">
        <v>1422</v>
      </c>
      <c r="N770" s="114">
        <v>3</v>
      </c>
      <c r="O770" s="114">
        <v>0</v>
      </c>
      <c r="P770" s="114">
        <v>0</v>
      </c>
      <c r="Q770" s="114">
        <v>0</v>
      </c>
      <c r="R770" s="6">
        <v>0</v>
      </c>
      <c r="S770" s="114">
        <v>0</v>
      </c>
      <c r="T770" s="11">
        <v>1</v>
      </c>
      <c r="U770" s="114">
        <v>0</v>
      </c>
      <c r="V770" s="114">
        <v>0</v>
      </c>
      <c r="W770" s="114">
        <v>0</v>
      </c>
      <c r="X770" s="114">
        <v>0</v>
      </c>
      <c r="Y770" s="114">
        <v>0</v>
      </c>
      <c r="Z770" s="114">
        <v>0</v>
      </c>
      <c r="AA770" s="114">
        <v>0</v>
      </c>
      <c r="AB770" s="116">
        <v>0</v>
      </c>
      <c r="AC770" s="114">
        <v>0</v>
      </c>
      <c r="AD770" s="114">
        <v>0</v>
      </c>
      <c r="AE770" s="114">
        <v>0</v>
      </c>
      <c r="AF770" s="114">
        <v>0</v>
      </c>
      <c r="AG770" s="114">
        <v>0</v>
      </c>
      <c r="AH770" s="114">
        <v>0</v>
      </c>
      <c r="AI770" s="6">
        <v>0</v>
      </c>
      <c r="AJ770" s="114">
        <v>0</v>
      </c>
      <c r="AK770" s="114">
        <v>0</v>
      </c>
      <c r="AL770" s="114">
        <v>0</v>
      </c>
      <c r="AM770" s="114">
        <v>0</v>
      </c>
      <c r="AN770" s="114">
        <v>0</v>
      </c>
      <c r="AO770" s="114">
        <v>0</v>
      </c>
      <c r="AP770" s="114">
        <v>0</v>
      </c>
      <c r="AQ770" s="114">
        <v>0</v>
      </c>
      <c r="AR770" s="113">
        <v>0</v>
      </c>
      <c r="AS770" s="114">
        <v>0</v>
      </c>
      <c r="AT770" s="115">
        <v>0</v>
      </c>
      <c r="AU770" s="114">
        <v>0</v>
      </c>
      <c r="AV770" s="114">
        <v>0</v>
      </c>
      <c r="AW770" s="114">
        <v>0</v>
      </c>
      <c r="AX770" s="7" t="s">
        <v>152</v>
      </c>
      <c r="AY770" s="114">
        <v>0</v>
      </c>
      <c r="AZ770" s="117">
        <v>0</v>
      </c>
      <c r="BA770" s="13">
        <v>1</v>
      </c>
      <c r="BB770" s="115" t="s">
        <v>1440</v>
      </c>
      <c r="BC770" s="114">
        <v>0</v>
      </c>
      <c r="BD770" s="118">
        <v>0</v>
      </c>
      <c r="BE770" s="6">
        <v>0</v>
      </c>
      <c r="BF770" s="114">
        <v>0</v>
      </c>
      <c r="BG770" s="114">
        <v>0</v>
      </c>
      <c r="BH770" s="114">
        <v>0</v>
      </c>
      <c r="BI770" s="9">
        <v>0</v>
      </c>
      <c r="BJ770" s="6">
        <v>0</v>
      </c>
      <c r="BK770" s="6">
        <v>0</v>
      </c>
      <c r="BL770" s="6">
        <v>0</v>
      </c>
      <c r="BM770" s="6">
        <v>0</v>
      </c>
      <c r="BN770" s="6">
        <v>0</v>
      </c>
    </row>
    <row r="771" spans="2:66" ht="20.100000000000001" customHeight="1">
      <c r="B771" s="95"/>
      <c r="C771" s="18">
        <v>69011304</v>
      </c>
      <c r="D771" s="115" t="s">
        <v>1441</v>
      </c>
      <c r="E771" s="116">
        <v>1</v>
      </c>
      <c r="F771" s="116">
        <v>60090002</v>
      </c>
      <c r="G771" s="114">
        <v>0</v>
      </c>
      <c r="H771" s="114">
        <v>0</v>
      </c>
      <c r="I771" s="116">
        <v>1</v>
      </c>
      <c r="J771" s="116">
        <v>0</v>
      </c>
      <c r="K771" s="114">
        <v>0</v>
      </c>
      <c r="L771" s="114">
        <v>0</v>
      </c>
      <c r="M771" s="114" t="s">
        <v>1423</v>
      </c>
      <c r="N771" s="114">
        <v>3</v>
      </c>
      <c r="O771" s="114">
        <v>0</v>
      </c>
      <c r="P771" s="114">
        <v>0</v>
      </c>
      <c r="Q771" s="114">
        <v>0</v>
      </c>
      <c r="R771" s="6">
        <v>0</v>
      </c>
      <c r="S771" s="114">
        <v>0</v>
      </c>
      <c r="T771" s="11">
        <v>1</v>
      </c>
      <c r="U771" s="114">
        <v>0</v>
      </c>
      <c r="V771" s="114">
        <v>0</v>
      </c>
      <c r="W771" s="114">
        <v>0</v>
      </c>
      <c r="X771" s="114">
        <v>0</v>
      </c>
      <c r="Y771" s="114">
        <v>0</v>
      </c>
      <c r="Z771" s="114">
        <v>0</v>
      </c>
      <c r="AA771" s="114">
        <v>0</v>
      </c>
      <c r="AB771" s="116">
        <v>0</v>
      </c>
      <c r="AC771" s="114">
        <v>0</v>
      </c>
      <c r="AD771" s="114">
        <v>0</v>
      </c>
      <c r="AE771" s="114">
        <v>0</v>
      </c>
      <c r="AF771" s="114">
        <v>0</v>
      </c>
      <c r="AG771" s="114">
        <v>0</v>
      </c>
      <c r="AH771" s="114">
        <v>0</v>
      </c>
      <c r="AI771" s="6">
        <v>0</v>
      </c>
      <c r="AJ771" s="114">
        <v>0</v>
      </c>
      <c r="AK771" s="114">
        <v>0</v>
      </c>
      <c r="AL771" s="114">
        <v>0</v>
      </c>
      <c r="AM771" s="114">
        <v>0</v>
      </c>
      <c r="AN771" s="114">
        <v>0</v>
      </c>
      <c r="AO771" s="114">
        <v>0</v>
      </c>
      <c r="AP771" s="114">
        <v>0</v>
      </c>
      <c r="AQ771" s="114">
        <v>0</v>
      </c>
      <c r="AR771" s="113">
        <v>0</v>
      </c>
      <c r="AS771" s="114">
        <v>0</v>
      </c>
      <c r="AT771" s="115">
        <v>0</v>
      </c>
      <c r="AU771" s="114">
        <v>0</v>
      </c>
      <c r="AV771" s="114">
        <v>0</v>
      </c>
      <c r="AW771" s="114">
        <v>0</v>
      </c>
      <c r="AX771" s="7" t="s">
        <v>152</v>
      </c>
      <c r="AY771" s="114">
        <v>0</v>
      </c>
      <c r="AZ771" s="117">
        <v>0</v>
      </c>
      <c r="BA771" s="13">
        <v>1</v>
      </c>
      <c r="BB771" s="115" t="s">
        <v>1441</v>
      </c>
      <c r="BC771" s="114">
        <v>0</v>
      </c>
      <c r="BD771" s="118">
        <v>0</v>
      </c>
      <c r="BE771" s="6">
        <v>0</v>
      </c>
      <c r="BF771" s="114">
        <v>0</v>
      </c>
      <c r="BG771" s="114">
        <v>0</v>
      </c>
      <c r="BH771" s="114">
        <v>0</v>
      </c>
      <c r="BI771" s="9">
        <v>0</v>
      </c>
      <c r="BJ771" s="6">
        <v>0</v>
      </c>
      <c r="BK771" s="6">
        <v>0</v>
      </c>
      <c r="BL771" s="6">
        <v>0</v>
      </c>
      <c r="BM771" s="6">
        <v>0</v>
      </c>
      <c r="BN771" s="6">
        <v>0</v>
      </c>
    </row>
    <row r="772" spans="2:66" ht="20.100000000000001" customHeight="1">
      <c r="B772" s="95"/>
      <c r="C772" s="18">
        <v>69012001</v>
      </c>
      <c r="D772" s="115" t="s">
        <v>1458</v>
      </c>
      <c r="E772" s="116">
        <v>1</v>
      </c>
      <c r="F772" s="116">
        <v>60090002</v>
      </c>
      <c r="G772" s="114">
        <v>0</v>
      </c>
      <c r="H772" s="114">
        <v>0</v>
      </c>
      <c r="I772" s="116">
        <v>1</v>
      </c>
      <c r="J772" s="116">
        <v>0</v>
      </c>
      <c r="K772" s="114">
        <v>0</v>
      </c>
      <c r="L772" s="114">
        <v>0</v>
      </c>
      <c r="M772" s="114" t="s">
        <v>1442</v>
      </c>
      <c r="N772" s="114">
        <v>3</v>
      </c>
      <c r="O772" s="114">
        <v>0</v>
      </c>
      <c r="P772" s="114">
        <v>0</v>
      </c>
      <c r="Q772" s="114">
        <v>0</v>
      </c>
      <c r="R772" s="6">
        <v>0</v>
      </c>
      <c r="S772" s="114">
        <v>0</v>
      </c>
      <c r="T772" s="11">
        <v>1</v>
      </c>
      <c r="U772" s="114">
        <v>0</v>
      </c>
      <c r="V772" s="114">
        <v>0</v>
      </c>
      <c r="W772" s="114">
        <v>0</v>
      </c>
      <c r="X772" s="114">
        <v>0</v>
      </c>
      <c r="Y772" s="114">
        <v>0</v>
      </c>
      <c r="Z772" s="114">
        <v>0</v>
      </c>
      <c r="AA772" s="114">
        <v>0</v>
      </c>
      <c r="AB772" s="116">
        <v>0</v>
      </c>
      <c r="AC772" s="114">
        <v>0</v>
      </c>
      <c r="AD772" s="114">
        <v>0</v>
      </c>
      <c r="AE772" s="114">
        <v>0</v>
      </c>
      <c r="AF772" s="114">
        <v>0</v>
      </c>
      <c r="AG772" s="114">
        <v>0</v>
      </c>
      <c r="AH772" s="114">
        <v>0</v>
      </c>
      <c r="AI772" s="6">
        <v>0</v>
      </c>
      <c r="AJ772" s="114">
        <v>0</v>
      </c>
      <c r="AK772" s="114">
        <v>0</v>
      </c>
      <c r="AL772" s="114">
        <v>0</v>
      </c>
      <c r="AM772" s="114">
        <v>0</v>
      </c>
      <c r="AN772" s="114">
        <v>0</v>
      </c>
      <c r="AO772" s="114">
        <v>0</v>
      </c>
      <c r="AP772" s="114">
        <v>0</v>
      </c>
      <c r="AQ772" s="114">
        <v>0</v>
      </c>
      <c r="AR772" s="113">
        <v>0</v>
      </c>
      <c r="AS772" s="114">
        <v>0</v>
      </c>
      <c r="AT772" s="115">
        <v>0</v>
      </c>
      <c r="AU772" s="114">
        <v>0</v>
      </c>
      <c r="AV772" s="114">
        <v>0</v>
      </c>
      <c r="AW772" s="114">
        <v>0</v>
      </c>
      <c r="AX772" s="7" t="s">
        <v>152</v>
      </c>
      <c r="AY772" s="114">
        <v>0</v>
      </c>
      <c r="AZ772" s="117">
        <v>0</v>
      </c>
      <c r="BA772" s="13">
        <v>1</v>
      </c>
      <c r="BB772" s="115" t="s">
        <v>1458</v>
      </c>
      <c r="BC772" s="114">
        <v>0</v>
      </c>
      <c r="BD772" s="118">
        <v>0</v>
      </c>
      <c r="BE772" s="6">
        <v>0</v>
      </c>
      <c r="BF772" s="114">
        <v>0</v>
      </c>
      <c r="BG772" s="114">
        <v>0</v>
      </c>
      <c r="BH772" s="114">
        <v>0</v>
      </c>
      <c r="BI772" s="9">
        <v>0</v>
      </c>
      <c r="BJ772" s="6">
        <v>0</v>
      </c>
      <c r="BK772" s="6">
        <v>0</v>
      </c>
      <c r="BL772" s="6">
        <v>0</v>
      </c>
      <c r="BM772" s="6">
        <v>0</v>
      </c>
      <c r="BN772" s="6">
        <v>0</v>
      </c>
    </row>
    <row r="773" spans="2:66" ht="20.100000000000001" customHeight="1">
      <c r="B773" s="95"/>
      <c r="C773" s="18">
        <v>69012002</v>
      </c>
      <c r="D773" s="115" t="s">
        <v>1459</v>
      </c>
      <c r="E773" s="116">
        <v>1</v>
      </c>
      <c r="F773" s="116">
        <v>60090002</v>
      </c>
      <c r="G773" s="114">
        <v>0</v>
      </c>
      <c r="H773" s="114">
        <v>0</v>
      </c>
      <c r="I773" s="116">
        <v>1</v>
      </c>
      <c r="J773" s="116">
        <v>0</v>
      </c>
      <c r="K773" s="114">
        <v>0</v>
      </c>
      <c r="L773" s="114">
        <v>0</v>
      </c>
      <c r="M773" s="114" t="s">
        <v>947</v>
      </c>
      <c r="N773" s="114">
        <v>3</v>
      </c>
      <c r="O773" s="114">
        <v>0</v>
      </c>
      <c r="P773" s="114">
        <v>0</v>
      </c>
      <c r="Q773" s="114">
        <v>0</v>
      </c>
      <c r="R773" s="6">
        <v>0</v>
      </c>
      <c r="S773" s="114">
        <v>0</v>
      </c>
      <c r="T773" s="11">
        <v>1</v>
      </c>
      <c r="U773" s="114">
        <v>0</v>
      </c>
      <c r="V773" s="114">
        <v>0</v>
      </c>
      <c r="W773" s="114">
        <v>0</v>
      </c>
      <c r="X773" s="114">
        <v>0</v>
      </c>
      <c r="Y773" s="114">
        <v>0</v>
      </c>
      <c r="Z773" s="114">
        <v>0</v>
      </c>
      <c r="AA773" s="114">
        <v>0</v>
      </c>
      <c r="AB773" s="116">
        <v>0</v>
      </c>
      <c r="AC773" s="114">
        <v>0</v>
      </c>
      <c r="AD773" s="114">
        <v>0</v>
      </c>
      <c r="AE773" s="114">
        <v>0</v>
      </c>
      <c r="AF773" s="114">
        <v>0</v>
      </c>
      <c r="AG773" s="114">
        <v>0</v>
      </c>
      <c r="AH773" s="114">
        <v>0</v>
      </c>
      <c r="AI773" s="6">
        <v>0</v>
      </c>
      <c r="AJ773" s="114">
        <v>0</v>
      </c>
      <c r="AK773" s="114">
        <v>0</v>
      </c>
      <c r="AL773" s="114">
        <v>0</v>
      </c>
      <c r="AM773" s="114">
        <v>0</v>
      </c>
      <c r="AN773" s="114">
        <v>0</v>
      </c>
      <c r="AO773" s="114">
        <v>0</v>
      </c>
      <c r="AP773" s="114">
        <v>0</v>
      </c>
      <c r="AQ773" s="114">
        <v>0</v>
      </c>
      <c r="AR773" s="113">
        <v>0</v>
      </c>
      <c r="AS773" s="114">
        <v>0</v>
      </c>
      <c r="AT773" s="115">
        <v>0</v>
      </c>
      <c r="AU773" s="114">
        <v>0</v>
      </c>
      <c r="AV773" s="114">
        <v>0</v>
      </c>
      <c r="AW773" s="114">
        <v>0</v>
      </c>
      <c r="AX773" s="7" t="s">
        <v>152</v>
      </c>
      <c r="AY773" s="114">
        <v>0</v>
      </c>
      <c r="AZ773" s="117">
        <v>0</v>
      </c>
      <c r="BA773" s="13">
        <v>1</v>
      </c>
      <c r="BB773" s="115" t="s">
        <v>1459</v>
      </c>
      <c r="BC773" s="114">
        <v>0</v>
      </c>
      <c r="BD773" s="118">
        <v>0</v>
      </c>
      <c r="BE773" s="6">
        <v>0</v>
      </c>
      <c r="BF773" s="114">
        <v>0</v>
      </c>
      <c r="BG773" s="114">
        <v>0</v>
      </c>
      <c r="BH773" s="114">
        <v>0</v>
      </c>
      <c r="BI773" s="9">
        <v>0</v>
      </c>
      <c r="BJ773" s="6">
        <v>0</v>
      </c>
      <c r="BK773" s="6">
        <v>0</v>
      </c>
      <c r="BL773" s="6">
        <v>0</v>
      </c>
      <c r="BM773" s="6">
        <v>0</v>
      </c>
      <c r="BN773" s="6">
        <v>0</v>
      </c>
    </row>
    <row r="774" spans="2:66" ht="20.100000000000001" customHeight="1">
      <c r="B774" s="95"/>
      <c r="C774" s="18">
        <v>69012003</v>
      </c>
      <c r="D774" s="115" t="s">
        <v>1460</v>
      </c>
      <c r="E774" s="116">
        <v>1</v>
      </c>
      <c r="F774" s="116">
        <v>60090002</v>
      </c>
      <c r="G774" s="114">
        <v>0</v>
      </c>
      <c r="H774" s="114">
        <v>0</v>
      </c>
      <c r="I774" s="116">
        <v>1</v>
      </c>
      <c r="J774" s="116">
        <v>0</v>
      </c>
      <c r="K774" s="114">
        <v>0</v>
      </c>
      <c r="L774" s="114">
        <v>0</v>
      </c>
      <c r="M774" s="114" t="s">
        <v>1443</v>
      </c>
      <c r="N774" s="114">
        <v>3</v>
      </c>
      <c r="O774" s="114">
        <v>0</v>
      </c>
      <c r="P774" s="114">
        <v>0</v>
      </c>
      <c r="Q774" s="114">
        <v>0</v>
      </c>
      <c r="R774" s="6">
        <v>0</v>
      </c>
      <c r="S774" s="114">
        <v>0</v>
      </c>
      <c r="T774" s="11">
        <v>1</v>
      </c>
      <c r="U774" s="114">
        <v>0</v>
      </c>
      <c r="V774" s="114">
        <v>0</v>
      </c>
      <c r="W774" s="114">
        <v>0</v>
      </c>
      <c r="X774" s="114">
        <v>0</v>
      </c>
      <c r="Y774" s="114">
        <v>0</v>
      </c>
      <c r="Z774" s="114">
        <v>0</v>
      </c>
      <c r="AA774" s="114">
        <v>0</v>
      </c>
      <c r="AB774" s="116">
        <v>0</v>
      </c>
      <c r="AC774" s="114">
        <v>0</v>
      </c>
      <c r="AD774" s="114">
        <v>0</v>
      </c>
      <c r="AE774" s="114">
        <v>0</v>
      </c>
      <c r="AF774" s="114">
        <v>0</v>
      </c>
      <c r="AG774" s="114">
        <v>0</v>
      </c>
      <c r="AH774" s="114">
        <v>0</v>
      </c>
      <c r="AI774" s="6">
        <v>0</v>
      </c>
      <c r="AJ774" s="114">
        <v>0</v>
      </c>
      <c r="AK774" s="114">
        <v>0</v>
      </c>
      <c r="AL774" s="114">
        <v>0</v>
      </c>
      <c r="AM774" s="114">
        <v>0</v>
      </c>
      <c r="AN774" s="114">
        <v>0</v>
      </c>
      <c r="AO774" s="114">
        <v>0</v>
      </c>
      <c r="AP774" s="114">
        <v>0</v>
      </c>
      <c r="AQ774" s="114">
        <v>0</v>
      </c>
      <c r="AR774" s="113">
        <v>0</v>
      </c>
      <c r="AS774" s="114">
        <v>0</v>
      </c>
      <c r="AT774" s="115">
        <v>0</v>
      </c>
      <c r="AU774" s="114">
        <v>0</v>
      </c>
      <c r="AV774" s="114">
        <v>0</v>
      </c>
      <c r="AW774" s="114">
        <v>0</v>
      </c>
      <c r="AX774" s="7" t="s">
        <v>152</v>
      </c>
      <c r="AY774" s="114">
        <v>0</v>
      </c>
      <c r="AZ774" s="117">
        <v>0</v>
      </c>
      <c r="BA774" s="13">
        <v>1</v>
      </c>
      <c r="BB774" s="115" t="s">
        <v>1460</v>
      </c>
      <c r="BC774" s="114">
        <v>0</v>
      </c>
      <c r="BD774" s="118">
        <v>0</v>
      </c>
      <c r="BE774" s="6">
        <v>0</v>
      </c>
      <c r="BF774" s="114">
        <v>0</v>
      </c>
      <c r="BG774" s="114">
        <v>0</v>
      </c>
      <c r="BH774" s="114">
        <v>0</v>
      </c>
      <c r="BI774" s="9">
        <v>0</v>
      </c>
      <c r="BJ774" s="6">
        <v>0</v>
      </c>
      <c r="BK774" s="6">
        <v>0</v>
      </c>
      <c r="BL774" s="6">
        <v>0</v>
      </c>
      <c r="BM774" s="6">
        <v>0</v>
      </c>
      <c r="BN774" s="6">
        <v>0</v>
      </c>
    </row>
    <row r="775" spans="2:66" ht="20.100000000000001" customHeight="1">
      <c r="B775" s="95"/>
      <c r="C775" s="18">
        <v>69012004</v>
      </c>
      <c r="D775" s="115" t="s">
        <v>1461</v>
      </c>
      <c r="E775" s="116">
        <v>1</v>
      </c>
      <c r="F775" s="116">
        <v>60090002</v>
      </c>
      <c r="G775" s="114">
        <v>0</v>
      </c>
      <c r="H775" s="114">
        <v>0</v>
      </c>
      <c r="I775" s="116">
        <v>1</v>
      </c>
      <c r="J775" s="116">
        <v>0</v>
      </c>
      <c r="K775" s="114">
        <v>0</v>
      </c>
      <c r="L775" s="114">
        <v>0</v>
      </c>
      <c r="M775" s="114" t="s">
        <v>1444</v>
      </c>
      <c r="N775" s="114">
        <v>3</v>
      </c>
      <c r="O775" s="114">
        <v>0</v>
      </c>
      <c r="P775" s="114">
        <v>0</v>
      </c>
      <c r="Q775" s="114">
        <v>0</v>
      </c>
      <c r="R775" s="6">
        <v>0</v>
      </c>
      <c r="S775" s="114">
        <v>0</v>
      </c>
      <c r="T775" s="11">
        <v>1</v>
      </c>
      <c r="U775" s="114">
        <v>0</v>
      </c>
      <c r="V775" s="114">
        <v>0</v>
      </c>
      <c r="W775" s="114">
        <v>0</v>
      </c>
      <c r="X775" s="114">
        <v>0</v>
      </c>
      <c r="Y775" s="114">
        <v>0</v>
      </c>
      <c r="Z775" s="114">
        <v>0</v>
      </c>
      <c r="AA775" s="114">
        <v>0</v>
      </c>
      <c r="AB775" s="116">
        <v>0</v>
      </c>
      <c r="AC775" s="114">
        <v>0</v>
      </c>
      <c r="AD775" s="114">
        <v>0</v>
      </c>
      <c r="AE775" s="114">
        <v>0</v>
      </c>
      <c r="AF775" s="114">
        <v>0</v>
      </c>
      <c r="AG775" s="114">
        <v>0</v>
      </c>
      <c r="AH775" s="114">
        <v>0</v>
      </c>
      <c r="AI775" s="6">
        <v>0</v>
      </c>
      <c r="AJ775" s="114">
        <v>0</v>
      </c>
      <c r="AK775" s="114">
        <v>0</v>
      </c>
      <c r="AL775" s="114">
        <v>0</v>
      </c>
      <c r="AM775" s="114">
        <v>0</v>
      </c>
      <c r="AN775" s="114">
        <v>0</v>
      </c>
      <c r="AO775" s="114">
        <v>0</v>
      </c>
      <c r="AP775" s="114">
        <v>0</v>
      </c>
      <c r="AQ775" s="114">
        <v>0</v>
      </c>
      <c r="AR775" s="113">
        <v>0</v>
      </c>
      <c r="AS775" s="114">
        <v>0</v>
      </c>
      <c r="AT775" s="115">
        <v>0</v>
      </c>
      <c r="AU775" s="114">
        <v>0</v>
      </c>
      <c r="AV775" s="114">
        <v>0</v>
      </c>
      <c r="AW775" s="114">
        <v>0</v>
      </c>
      <c r="AX775" s="7" t="s">
        <v>152</v>
      </c>
      <c r="AY775" s="114">
        <v>0</v>
      </c>
      <c r="AZ775" s="117">
        <v>0</v>
      </c>
      <c r="BA775" s="13">
        <v>1</v>
      </c>
      <c r="BB775" s="115" t="s">
        <v>1461</v>
      </c>
      <c r="BC775" s="114">
        <v>0</v>
      </c>
      <c r="BD775" s="118">
        <v>0</v>
      </c>
      <c r="BE775" s="6">
        <v>0</v>
      </c>
      <c r="BF775" s="114">
        <v>0</v>
      </c>
      <c r="BG775" s="114">
        <v>0</v>
      </c>
      <c r="BH775" s="114">
        <v>0</v>
      </c>
      <c r="BI775" s="9">
        <v>0</v>
      </c>
      <c r="BJ775" s="6">
        <v>0</v>
      </c>
      <c r="BK775" s="6">
        <v>0</v>
      </c>
      <c r="BL775" s="6">
        <v>0</v>
      </c>
      <c r="BM775" s="6">
        <v>0</v>
      </c>
      <c r="BN775" s="6">
        <v>0</v>
      </c>
    </row>
    <row r="776" spans="2:66" ht="20.100000000000001" customHeight="1">
      <c r="B776" s="95"/>
      <c r="C776" s="18">
        <v>69012005</v>
      </c>
      <c r="D776" s="115" t="s">
        <v>1462</v>
      </c>
      <c r="E776" s="116">
        <v>1</v>
      </c>
      <c r="F776" s="116">
        <v>60090002</v>
      </c>
      <c r="G776" s="114">
        <v>0</v>
      </c>
      <c r="H776" s="114">
        <v>0</v>
      </c>
      <c r="I776" s="116">
        <v>1</v>
      </c>
      <c r="J776" s="116">
        <v>0</v>
      </c>
      <c r="K776" s="114">
        <v>0</v>
      </c>
      <c r="L776" s="114">
        <v>0</v>
      </c>
      <c r="M776" s="114" t="s">
        <v>943</v>
      </c>
      <c r="N776" s="114">
        <v>3</v>
      </c>
      <c r="O776" s="114">
        <v>0</v>
      </c>
      <c r="P776" s="114">
        <v>0</v>
      </c>
      <c r="Q776" s="114">
        <v>0</v>
      </c>
      <c r="R776" s="6">
        <v>0</v>
      </c>
      <c r="S776" s="114">
        <v>0</v>
      </c>
      <c r="T776" s="11">
        <v>1</v>
      </c>
      <c r="U776" s="114">
        <v>0</v>
      </c>
      <c r="V776" s="114">
        <v>0</v>
      </c>
      <c r="W776" s="114">
        <v>0</v>
      </c>
      <c r="X776" s="114">
        <v>0</v>
      </c>
      <c r="Y776" s="114">
        <v>0</v>
      </c>
      <c r="Z776" s="114">
        <v>0</v>
      </c>
      <c r="AA776" s="114">
        <v>0</v>
      </c>
      <c r="AB776" s="116">
        <v>0</v>
      </c>
      <c r="AC776" s="114">
        <v>0</v>
      </c>
      <c r="AD776" s="114">
        <v>0</v>
      </c>
      <c r="AE776" s="114">
        <v>0</v>
      </c>
      <c r="AF776" s="114">
        <v>0</v>
      </c>
      <c r="AG776" s="114">
        <v>0</v>
      </c>
      <c r="AH776" s="114">
        <v>0</v>
      </c>
      <c r="AI776" s="6">
        <v>0</v>
      </c>
      <c r="AJ776" s="114">
        <v>0</v>
      </c>
      <c r="AK776" s="114">
        <v>0</v>
      </c>
      <c r="AL776" s="114">
        <v>0</v>
      </c>
      <c r="AM776" s="114">
        <v>0</v>
      </c>
      <c r="AN776" s="114">
        <v>0</v>
      </c>
      <c r="AO776" s="114">
        <v>0</v>
      </c>
      <c r="AP776" s="114">
        <v>0</v>
      </c>
      <c r="AQ776" s="114">
        <v>0</v>
      </c>
      <c r="AR776" s="113">
        <v>0</v>
      </c>
      <c r="AS776" s="114">
        <v>0</v>
      </c>
      <c r="AT776" s="115">
        <v>0</v>
      </c>
      <c r="AU776" s="114">
        <v>0</v>
      </c>
      <c r="AV776" s="114">
        <v>0</v>
      </c>
      <c r="AW776" s="114">
        <v>0</v>
      </c>
      <c r="AX776" s="7" t="s">
        <v>152</v>
      </c>
      <c r="AY776" s="114">
        <v>0</v>
      </c>
      <c r="AZ776" s="117">
        <v>0</v>
      </c>
      <c r="BA776" s="13">
        <v>1</v>
      </c>
      <c r="BB776" s="115" t="s">
        <v>1462</v>
      </c>
      <c r="BC776" s="114">
        <v>0</v>
      </c>
      <c r="BD776" s="118">
        <v>0</v>
      </c>
      <c r="BE776" s="6">
        <v>0</v>
      </c>
      <c r="BF776" s="114">
        <v>0</v>
      </c>
      <c r="BG776" s="114">
        <v>0</v>
      </c>
      <c r="BH776" s="114">
        <v>0</v>
      </c>
      <c r="BI776" s="9">
        <v>0</v>
      </c>
      <c r="BJ776" s="6">
        <v>0</v>
      </c>
      <c r="BK776" s="6">
        <v>0</v>
      </c>
      <c r="BL776" s="6">
        <v>0</v>
      </c>
      <c r="BM776" s="6">
        <v>0</v>
      </c>
      <c r="BN776" s="6">
        <v>0</v>
      </c>
    </row>
    <row r="777" spans="2:66" ht="20.100000000000001" customHeight="1">
      <c r="B777" s="95"/>
      <c r="C777" s="18">
        <v>69012006</v>
      </c>
      <c r="D777" s="115" t="s">
        <v>1463</v>
      </c>
      <c r="E777" s="116">
        <v>1</v>
      </c>
      <c r="F777" s="116">
        <v>60090002</v>
      </c>
      <c r="G777" s="114">
        <v>0</v>
      </c>
      <c r="H777" s="114">
        <v>0</v>
      </c>
      <c r="I777" s="116">
        <v>1</v>
      </c>
      <c r="J777" s="116">
        <v>0</v>
      </c>
      <c r="K777" s="114">
        <v>0</v>
      </c>
      <c r="L777" s="114">
        <v>0</v>
      </c>
      <c r="M777" s="114" t="s">
        <v>1445</v>
      </c>
      <c r="N777" s="114">
        <v>3</v>
      </c>
      <c r="O777" s="114">
        <v>0</v>
      </c>
      <c r="P777" s="114">
        <v>0</v>
      </c>
      <c r="Q777" s="114">
        <v>0</v>
      </c>
      <c r="R777" s="6">
        <v>0</v>
      </c>
      <c r="S777" s="114">
        <v>0</v>
      </c>
      <c r="T777" s="11">
        <v>1</v>
      </c>
      <c r="U777" s="114">
        <v>0</v>
      </c>
      <c r="V777" s="114">
        <v>0</v>
      </c>
      <c r="W777" s="114">
        <v>0</v>
      </c>
      <c r="X777" s="114">
        <v>0</v>
      </c>
      <c r="Y777" s="114">
        <v>0</v>
      </c>
      <c r="Z777" s="114">
        <v>0</v>
      </c>
      <c r="AA777" s="114">
        <v>0</v>
      </c>
      <c r="AB777" s="116">
        <v>0</v>
      </c>
      <c r="AC777" s="114">
        <v>0</v>
      </c>
      <c r="AD777" s="114">
        <v>0</v>
      </c>
      <c r="AE777" s="114">
        <v>0</v>
      </c>
      <c r="AF777" s="114">
        <v>0</v>
      </c>
      <c r="AG777" s="114">
        <v>0</v>
      </c>
      <c r="AH777" s="114">
        <v>0</v>
      </c>
      <c r="AI777" s="6">
        <v>0</v>
      </c>
      <c r="AJ777" s="114">
        <v>0</v>
      </c>
      <c r="AK777" s="114">
        <v>0</v>
      </c>
      <c r="AL777" s="114">
        <v>0</v>
      </c>
      <c r="AM777" s="114">
        <v>0</v>
      </c>
      <c r="AN777" s="114">
        <v>0</v>
      </c>
      <c r="AO777" s="114">
        <v>0</v>
      </c>
      <c r="AP777" s="114">
        <v>0</v>
      </c>
      <c r="AQ777" s="114">
        <v>0</v>
      </c>
      <c r="AR777" s="113">
        <v>0</v>
      </c>
      <c r="AS777" s="114">
        <v>0</v>
      </c>
      <c r="AT777" s="115">
        <v>0</v>
      </c>
      <c r="AU777" s="114">
        <v>0</v>
      </c>
      <c r="AV777" s="114">
        <v>0</v>
      </c>
      <c r="AW777" s="114">
        <v>0</v>
      </c>
      <c r="AX777" s="7" t="s">
        <v>152</v>
      </c>
      <c r="AY777" s="114">
        <v>0</v>
      </c>
      <c r="AZ777" s="117">
        <v>0</v>
      </c>
      <c r="BA777" s="13">
        <v>1</v>
      </c>
      <c r="BB777" s="115" t="s">
        <v>1463</v>
      </c>
      <c r="BC777" s="114">
        <v>0</v>
      </c>
      <c r="BD777" s="118">
        <v>0</v>
      </c>
      <c r="BE777" s="6">
        <v>0</v>
      </c>
      <c r="BF777" s="114">
        <v>0</v>
      </c>
      <c r="BG777" s="114">
        <v>0</v>
      </c>
      <c r="BH777" s="114">
        <v>0</v>
      </c>
      <c r="BI777" s="9">
        <v>0</v>
      </c>
      <c r="BJ777" s="6">
        <v>0</v>
      </c>
      <c r="BK777" s="6">
        <v>0</v>
      </c>
      <c r="BL777" s="6">
        <v>0</v>
      </c>
      <c r="BM777" s="6">
        <v>0</v>
      </c>
      <c r="BN777" s="6">
        <v>0</v>
      </c>
    </row>
    <row r="778" spans="2:66" ht="20.100000000000001" customHeight="1">
      <c r="B778" s="95"/>
      <c r="C778" s="18">
        <v>69012101</v>
      </c>
      <c r="D778" s="115" t="s">
        <v>1464</v>
      </c>
      <c r="E778" s="116">
        <v>1</v>
      </c>
      <c r="F778" s="116">
        <v>60090002</v>
      </c>
      <c r="G778" s="114">
        <v>0</v>
      </c>
      <c r="H778" s="114">
        <v>0</v>
      </c>
      <c r="I778" s="116">
        <v>1</v>
      </c>
      <c r="J778" s="116">
        <v>0</v>
      </c>
      <c r="K778" s="114">
        <v>0</v>
      </c>
      <c r="L778" s="114">
        <v>0</v>
      </c>
      <c r="M778" s="114" t="s">
        <v>1446</v>
      </c>
      <c r="N778" s="114">
        <v>3</v>
      </c>
      <c r="O778" s="114">
        <v>0</v>
      </c>
      <c r="P778" s="114">
        <v>0</v>
      </c>
      <c r="Q778" s="114">
        <v>0</v>
      </c>
      <c r="R778" s="6">
        <v>0</v>
      </c>
      <c r="S778" s="114">
        <v>0</v>
      </c>
      <c r="T778" s="11">
        <v>1</v>
      </c>
      <c r="U778" s="114">
        <v>0</v>
      </c>
      <c r="V778" s="114">
        <v>0</v>
      </c>
      <c r="W778" s="114">
        <v>0</v>
      </c>
      <c r="X778" s="114">
        <v>0</v>
      </c>
      <c r="Y778" s="114">
        <v>0</v>
      </c>
      <c r="Z778" s="114">
        <v>0</v>
      </c>
      <c r="AA778" s="114">
        <v>0</v>
      </c>
      <c r="AB778" s="116">
        <v>0</v>
      </c>
      <c r="AC778" s="114">
        <v>0</v>
      </c>
      <c r="AD778" s="114">
        <v>0</v>
      </c>
      <c r="AE778" s="114">
        <v>0</v>
      </c>
      <c r="AF778" s="114">
        <v>0</v>
      </c>
      <c r="AG778" s="114">
        <v>0</v>
      </c>
      <c r="AH778" s="114">
        <v>0</v>
      </c>
      <c r="AI778" s="6">
        <v>0</v>
      </c>
      <c r="AJ778" s="114">
        <v>0</v>
      </c>
      <c r="AK778" s="114">
        <v>0</v>
      </c>
      <c r="AL778" s="114">
        <v>0</v>
      </c>
      <c r="AM778" s="114">
        <v>0</v>
      </c>
      <c r="AN778" s="114">
        <v>0</v>
      </c>
      <c r="AO778" s="114">
        <v>0</v>
      </c>
      <c r="AP778" s="114">
        <v>0</v>
      </c>
      <c r="AQ778" s="114">
        <v>0</v>
      </c>
      <c r="AR778" s="113">
        <v>0</v>
      </c>
      <c r="AS778" s="114">
        <v>0</v>
      </c>
      <c r="AT778" s="115">
        <v>0</v>
      </c>
      <c r="AU778" s="114">
        <v>0</v>
      </c>
      <c r="AV778" s="114">
        <v>0</v>
      </c>
      <c r="AW778" s="114">
        <v>0</v>
      </c>
      <c r="AX778" s="7" t="s">
        <v>152</v>
      </c>
      <c r="AY778" s="114">
        <v>0</v>
      </c>
      <c r="AZ778" s="117">
        <v>0</v>
      </c>
      <c r="BA778" s="13">
        <v>1</v>
      </c>
      <c r="BB778" s="115" t="s">
        <v>1464</v>
      </c>
      <c r="BC778" s="114">
        <v>0</v>
      </c>
      <c r="BD778" s="118">
        <v>0</v>
      </c>
      <c r="BE778" s="6">
        <v>0</v>
      </c>
      <c r="BF778" s="114">
        <v>0</v>
      </c>
      <c r="BG778" s="114">
        <v>0</v>
      </c>
      <c r="BH778" s="114">
        <v>0</v>
      </c>
      <c r="BI778" s="9">
        <v>0</v>
      </c>
      <c r="BJ778" s="6">
        <v>0</v>
      </c>
      <c r="BK778" s="6">
        <v>0</v>
      </c>
      <c r="BL778" s="6">
        <v>0</v>
      </c>
      <c r="BM778" s="6">
        <v>0</v>
      </c>
      <c r="BN778" s="6">
        <v>0</v>
      </c>
    </row>
    <row r="779" spans="2:66" ht="20.100000000000001" customHeight="1">
      <c r="B779" s="95"/>
      <c r="C779" s="18">
        <v>69012102</v>
      </c>
      <c r="D779" s="115" t="s">
        <v>1465</v>
      </c>
      <c r="E779" s="116">
        <v>1</v>
      </c>
      <c r="F779" s="116">
        <v>60090002</v>
      </c>
      <c r="G779" s="114">
        <v>0</v>
      </c>
      <c r="H779" s="114">
        <v>0</v>
      </c>
      <c r="I779" s="116">
        <v>1</v>
      </c>
      <c r="J779" s="116">
        <v>0</v>
      </c>
      <c r="K779" s="114">
        <v>0</v>
      </c>
      <c r="L779" s="114">
        <v>0</v>
      </c>
      <c r="M779" s="114" t="s">
        <v>1447</v>
      </c>
      <c r="N779" s="114">
        <v>3</v>
      </c>
      <c r="O779" s="114">
        <v>0</v>
      </c>
      <c r="P779" s="114">
        <v>0</v>
      </c>
      <c r="Q779" s="114">
        <v>0</v>
      </c>
      <c r="R779" s="6">
        <v>0</v>
      </c>
      <c r="S779" s="114">
        <v>0</v>
      </c>
      <c r="T779" s="11">
        <v>1</v>
      </c>
      <c r="U779" s="114">
        <v>0</v>
      </c>
      <c r="V779" s="114">
        <v>0</v>
      </c>
      <c r="W779" s="114">
        <v>0</v>
      </c>
      <c r="X779" s="114">
        <v>0</v>
      </c>
      <c r="Y779" s="114">
        <v>0</v>
      </c>
      <c r="Z779" s="114">
        <v>0</v>
      </c>
      <c r="AA779" s="114">
        <v>0</v>
      </c>
      <c r="AB779" s="116">
        <v>0</v>
      </c>
      <c r="AC779" s="114">
        <v>0</v>
      </c>
      <c r="AD779" s="114">
        <v>0</v>
      </c>
      <c r="AE779" s="114">
        <v>0</v>
      </c>
      <c r="AF779" s="114">
        <v>0</v>
      </c>
      <c r="AG779" s="114">
        <v>0</v>
      </c>
      <c r="AH779" s="114">
        <v>0</v>
      </c>
      <c r="AI779" s="6">
        <v>0</v>
      </c>
      <c r="AJ779" s="114">
        <v>0</v>
      </c>
      <c r="AK779" s="114">
        <v>0</v>
      </c>
      <c r="AL779" s="114">
        <v>0</v>
      </c>
      <c r="AM779" s="114">
        <v>0</v>
      </c>
      <c r="AN779" s="114">
        <v>0</v>
      </c>
      <c r="AO779" s="114">
        <v>0</v>
      </c>
      <c r="AP779" s="114">
        <v>0</v>
      </c>
      <c r="AQ779" s="114">
        <v>0</v>
      </c>
      <c r="AR779" s="113">
        <v>0</v>
      </c>
      <c r="AS779" s="114">
        <v>0</v>
      </c>
      <c r="AT779" s="115">
        <v>0</v>
      </c>
      <c r="AU779" s="114">
        <v>0</v>
      </c>
      <c r="AV779" s="114">
        <v>0</v>
      </c>
      <c r="AW779" s="114">
        <v>0</v>
      </c>
      <c r="AX779" s="7" t="s">
        <v>152</v>
      </c>
      <c r="AY779" s="114">
        <v>0</v>
      </c>
      <c r="AZ779" s="117">
        <v>0</v>
      </c>
      <c r="BA779" s="13">
        <v>1</v>
      </c>
      <c r="BB779" s="115" t="s">
        <v>1465</v>
      </c>
      <c r="BC779" s="114">
        <v>0</v>
      </c>
      <c r="BD779" s="118">
        <v>0</v>
      </c>
      <c r="BE779" s="6">
        <v>0</v>
      </c>
      <c r="BF779" s="114">
        <v>0</v>
      </c>
      <c r="BG779" s="114">
        <v>0</v>
      </c>
      <c r="BH779" s="114">
        <v>0</v>
      </c>
      <c r="BI779" s="9">
        <v>0</v>
      </c>
      <c r="BJ779" s="6">
        <v>0</v>
      </c>
      <c r="BK779" s="6">
        <v>0</v>
      </c>
      <c r="BL779" s="6">
        <v>0</v>
      </c>
      <c r="BM779" s="6">
        <v>0</v>
      </c>
      <c r="BN779" s="6">
        <v>0</v>
      </c>
    </row>
    <row r="780" spans="2:66" ht="20.100000000000001" customHeight="1">
      <c r="B780" s="95"/>
      <c r="C780" s="18">
        <v>69012103</v>
      </c>
      <c r="D780" s="115" t="s">
        <v>1466</v>
      </c>
      <c r="E780" s="116">
        <v>1</v>
      </c>
      <c r="F780" s="116">
        <v>60090002</v>
      </c>
      <c r="G780" s="114">
        <v>0</v>
      </c>
      <c r="H780" s="114">
        <v>0</v>
      </c>
      <c r="I780" s="116">
        <v>1</v>
      </c>
      <c r="J780" s="116">
        <v>0</v>
      </c>
      <c r="K780" s="114">
        <v>0</v>
      </c>
      <c r="L780" s="114">
        <v>0</v>
      </c>
      <c r="M780" s="114" t="s">
        <v>1448</v>
      </c>
      <c r="N780" s="114">
        <v>3</v>
      </c>
      <c r="O780" s="114">
        <v>0</v>
      </c>
      <c r="P780" s="114">
        <v>0</v>
      </c>
      <c r="Q780" s="114">
        <v>0</v>
      </c>
      <c r="R780" s="6">
        <v>0</v>
      </c>
      <c r="S780" s="114">
        <v>0</v>
      </c>
      <c r="T780" s="11">
        <v>1</v>
      </c>
      <c r="U780" s="114">
        <v>0</v>
      </c>
      <c r="V780" s="114">
        <v>0</v>
      </c>
      <c r="W780" s="114">
        <v>0</v>
      </c>
      <c r="X780" s="114">
        <v>0</v>
      </c>
      <c r="Y780" s="114">
        <v>0</v>
      </c>
      <c r="Z780" s="114">
        <v>0</v>
      </c>
      <c r="AA780" s="114">
        <v>0</v>
      </c>
      <c r="AB780" s="116">
        <v>0</v>
      </c>
      <c r="AC780" s="114">
        <v>0</v>
      </c>
      <c r="AD780" s="114">
        <v>0</v>
      </c>
      <c r="AE780" s="114">
        <v>0</v>
      </c>
      <c r="AF780" s="114">
        <v>0</v>
      </c>
      <c r="AG780" s="114">
        <v>0</v>
      </c>
      <c r="AH780" s="114">
        <v>0</v>
      </c>
      <c r="AI780" s="6">
        <v>0</v>
      </c>
      <c r="AJ780" s="114">
        <v>0</v>
      </c>
      <c r="AK780" s="114">
        <v>0</v>
      </c>
      <c r="AL780" s="114">
        <v>0</v>
      </c>
      <c r="AM780" s="114">
        <v>0</v>
      </c>
      <c r="AN780" s="114">
        <v>0</v>
      </c>
      <c r="AO780" s="114">
        <v>0</v>
      </c>
      <c r="AP780" s="114">
        <v>0</v>
      </c>
      <c r="AQ780" s="114">
        <v>0</v>
      </c>
      <c r="AR780" s="113">
        <v>0</v>
      </c>
      <c r="AS780" s="114">
        <v>0</v>
      </c>
      <c r="AT780" s="115">
        <v>0</v>
      </c>
      <c r="AU780" s="114">
        <v>0</v>
      </c>
      <c r="AV780" s="114">
        <v>0</v>
      </c>
      <c r="AW780" s="114">
        <v>0</v>
      </c>
      <c r="AX780" s="7" t="s">
        <v>152</v>
      </c>
      <c r="AY780" s="114">
        <v>0</v>
      </c>
      <c r="AZ780" s="117">
        <v>0</v>
      </c>
      <c r="BA780" s="13">
        <v>1</v>
      </c>
      <c r="BB780" s="115" t="s">
        <v>1466</v>
      </c>
      <c r="BC780" s="114">
        <v>0</v>
      </c>
      <c r="BD780" s="118">
        <v>0</v>
      </c>
      <c r="BE780" s="6">
        <v>0</v>
      </c>
      <c r="BF780" s="114">
        <v>0</v>
      </c>
      <c r="BG780" s="114">
        <v>0</v>
      </c>
      <c r="BH780" s="114">
        <v>0</v>
      </c>
      <c r="BI780" s="9">
        <v>0</v>
      </c>
      <c r="BJ780" s="6">
        <v>0</v>
      </c>
      <c r="BK780" s="6">
        <v>0</v>
      </c>
      <c r="BL780" s="6">
        <v>0</v>
      </c>
      <c r="BM780" s="6">
        <v>0</v>
      </c>
      <c r="BN780" s="6">
        <v>0</v>
      </c>
    </row>
    <row r="781" spans="2:66" ht="20.100000000000001" customHeight="1">
      <c r="B781" s="95"/>
      <c r="C781" s="18">
        <v>69012104</v>
      </c>
      <c r="D781" s="115" t="s">
        <v>1467</v>
      </c>
      <c r="E781" s="116">
        <v>1</v>
      </c>
      <c r="F781" s="116">
        <v>60090002</v>
      </c>
      <c r="G781" s="114">
        <v>0</v>
      </c>
      <c r="H781" s="114">
        <v>0</v>
      </c>
      <c r="I781" s="116">
        <v>1</v>
      </c>
      <c r="J781" s="116">
        <v>0</v>
      </c>
      <c r="K781" s="114">
        <v>0</v>
      </c>
      <c r="L781" s="114">
        <v>0</v>
      </c>
      <c r="M781" s="114" t="s">
        <v>1449</v>
      </c>
      <c r="N781" s="114">
        <v>3</v>
      </c>
      <c r="O781" s="114">
        <v>0</v>
      </c>
      <c r="P781" s="114">
        <v>0</v>
      </c>
      <c r="Q781" s="114">
        <v>0</v>
      </c>
      <c r="R781" s="6">
        <v>0</v>
      </c>
      <c r="S781" s="114">
        <v>0</v>
      </c>
      <c r="T781" s="11">
        <v>1</v>
      </c>
      <c r="U781" s="114">
        <v>0</v>
      </c>
      <c r="V781" s="114">
        <v>0</v>
      </c>
      <c r="W781" s="114">
        <v>0</v>
      </c>
      <c r="X781" s="114">
        <v>0</v>
      </c>
      <c r="Y781" s="114">
        <v>0</v>
      </c>
      <c r="Z781" s="114">
        <v>0</v>
      </c>
      <c r="AA781" s="114">
        <v>0</v>
      </c>
      <c r="AB781" s="116">
        <v>0</v>
      </c>
      <c r="AC781" s="114">
        <v>0</v>
      </c>
      <c r="AD781" s="114">
        <v>0</v>
      </c>
      <c r="AE781" s="114">
        <v>0</v>
      </c>
      <c r="AF781" s="114">
        <v>0</v>
      </c>
      <c r="AG781" s="114">
        <v>0</v>
      </c>
      <c r="AH781" s="114">
        <v>0</v>
      </c>
      <c r="AI781" s="6">
        <v>0</v>
      </c>
      <c r="AJ781" s="114">
        <v>0</v>
      </c>
      <c r="AK781" s="114">
        <v>0</v>
      </c>
      <c r="AL781" s="114">
        <v>0</v>
      </c>
      <c r="AM781" s="114">
        <v>0</v>
      </c>
      <c r="AN781" s="114">
        <v>0</v>
      </c>
      <c r="AO781" s="114">
        <v>0</v>
      </c>
      <c r="AP781" s="114">
        <v>0</v>
      </c>
      <c r="AQ781" s="114">
        <v>0</v>
      </c>
      <c r="AR781" s="113">
        <v>0</v>
      </c>
      <c r="AS781" s="114">
        <v>0</v>
      </c>
      <c r="AT781" s="115">
        <v>0</v>
      </c>
      <c r="AU781" s="114">
        <v>0</v>
      </c>
      <c r="AV781" s="114">
        <v>0</v>
      </c>
      <c r="AW781" s="114">
        <v>0</v>
      </c>
      <c r="AX781" s="7" t="s">
        <v>152</v>
      </c>
      <c r="AY781" s="114">
        <v>0</v>
      </c>
      <c r="AZ781" s="117">
        <v>0</v>
      </c>
      <c r="BA781" s="13">
        <v>1</v>
      </c>
      <c r="BB781" s="115" t="s">
        <v>1467</v>
      </c>
      <c r="BC781" s="114">
        <v>0</v>
      </c>
      <c r="BD781" s="118">
        <v>0</v>
      </c>
      <c r="BE781" s="6">
        <v>0</v>
      </c>
      <c r="BF781" s="114">
        <v>0</v>
      </c>
      <c r="BG781" s="114">
        <v>0</v>
      </c>
      <c r="BH781" s="114">
        <v>0</v>
      </c>
      <c r="BI781" s="9">
        <v>0</v>
      </c>
      <c r="BJ781" s="6">
        <v>0</v>
      </c>
      <c r="BK781" s="6">
        <v>0</v>
      </c>
      <c r="BL781" s="6">
        <v>0</v>
      </c>
      <c r="BM781" s="6">
        <v>0</v>
      </c>
      <c r="BN781" s="6">
        <v>0</v>
      </c>
    </row>
    <row r="782" spans="2:66" ht="20.100000000000001" customHeight="1">
      <c r="B782" s="95"/>
      <c r="C782" s="18">
        <v>69012201</v>
      </c>
      <c r="D782" s="115" t="s">
        <v>1468</v>
      </c>
      <c r="E782" s="116">
        <v>1</v>
      </c>
      <c r="F782" s="116">
        <v>60090002</v>
      </c>
      <c r="G782" s="114">
        <v>0</v>
      </c>
      <c r="H782" s="114">
        <v>0</v>
      </c>
      <c r="I782" s="116">
        <v>1</v>
      </c>
      <c r="J782" s="116">
        <v>0</v>
      </c>
      <c r="K782" s="114">
        <v>0</v>
      </c>
      <c r="L782" s="114">
        <v>0</v>
      </c>
      <c r="M782" s="114" t="s">
        <v>1450</v>
      </c>
      <c r="N782" s="114">
        <v>3</v>
      </c>
      <c r="O782" s="114">
        <v>0</v>
      </c>
      <c r="P782" s="114">
        <v>0</v>
      </c>
      <c r="Q782" s="114">
        <v>0</v>
      </c>
      <c r="R782" s="6">
        <v>0</v>
      </c>
      <c r="S782" s="114">
        <v>0</v>
      </c>
      <c r="T782" s="11">
        <v>1</v>
      </c>
      <c r="U782" s="114">
        <v>0</v>
      </c>
      <c r="V782" s="114">
        <v>0</v>
      </c>
      <c r="W782" s="114">
        <v>0</v>
      </c>
      <c r="X782" s="114">
        <v>0</v>
      </c>
      <c r="Y782" s="114">
        <v>0</v>
      </c>
      <c r="Z782" s="114">
        <v>0</v>
      </c>
      <c r="AA782" s="114">
        <v>0</v>
      </c>
      <c r="AB782" s="116">
        <v>0</v>
      </c>
      <c r="AC782" s="114">
        <v>0</v>
      </c>
      <c r="AD782" s="114">
        <v>0</v>
      </c>
      <c r="AE782" s="114">
        <v>0</v>
      </c>
      <c r="AF782" s="114">
        <v>0</v>
      </c>
      <c r="AG782" s="114">
        <v>0</v>
      </c>
      <c r="AH782" s="114">
        <v>0</v>
      </c>
      <c r="AI782" s="6">
        <v>0</v>
      </c>
      <c r="AJ782" s="114">
        <v>0</v>
      </c>
      <c r="AK782" s="114">
        <v>0</v>
      </c>
      <c r="AL782" s="114">
        <v>0</v>
      </c>
      <c r="AM782" s="114">
        <v>0</v>
      </c>
      <c r="AN782" s="114">
        <v>0</v>
      </c>
      <c r="AO782" s="114">
        <v>0</v>
      </c>
      <c r="AP782" s="114">
        <v>0</v>
      </c>
      <c r="AQ782" s="114">
        <v>0</v>
      </c>
      <c r="AR782" s="113">
        <v>0</v>
      </c>
      <c r="AS782" s="114">
        <v>0</v>
      </c>
      <c r="AT782" s="115">
        <v>0</v>
      </c>
      <c r="AU782" s="114">
        <v>0</v>
      </c>
      <c r="AV782" s="114">
        <v>0</v>
      </c>
      <c r="AW782" s="114">
        <v>0</v>
      </c>
      <c r="AX782" s="7" t="s">
        <v>152</v>
      </c>
      <c r="AY782" s="114">
        <v>0</v>
      </c>
      <c r="AZ782" s="117">
        <v>0</v>
      </c>
      <c r="BA782" s="13">
        <v>1</v>
      </c>
      <c r="BB782" s="115" t="s">
        <v>1468</v>
      </c>
      <c r="BC782" s="114">
        <v>0</v>
      </c>
      <c r="BD782" s="118">
        <v>0</v>
      </c>
      <c r="BE782" s="6">
        <v>0</v>
      </c>
      <c r="BF782" s="114">
        <v>0</v>
      </c>
      <c r="BG782" s="114">
        <v>0</v>
      </c>
      <c r="BH782" s="114">
        <v>0</v>
      </c>
      <c r="BI782" s="9">
        <v>0</v>
      </c>
      <c r="BJ782" s="6">
        <v>0</v>
      </c>
      <c r="BK782" s="6">
        <v>0</v>
      </c>
      <c r="BL782" s="6">
        <v>0</v>
      </c>
      <c r="BM782" s="6">
        <v>0</v>
      </c>
      <c r="BN782" s="6">
        <v>0</v>
      </c>
    </row>
    <row r="783" spans="2:66" ht="20.100000000000001" customHeight="1">
      <c r="B783" s="95"/>
      <c r="C783" s="18">
        <v>69012202</v>
      </c>
      <c r="D783" s="115" t="s">
        <v>1469</v>
      </c>
      <c r="E783" s="116">
        <v>1</v>
      </c>
      <c r="F783" s="116">
        <v>60090002</v>
      </c>
      <c r="G783" s="114">
        <v>0</v>
      </c>
      <c r="H783" s="114">
        <v>0</v>
      </c>
      <c r="I783" s="116">
        <v>1</v>
      </c>
      <c r="J783" s="116">
        <v>0</v>
      </c>
      <c r="K783" s="114">
        <v>0</v>
      </c>
      <c r="L783" s="114">
        <v>0</v>
      </c>
      <c r="M783" s="114" t="s">
        <v>1451</v>
      </c>
      <c r="N783" s="114">
        <v>3</v>
      </c>
      <c r="O783" s="114">
        <v>0</v>
      </c>
      <c r="P783" s="114">
        <v>0</v>
      </c>
      <c r="Q783" s="114">
        <v>0</v>
      </c>
      <c r="R783" s="6">
        <v>0</v>
      </c>
      <c r="S783" s="114">
        <v>0</v>
      </c>
      <c r="T783" s="11">
        <v>1</v>
      </c>
      <c r="U783" s="114">
        <v>0</v>
      </c>
      <c r="V783" s="114">
        <v>0</v>
      </c>
      <c r="W783" s="114">
        <v>0</v>
      </c>
      <c r="X783" s="114">
        <v>0</v>
      </c>
      <c r="Y783" s="114">
        <v>0</v>
      </c>
      <c r="Z783" s="114">
        <v>0</v>
      </c>
      <c r="AA783" s="114">
        <v>0</v>
      </c>
      <c r="AB783" s="116">
        <v>0</v>
      </c>
      <c r="AC783" s="114">
        <v>0</v>
      </c>
      <c r="AD783" s="114">
        <v>0</v>
      </c>
      <c r="AE783" s="114">
        <v>0</v>
      </c>
      <c r="AF783" s="114">
        <v>0</v>
      </c>
      <c r="AG783" s="114">
        <v>0</v>
      </c>
      <c r="AH783" s="114">
        <v>0</v>
      </c>
      <c r="AI783" s="6">
        <v>0</v>
      </c>
      <c r="AJ783" s="114">
        <v>0</v>
      </c>
      <c r="AK783" s="114">
        <v>0</v>
      </c>
      <c r="AL783" s="114">
        <v>0</v>
      </c>
      <c r="AM783" s="114">
        <v>0</v>
      </c>
      <c r="AN783" s="114">
        <v>0</v>
      </c>
      <c r="AO783" s="114">
        <v>0</v>
      </c>
      <c r="AP783" s="114">
        <v>0</v>
      </c>
      <c r="AQ783" s="114">
        <v>0</v>
      </c>
      <c r="AR783" s="113">
        <v>0</v>
      </c>
      <c r="AS783" s="114">
        <v>0</v>
      </c>
      <c r="AT783" s="115">
        <v>0</v>
      </c>
      <c r="AU783" s="114">
        <v>0</v>
      </c>
      <c r="AV783" s="114">
        <v>0</v>
      </c>
      <c r="AW783" s="114">
        <v>0</v>
      </c>
      <c r="AX783" s="7" t="s">
        <v>152</v>
      </c>
      <c r="AY783" s="114">
        <v>0</v>
      </c>
      <c r="AZ783" s="117">
        <v>0</v>
      </c>
      <c r="BA783" s="13">
        <v>1</v>
      </c>
      <c r="BB783" s="115" t="s">
        <v>1469</v>
      </c>
      <c r="BC783" s="114">
        <v>0</v>
      </c>
      <c r="BD783" s="118">
        <v>0</v>
      </c>
      <c r="BE783" s="6">
        <v>0</v>
      </c>
      <c r="BF783" s="114">
        <v>0</v>
      </c>
      <c r="BG783" s="114">
        <v>0</v>
      </c>
      <c r="BH783" s="114">
        <v>0</v>
      </c>
      <c r="BI783" s="9">
        <v>0</v>
      </c>
      <c r="BJ783" s="6">
        <v>0</v>
      </c>
      <c r="BK783" s="6">
        <v>0</v>
      </c>
      <c r="BL783" s="6">
        <v>0</v>
      </c>
      <c r="BM783" s="6">
        <v>0</v>
      </c>
      <c r="BN783" s="6">
        <v>0</v>
      </c>
    </row>
    <row r="784" spans="2:66" ht="20.100000000000001" customHeight="1">
      <c r="B784" s="95"/>
      <c r="C784" s="18">
        <v>69012203</v>
      </c>
      <c r="D784" s="115" t="s">
        <v>1470</v>
      </c>
      <c r="E784" s="116">
        <v>1</v>
      </c>
      <c r="F784" s="116">
        <v>60090002</v>
      </c>
      <c r="G784" s="114">
        <v>0</v>
      </c>
      <c r="H784" s="114">
        <v>0</v>
      </c>
      <c r="I784" s="116">
        <v>1</v>
      </c>
      <c r="J784" s="116">
        <v>0</v>
      </c>
      <c r="K784" s="114">
        <v>0</v>
      </c>
      <c r="L784" s="114">
        <v>0</v>
      </c>
      <c r="M784" s="114" t="s">
        <v>1452</v>
      </c>
      <c r="N784" s="114">
        <v>3</v>
      </c>
      <c r="O784" s="114">
        <v>0</v>
      </c>
      <c r="P784" s="114">
        <v>0</v>
      </c>
      <c r="Q784" s="114">
        <v>0</v>
      </c>
      <c r="R784" s="6">
        <v>0</v>
      </c>
      <c r="S784" s="114">
        <v>0</v>
      </c>
      <c r="T784" s="11">
        <v>1</v>
      </c>
      <c r="U784" s="114">
        <v>0</v>
      </c>
      <c r="V784" s="114">
        <v>0</v>
      </c>
      <c r="W784" s="114">
        <v>0</v>
      </c>
      <c r="X784" s="114">
        <v>0</v>
      </c>
      <c r="Y784" s="114">
        <v>0</v>
      </c>
      <c r="Z784" s="114">
        <v>0</v>
      </c>
      <c r="AA784" s="114">
        <v>0</v>
      </c>
      <c r="AB784" s="116">
        <v>0</v>
      </c>
      <c r="AC784" s="114">
        <v>0</v>
      </c>
      <c r="AD784" s="114">
        <v>0</v>
      </c>
      <c r="AE784" s="114">
        <v>0</v>
      </c>
      <c r="AF784" s="114">
        <v>0</v>
      </c>
      <c r="AG784" s="114">
        <v>0</v>
      </c>
      <c r="AH784" s="114">
        <v>0</v>
      </c>
      <c r="AI784" s="6">
        <v>0</v>
      </c>
      <c r="AJ784" s="114">
        <v>0</v>
      </c>
      <c r="AK784" s="114">
        <v>0</v>
      </c>
      <c r="AL784" s="114">
        <v>0</v>
      </c>
      <c r="AM784" s="114">
        <v>0</v>
      </c>
      <c r="AN784" s="114">
        <v>0</v>
      </c>
      <c r="AO784" s="114">
        <v>0</v>
      </c>
      <c r="AP784" s="114">
        <v>0</v>
      </c>
      <c r="AQ784" s="114">
        <v>0</v>
      </c>
      <c r="AR784" s="113">
        <v>0</v>
      </c>
      <c r="AS784" s="114">
        <v>0</v>
      </c>
      <c r="AT784" s="115">
        <v>0</v>
      </c>
      <c r="AU784" s="114">
        <v>0</v>
      </c>
      <c r="AV784" s="114">
        <v>0</v>
      </c>
      <c r="AW784" s="114">
        <v>0</v>
      </c>
      <c r="AX784" s="7" t="s">
        <v>152</v>
      </c>
      <c r="AY784" s="114">
        <v>0</v>
      </c>
      <c r="AZ784" s="117">
        <v>0</v>
      </c>
      <c r="BA784" s="13">
        <v>1</v>
      </c>
      <c r="BB784" s="115" t="s">
        <v>1470</v>
      </c>
      <c r="BC784" s="114">
        <v>0</v>
      </c>
      <c r="BD784" s="118">
        <v>0</v>
      </c>
      <c r="BE784" s="6">
        <v>0</v>
      </c>
      <c r="BF784" s="114">
        <v>0</v>
      </c>
      <c r="BG784" s="114">
        <v>0</v>
      </c>
      <c r="BH784" s="114">
        <v>0</v>
      </c>
      <c r="BI784" s="9">
        <v>0</v>
      </c>
      <c r="BJ784" s="6">
        <v>0</v>
      </c>
      <c r="BK784" s="6">
        <v>0</v>
      </c>
      <c r="BL784" s="6">
        <v>0</v>
      </c>
      <c r="BM784" s="6">
        <v>0</v>
      </c>
      <c r="BN784" s="6">
        <v>0</v>
      </c>
    </row>
    <row r="785" spans="2:66" ht="20.100000000000001" customHeight="1">
      <c r="B785" s="95"/>
      <c r="C785" s="18">
        <v>69012204</v>
      </c>
      <c r="D785" s="115" t="s">
        <v>1471</v>
      </c>
      <c r="E785" s="116">
        <v>1</v>
      </c>
      <c r="F785" s="116">
        <v>60090002</v>
      </c>
      <c r="G785" s="114">
        <v>0</v>
      </c>
      <c r="H785" s="114">
        <v>0</v>
      </c>
      <c r="I785" s="116">
        <v>1</v>
      </c>
      <c r="J785" s="116">
        <v>0</v>
      </c>
      <c r="K785" s="114">
        <v>0</v>
      </c>
      <c r="L785" s="114">
        <v>0</v>
      </c>
      <c r="M785" s="114" t="s">
        <v>1453</v>
      </c>
      <c r="N785" s="114">
        <v>3</v>
      </c>
      <c r="O785" s="114">
        <v>0</v>
      </c>
      <c r="P785" s="114">
        <v>0</v>
      </c>
      <c r="Q785" s="114">
        <v>0</v>
      </c>
      <c r="R785" s="6">
        <v>0</v>
      </c>
      <c r="S785" s="114">
        <v>0</v>
      </c>
      <c r="T785" s="11">
        <v>1</v>
      </c>
      <c r="U785" s="114">
        <v>0</v>
      </c>
      <c r="V785" s="114">
        <v>0</v>
      </c>
      <c r="W785" s="114">
        <v>0</v>
      </c>
      <c r="X785" s="114">
        <v>0</v>
      </c>
      <c r="Y785" s="114">
        <v>0</v>
      </c>
      <c r="Z785" s="114">
        <v>0</v>
      </c>
      <c r="AA785" s="114">
        <v>0</v>
      </c>
      <c r="AB785" s="116">
        <v>0</v>
      </c>
      <c r="AC785" s="114">
        <v>0</v>
      </c>
      <c r="AD785" s="114">
        <v>0</v>
      </c>
      <c r="AE785" s="114">
        <v>0</v>
      </c>
      <c r="AF785" s="114">
        <v>0</v>
      </c>
      <c r="AG785" s="114">
        <v>0</v>
      </c>
      <c r="AH785" s="114">
        <v>0</v>
      </c>
      <c r="AI785" s="6">
        <v>0</v>
      </c>
      <c r="AJ785" s="114">
        <v>0</v>
      </c>
      <c r="AK785" s="114">
        <v>0</v>
      </c>
      <c r="AL785" s="114">
        <v>0</v>
      </c>
      <c r="AM785" s="114">
        <v>0</v>
      </c>
      <c r="AN785" s="114">
        <v>0</v>
      </c>
      <c r="AO785" s="114">
        <v>0</v>
      </c>
      <c r="AP785" s="114">
        <v>0</v>
      </c>
      <c r="AQ785" s="114">
        <v>0</v>
      </c>
      <c r="AR785" s="113">
        <v>0</v>
      </c>
      <c r="AS785" s="114">
        <v>0</v>
      </c>
      <c r="AT785" s="115">
        <v>0</v>
      </c>
      <c r="AU785" s="114">
        <v>0</v>
      </c>
      <c r="AV785" s="114">
        <v>0</v>
      </c>
      <c r="AW785" s="114">
        <v>0</v>
      </c>
      <c r="AX785" s="7" t="s">
        <v>152</v>
      </c>
      <c r="AY785" s="114">
        <v>0</v>
      </c>
      <c r="AZ785" s="117">
        <v>0</v>
      </c>
      <c r="BA785" s="13">
        <v>1</v>
      </c>
      <c r="BB785" s="115" t="s">
        <v>1471</v>
      </c>
      <c r="BC785" s="114">
        <v>0</v>
      </c>
      <c r="BD785" s="118">
        <v>0</v>
      </c>
      <c r="BE785" s="6">
        <v>0</v>
      </c>
      <c r="BF785" s="114">
        <v>0</v>
      </c>
      <c r="BG785" s="114">
        <v>0</v>
      </c>
      <c r="BH785" s="114">
        <v>0</v>
      </c>
      <c r="BI785" s="9">
        <v>0</v>
      </c>
      <c r="BJ785" s="6">
        <v>0</v>
      </c>
      <c r="BK785" s="6">
        <v>0</v>
      </c>
      <c r="BL785" s="6">
        <v>0</v>
      </c>
      <c r="BM785" s="6">
        <v>0</v>
      </c>
      <c r="BN785" s="6">
        <v>0</v>
      </c>
    </row>
    <row r="786" spans="2:66" ht="20.100000000000001" customHeight="1">
      <c r="B786" s="95"/>
      <c r="C786" s="18">
        <v>69012301</v>
      </c>
      <c r="D786" s="115" t="s">
        <v>1472</v>
      </c>
      <c r="E786" s="116">
        <v>1</v>
      </c>
      <c r="F786" s="116">
        <v>60090002</v>
      </c>
      <c r="G786" s="114">
        <v>0</v>
      </c>
      <c r="H786" s="114">
        <v>0</v>
      </c>
      <c r="I786" s="116">
        <v>1</v>
      </c>
      <c r="J786" s="116">
        <v>0</v>
      </c>
      <c r="K786" s="114">
        <v>0</v>
      </c>
      <c r="L786" s="114">
        <v>0</v>
      </c>
      <c r="M786" s="114" t="s">
        <v>1454</v>
      </c>
      <c r="N786" s="114">
        <v>3</v>
      </c>
      <c r="O786" s="114">
        <v>0</v>
      </c>
      <c r="P786" s="114">
        <v>0</v>
      </c>
      <c r="Q786" s="114">
        <v>0</v>
      </c>
      <c r="R786" s="6">
        <v>0</v>
      </c>
      <c r="S786" s="114">
        <v>0</v>
      </c>
      <c r="T786" s="11">
        <v>1</v>
      </c>
      <c r="U786" s="114">
        <v>0</v>
      </c>
      <c r="V786" s="114">
        <v>0</v>
      </c>
      <c r="W786" s="114">
        <v>0</v>
      </c>
      <c r="X786" s="114">
        <v>0</v>
      </c>
      <c r="Y786" s="114">
        <v>0</v>
      </c>
      <c r="Z786" s="114">
        <v>0</v>
      </c>
      <c r="AA786" s="114">
        <v>0</v>
      </c>
      <c r="AB786" s="116">
        <v>0</v>
      </c>
      <c r="AC786" s="114">
        <v>0</v>
      </c>
      <c r="AD786" s="114">
        <v>0</v>
      </c>
      <c r="AE786" s="114">
        <v>0</v>
      </c>
      <c r="AF786" s="114">
        <v>0</v>
      </c>
      <c r="AG786" s="114">
        <v>0</v>
      </c>
      <c r="AH786" s="114">
        <v>0</v>
      </c>
      <c r="AI786" s="6">
        <v>0</v>
      </c>
      <c r="AJ786" s="114">
        <v>0</v>
      </c>
      <c r="AK786" s="114">
        <v>0</v>
      </c>
      <c r="AL786" s="114">
        <v>0</v>
      </c>
      <c r="AM786" s="114">
        <v>0</v>
      </c>
      <c r="AN786" s="114">
        <v>0</v>
      </c>
      <c r="AO786" s="114">
        <v>0</v>
      </c>
      <c r="AP786" s="114">
        <v>0</v>
      </c>
      <c r="AQ786" s="114">
        <v>0</v>
      </c>
      <c r="AR786" s="113">
        <v>0</v>
      </c>
      <c r="AS786" s="114">
        <v>0</v>
      </c>
      <c r="AT786" s="115">
        <v>0</v>
      </c>
      <c r="AU786" s="114">
        <v>0</v>
      </c>
      <c r="AV786" s="114">
        <v>0</v>
      </c>
      <c r="AW786" s="114">
        <v>0</v>
      </c>
      <c r="AX786" s="7" t="s">
        <v>152</v>
      </c>
      <c r="AY786" s="114">
        <v>0</v>
      </c>
      <c r="AZ786" s="117">
        <v>0</v>
      </c>
      <c r="BA786" s="13">
        <v>1</v>
      </c>
      <c r="BB786" s="115" t="s">
        <v>1472</v>
      </c>
      <c r="BC786" s="114">
        <v>0</v>
      </c>
      <c r="BD786" s="118">
        <v>0</v>
      </c>
      <c r="BE786" s="6">
        <v>0</v>
      </c>
      <c r="BF786" s="114">
        <v>0</v>
      </c>
      <c r="BG786" s="114">
        <v>0</v>
      </c>
      <c r="BH786" s="114">
        <v>0</v>
      </c>
      <c r="BI786" s="9">
        <v>0</v>
      </c>
      <c r="BJ786" s="6">
        <v>0</v>
      </c>
      <c r="BK786" s="6">
        <v>0</v>
      </c>
      <c r="BL786" s="6">
        <v>0</v>
      </c>
      <c r="BM786" s="6">
        <v>0</v>
      </c>
      <c r="BN786" s="6">
        <v>0</v>
      </c>
    </row>
    <row r="787" spans="2:66" ht="20.100000000000001" customHeight="1">
      <c r="B787" s="95"/>
      <c r="C787" s="18">
        <v>69012302</v>
      </c>
      <c r="D787" s="115" t="s">
        <v>1473</v>
      </c>
      <c r="E787" s="116">
        <v>1</v>
      </c>
      <c r="F787" s="116">
        <v>60090002</v>
      </c>
      <c r="G787" s="114">
        <v>0</v>
      </c>
      <c r="H787" s="114">
        <v>0</v>
      </c>
      <c r="I787" s="116">
        <v>1</v>
      </c>
      <c r="J787" s="116">
        <v>0</v>
      </c>
      <c r="K787" s="114">
        <v>0</v>
      </c>
      <c r="L787" s="114">
        <v>0</v>
      </c>
      <c r="M787" s="114" t="s">
        <v>1455</v>
      </c>
      <c r="N787" s="114">
        <v>3</v>
      </c>
      <c r="O787" s="114">
        <v>0</v>
      </c>
      <c r="P787" s="114">
        <v>0</v>
      </c>
      <c r="Q787" s="114">
        <v>0</v>
      </c>
      <c r="R787" s="6">
        <v>0</v>
      </c>
      <c r="S787" s="114">
        <v>0</v>
      </c>
      <c r="T787" s="11">
        <v>1</v>
      </c>
      <c r="U787" s="114">
        <v>0</v>
      </c>
      <c r="V787" s="114">
        <v>0</v>
      </c>
      <c r="W787" s="114">
        <v>0</v>
      </c>
      <c r="X787" s="114">
        <v>0</v>
      </c>
      <c r="Y787" s="114">
        <v>0</v>
      </c>
      <c r="Z787" s="114">
        <v>0</v>
      </c>
      <c r="AA787" s="114">
        <v>0</v>
      </c>
      <c r="AB787" s="116">
        <v>0</v>
      </c>
      <c r="AC787" s="114">
        <v>0</v>
      </c>
      <c r="AD787" s="114">
        <v>0</v>
      </c>
      <c r="AE787" s="114">
        <v>0</v>
      </c>
      <c r="AF787" s="114">
        <v>0</v>
      </c>
      <c r="AG787" s="114">
        <v>0</v>
      </c>
      <c r="AH787" s="114">
        <v>0</v>
      </c>
      <c r="AI787" s="6">
        <v>0</v>
      </c>
      <c r="AJ787" s="114">
        <v>0</v>
      </c>
      <c r="AK787" s="114">
        <v>0</v>
      </c>
      <c r="AL787" s="114">
        <v>0</v>
      </c>
      <c r="AM787" s="114">
        <v>0</v>
      </c>
      <c r="AN787" s="114">
        <v>0</v>
      </c>
      <c r="AO787" s="114">
        <v>0</v>
      </c>
      <c r="AP787" s="114">
        <v>0</v>
      </c>
      <c r="AQ787" s="114">
        <v>0</v>
      </c>
      <c r="AR787" s="113">
        <v>0</v>
      </c>
      <c r="AS787" s="114">
        <v>0</v>
      </c>
      <c r="AT787" s="115">
        <v>0</v>
      </c>
      <c r="AU787" s="114">
        <v>0</v>
      </c>
      <c r="AV787" s="114">
        <v>0</v>
      </c>
      <c r="AW787" s="114">
        <v>0</v>
      </c>
      <c r="AX787" s="7" t="s">
        <v>152</v>
      </c>
      <c r="AY787" s="114">
        <v>0</v>
      </c>
      <c r="AZ787" s="117">
        <v>0</v>
      </c>
      <c r="BA787" s="13">
        <v>1</v>
      </c>
      <c r="BB787" s="115" t="s">
        <v>1473</v>
      </c>
      <c r="BC787" s="114">
        <v>0</v>
      </c>
      <c r="BD787" s="118">
        <v>0</v>
      </c>
      <c r="BE787" s="6">
        <v>0</v>
      </c>
      <c r="BF787" s="114">
        <v>0</v>
      </c>
      <c r="BG787" s="114">
        <v>0</v>
      </c>
      <c r="BH787" s="114">
        <v>0</v>
      </c>
      <c r="BI787" s="9">
        <v>0</v>
      </c>
      <c r="BJ787" s="6">
        <v>0</v>
      </c>
      <c r="BK787" s="6">
        <v>0</v>
      </c>
      <c r="BL787" s="6">
        <v>0</v>
      </c>
      <c r="BM787" s="6">
        <v>0</v>
      </c>
      <c r="BN787" s="6">
        <v>0</v>
      </c>
    </row>
    <row r="788" spans="2:66" ht="20.100000000000001" customHeight="1">
      <c r="B788" s="95"/>
      <c r="C788" s="18">
        <v>69012303</v>
      </c>
      <c r="D788" s="115" t="s">
        <v>1474</v>
      </c>
      <c r="E788" s="116">
        <v>1</v>
      </c>
      <c r="F788" s="116">
        <v>60090002</v>
      </c>
      <c r="G788" s="114">
        <v>0</v>
      </c>
      <c r="H788" s="114">
        <v>0</v>
      </c>
      <c r="I788" s="116">
        <v>1</v>
      </c>
      <c r="J788" s="116">
        <v>0</v>
      </c>
      <c r="K788" s="114">
        <v>0</v>
      </c>
      <c r="L788" s="114">
        <v>0</v>
      </c>
      <c r="M788" s="114" t="s">
        <v>1456</v>
      </c>
      <c r="N788" s="114">
        <v>3</v>
      </c>
      <c r="O788" s="114">
        <v>0</v>
      </c>
      <c r="P788" s="114">
        <v>0</v>
      </c>
      <c r="Q788" s="114">
        <v>0</v>
      </c>
      <c r="R788" s="6">
        <v>0</v>
      </c>
      <c r="S788" s="114">
        <v>0</v>
      </c>
      <c r="T788" s="11">
        <v>1</v>
      </c>
      <c r="U788" s="114">
        <v>0</v>
      </c>
      <c r="V788" s="114">
        <v>0</v>
      </c>
      <c r="W788" s="114">
        <v>0</v>
      </c>
      <c r="X788" s="114">
        <v>0</v>
      </c>
      <c r="Y788" s="114">
        <v>0</v>
      </c>
      <c r="Z788" s="114">
        <v>0</v>
      </c>
      <c r="AA788" s="114">
        <v>0</v>
      </c>
      <c r="AB788" s="116">
        <v>0</v>
      </c>
      <c r="AC788" s="114">
        <v>0</v>
      </c>
      <c r="AD788" s="114">
        <v>0</v>
      </c>
      <c r="AE788" s="114">
        <v>0</v>
      </c>
      <c r="AF788" s="114">
        <v>0</v>
      </c>
      <c r="AG788" s="114">
        <v>0</v>
      </c>
      <c r="AH788" s="114">
        <v>0</v>
      </c>
      <c r="AI788" s="6">
        <v>0</v>
      </c>
      <c r="AJ788" s="114">
        <v>0</v>
      </c>
      <c r="AK788" s="114">
        <v>0</v>
      </c>
      <c r="AL788" s="114">
        <v>0</v>
      </c>
      <c r="AM788" s="114">
        <v>0</v>
      </c>
      <c r="AN788" s="114">
        <v>0</v>
      </c>
      <c r="AO788" s="114">
        <v>0</v>
      </c>
      <c r="AP788" s="114">
        <v>0</v>
      </c>
      <c r="AQ788" s="114">
        <v>0</v>
      </c>
      <c r="AR788" s="113">
        <v>0</v>
      </c>
      <c r="AS788" s="114">
        <v>0</v>
      </c>
      <c r="AT788" s="115">
        <v>0</v>
      </c>
      <c r="AU788" s="114">
        <v>0</v>
      </c>
      <c r="AV788" s="114">
        <v>0</v>
      </c>
      <c r="AW788" s="114">
        <v>0</v>
      </c>
      <c r="AX788" s="7" t="s">
        <v>152</v>
      </c>
      <c r="AY788" s="114">
        <v>0</v>
      </c>
      <c r="AZ788" s="117">
        <v>0</v>
      </c>
      <c r="BA788" s="13">
        <v>1</v>
      </c>
      <c r="BB788" s="115" t="s">
        <v>1474</v>
      </c>
      <c r="BC788" s="114">
        <v>0</v>
      </c>
      <c r="BD788" s="118">
        <v>0</v>
      </c>
      <c r="BE788" s="6">
        <v>0</v>
      </c>
      <c r="BF788" s="114">
        <v>0</v>
      </c>
      <c r="BG788" s="114">
        <v>0</v>
      </c>
      <c r="BH788" s="114">
        <v>0</v>
      </c>
      <c r="BI788" s="9">
        <v>0</v>
      </c>
      <c r="BJ788" s="6">
        <v>0</v>
      </c>
      <c r="BK788" s="6">
        <v>0</v>
      </c>
      <c r="BL788" s="6">
        <v>0</v>
      </c>
      <c r="BM788" s="6">
        <v>0</v>
      </c>
      <c r="BN788" s="6">
        <v>0</v>
      </c>
    </row>
    <row r="789" spans="2:66" ht="20.100000000000001" customHeight="1">
      <c r="B789" s="95"/>
      <c r="C789" s="18">
        <v>69012304</v>
      </c>
      <c r="D789" s="115" t="s">
        <v>1475</v>
      </c>
      <c r="E789" s="116">
        <v>1</v>
      </c>
      <c r="F789" s="116">
        <v>60090002</v>
      </c>
      <c r="G789" s="114">
        <v>0</v>
      </c>
      <c r="H789" s="114">
        <v>0</v>
      </c>
      <c r="I789" s="116">
        <v>1</v>
      </c>
      <c r="J789" s="116">
        <v>0</v>
      </c>
      <c r="K789" s="114">
        <v>0</v>
      </c>
      <c r="L789" s="114">
        <v>0</v>
      </c>
      <c r="M789" s="114" t="s">
        <v>1457</v>
      </c>
      <c r="N789" s="114">
        <v>3</v>
      </c>
      <c r="O789" s="114">
        <v>0</v>
      </c>
      <c r="P789" s="114">
        <v>0</v>
      </c>
      <c r="Q789" s="114">
        <v>0</v>
      </c>
      <c r="R789" s="6">
        <v>0</v>
      </c>
      <c r="S789" s="114">
        <v>0</v>
      </c>
      <c r="T789" s="11">
        <v>1</v>
      </c>
      <c r="U789" s="114">
        <v>0</v>
      </c>
      <c r="V789" s="114">
        <v>0</v>
      </c>
      <c r="W789" s="114">
        <v>0</v>
      </c>
      <c r="X789" s="114">
        <v>0</v>
      </c>
      <c r="Y789" s="114">
        <v>0</v>
      </c>
      <c r="Z789" s="114">
        <v>0</v>
      </c>
      <c r="AA789" s="114">
        <v>0</v>
      </c>
      <c r="AB789" s="116">
        <v>0</v>
      </c>
      <c r="AC789" s="114">
        <v>0</v>
      </c>
      <c r="AD789" s="114">
        <v>0</v>
      </c>
      <c r="AE789" s="114">
        <v>0</v>
      </c>
      <c r="AF789" s="114">
        <v>0</v>
      </c>
      <c r="AG789" s="114">
        <v>0</v>
      </c>
      <c r="AH789" s="114">
        <v>0</v>
      </c>
      <c r="AI789" s="6">
        <v>0</v>
      </c>
      <c r="AJ789" s="114">
        <v>0</v>
      </c>
      <c r="AK789" s="114">
        <v>0</v>
      </c>
      <c r="AL789" s="114">
        <v>0</v>
      </c>
      <c r="AM789" s="114">
        <v>0</v>
      </c>
      <c r="AN789" s="114">
        <v>0</v>
      </c>
      <c r="AO789" s="114">
        <v>0</v>
      </c>
      <c r="AP789" s="114">
        <v>0</v>
      </c>
      <c r="AQ789" s="114">
        <v>0</v>
      </c>
      <c r="AR789" s="113">
        <v>0</v>
      </c>
      <c r="AS789" s="114">
        <v>0</v>
      </c>
      <c r="AT789" s="115">
        <v>0</v>
      </c>
      <c r="AU789" s="114">
        <v>0</v>
      </c>
      <c r="AV789" s="114">
        <v>0</v>
      </c>
      <c r="AW789" s="114">
        <v>0</v>
      </c>
      <c r="AX789" s="7" t="s">
        <v>152</v>
      </c>
      <c r="AY789" s="114">
        <v>0</v>
      </c>
      <c r="AZ789" s="117">
        <v>0</v>
      </c>
      <c r="BA789" s="13">
        <v>1</v>
      </c>
      <c r="BB789" s="115" t="s">
        <v>1475</v>
      </c>
      <c r="BC789" s="114">
        <v>0</v>
      </c>
      <c r="BD789" s="118">
        <v>0</v>
      </c>
      <c r="BE789" s="6">
        <v>0</v>
      </c>
      <c r="BF789" s="114">
        <v>0</v>
      </c>
      <c r="BG789" s="114">
        <v>0</v>
      </c>
      <c r="BH789" s="114">
        <v>0</v>
      </c>
      <c r="BI789" s="9">
        <v>0</v>
      </c>
      <c r="BJ789" s="6">
        <v>0</v>
      </c>
      <c r="BK789" s="6">
        <v>0</v>
      </c>
      <c r="BL789" s="6">
        <v>0</v>
      </c>
      <c r="BM789" s="6">
        <v>0</v>
      </c>
      <c r="BN789" s="6">
        <v>0</v>
      </c>
    </row>
    <row r="790" spans="2:66" ht="20.100000000000001" customHeight="1">
      <c r="C790" s="18">
        <v>69021001</v>
      </c>
      <c r="D790" s="19" t="s">
        <v>1520</v>
      </c>
      <c r="E790" s="18">
        <v>1</v>
      </c>
      <c r="F790" s="18">
        <v>68000015</v>
      </c>
      <c r="G790" s="18">
        <v>0</v>
      </c>
      <c r="H790" s="13">
        <v>0</v>
      </c>
      <c r="I790" s="18">
        <v>1</v>
      </c>
      <c r="J790" s="18">
        <v>0</v>
      </c>
      <c r="K790" s="18">
        <v>0</v>
      </c>
      <c r="L790" s="18">
        <v>0</v>
      </c>
      <c r="M790" s="18">
        <v>0</v>
      </c>
      <c r="N790" s="18">
        <v>8</v>
      </c>
      <c r="O790" s="18">
        <v>0</v>
      </c>
      <c r="P790" s="18">
        <v>0</v>
      </c>
      <c r="Q790" s="18">
        <v>0</v>
      </c>
      <c r="R790" s="6">
        <v>0</v>
      </c>
      <c r="S790" s="13">
        <v>0</v>
      </c>
      <c r="T790" s="11">
        <v>1</v>
      </c>
      <c r="U790" s="18">
        <v>2</v>
      </c>
      <c r="V790" s="18">
        <v>0</v>
      </c>
      <c r="W790" s="18">
        <v>0</v>
      </c>
      <c r="X790" s="18">
        <v>0</v>
      </c>
      <c r="Y790" s="18">
        <v>0</v>
      </c>
      <c r="Z790" s="18">
        <v>0</v>
      </c>
      <c r="AA790" s="18">
        <v>0</v>
      </c>
      <c r="AB790" s="18">
        <v>1</v>
      </c>
      <c r="AC790" s="18">
        <v>0</v>
      </c>
      <c r="AD790" s="18">
        <v>18</v>
      </c>
      <c r="AE790" s="18">
        <v>0</v>
      </c>
      <c r="AF790" s="18">
        <v>0</v>
      </c>
      <c r="AG790" s="6">
        <v>2</v>
      </c>
      <c r="AH790" s="6">
        <v>0</v>
      </c>
      <c r="AI790" s="6">
        <v>0</v>
      </c>
      <c r="AJ790" s="6">
        <v>0</v>
      </c>
      <c r="AK790" s="18">
        <v>0</v>
      </c>
      <c r="AL790" s="18">
        <v>0</v>
      </c>
      <c r="AM790" s="18">
        <v>0</v>
      </c>
      <c r="AN790" s="18">
        <v>0</v>
      </c>
      <c r="AO790" s="18">
        <v>1000</v>
      </c>
      <c r="AP790" s="18">
        <v>0</v>
      </c>
      <c r="AQ790" s="18">
        <v>0</v>
      </c>
      <c r="AR790" s="6"/>
      <c r="AS790" s="18" t="s">
        <v>150</v>
      </c>
      <c r="AT790" s="19" t="s">
        <v>151</v>
      </c>
      <c r="AU790" s="18">
        <v>0</v>
      </c>
      <c r="AV790" s="18">
        <v>0</v>
      </c>
      <c r="AW790" s="18">
        <v>0</v>
      </c>
      <c r="AX790" s="19" t="s">
        <v>152</v>
      </c>
      <c r="AY790" s="19" t="s">
        <v>1476</v>
      </c>
      <c r="AZ790" s="13">
        <v>0</v>
      </c>
      <c r="BA790" s="13">
        <v>1</v>
      </c>
      <c r="BB790" s="19" t="s">
        <v>1547</v>
      </c>
      <c r="BC790" s="18">
        <v>0</v>
      </c>
      <c r="BD790" s="11">
        <v>0</v>
      </c>
      <c r="BE790" s="18">
        <v>0</v>
      </c>
      <c r="BF790" s="18">
        <v>0</v>
      </c>
      <c r="BG790" s="18">
        <v>0</v>
      </c>
      <c r="BH790" s="18">
        <v>0</v>
      </c>
      <c r="BI790" s="9">
        <v>0</v>
      </c>
      <c r="BJ790" s="6">
        <v>0</v>
      </c>
      <c r="BK790" s="6">
        <v>0</v>
      </c>
      <c r="BL790" s="6">
        <v>0</v>
      </c>
      <c r="BM790" s="6">
        <v>0</v>
      </c>
      <c r="BN790" s="6">
        <v>0</v>
      </c>
    </row>
    <row r="791" spans="2:66" ht="20.100000000000001" customHeight="1">
      <c r="C791" s="18">
        <v>69021002</v>
      </c>
      <c r="D791" s="19" t="s">
        <v>1521</v>
      </c>
      <c r="E791" s="18">
        <v>1</v>
      </c>
      <c r="F791" s="18">
        <v>68000015</v>
      </c>
      <c r="G791" s="18">
        <v>0</v>
      </c>
      <c r="H791" s="13">
        <v>0</v>
      </c>
      <c r="I791" s="18">
        <v>1</v>
      </c>
      <c r="J791" s="18">
        <v>0</v>
      </c>
      <c r="K791" s="18">
        <v>0</v>
      </c>
      <c r="L791" s="18">
        <v>0</v>
      </c>
      <c r="M791" s="18">
        <v>0</v>
      </c>
      <c r="N791" s="18">
        <v>8</v>
      </c>
      <c r="O791" s="18">
        <v>0</v>
      </c>
      <c r="P791" s="18">
        <v>0</v>
      </c>
      <c r="Q791" s="18">
        <v>0</v>
      </c>
      <c r="R791" s="6">
        <v>0</v>
      </c>
      <c r="S791" s="13">
        <v>0</v>
      </c>
      <c r="T791" s="11">
        <v>1</v>
      </c>
      <c r="U791" s="18">
        <v>2</v>
      </c>
      <c r="V791" s="18">
        <v>0</v>
      </c>
      <c r="W791" s="18">
        <v>0</v>
      </c>
      <c r="X791" s="18">
        <v>0</v>
      </c>
      <c r="Y791" s="18">
        <v>0</v>
      </c>
      <c r="Z791" s="18">
        <v>0</v>
      </c>
      <c r="AA791" s="18">
        <v>0</v>
      </c>
      <c r="AB791" s="18">
        <v>1</v>
      </c>
      <c r="AC791" s="18">
        <v>0</v>
      </c>
      <c r="AD791" s="18">
        <v>18</v>
      </c>
      <c r="AE791" s="18">
        <v>0</v>
      </c>
      <c r="AF791" s="18">
        <v>0</v>
      </c>
      <c r="AG791" s="6">
        <v>2</v>
      </c>
      <c r="AH791" s="6">
        <v>0</v>
      </c>
      <c r="AI791" s="6">
        <v>0</v>
      </c>
      <c r="AJ791" s="6">
        <v>0</v>
      </c>
      <c r="AK791" s="18">
        <v>0</v>
      </c>
      <c r="AL791" s="18">
        <v>0</v>
      </c>
      <c r="AM791" s="18">
        <v>0</v>
      </c>
      <c r="AN791" s="18">
        <v>0</v>
      </c>
      <c r="AO791" s="18">
        <v>1000</v>
      </c>
      <c r="AP791" s="18">
        <v>0</v>
      </c>
      <c r="AQ791" s="18">
        <v>0</v>
      </c>
      <c r="AR791" s="6"/>
      <c r="AS791" s="18" t="s">
        <v>150</v>
      </c>
      <c r="AT791" s="19" t="s">
        <v>151</v>
      </c>
      <c r="AU791" s="18">
        <v>0</v>
      </c>
      <c r="AV791" s="18">
        <v>0</v>
      </c>
      <c r="AW791" s="18">
        <v>0</v>
      </c>
      <c r="AX791" s="19" t="s">
        <v>152</v>
      </c>
      <c r="AY791" s="19" t="s">
        <v>1480</v>
      </c>
      <c r="AZ791" s="13">
        <v>0</v>
      </c>
      <c r="BA791" s="13">
        <v>1</v>
      </c>
      <c r="BB791" s="19" t="s">
        <v>1548</v>
      </c>
      <c r="BC791" s="18">
        <v>0</v>
      </c>
      <c r="BD791" s="11">
        <v>0</v>
      </c>
      <c r="BE791" s="18">
        <v>0</v>
      </c>
      <c r="BF791" s="18">
        <v>0</v>
      </c>
      <c r="BG791" s="18">
        <v>0</v>
      </c>
      <c r="BH791" s="18">
        <v>0</v>
      </c>
      <c r="BI791" s="9">
        <v>0</v>
      </c>
      <c r="BJ791" s="6">
        <v>0</v>
      </c>
      <c r="BK791" s="6">
        <v>0</v>
      </c>
      <c r="BL791" s="6">
        <v>0</v>
      </c>
      <c r="BM791" s="6">
        <v>0</v>
      </c>
      <c r="BN791" s="6">
        <v>0</v>
      </c>
    </row>
    <row r="792" spans="2:66" ht="20.100000000000001" customHeight="1">
      <c r="C792" s="18">
        <v>69021003</v>
      </c>
      <c r="D792" s="19" t="s">
        <v>1522</v>
      </c>
      <c r="E792" s="18">
        <v>1</v>
      </c>
      <c r="F792" s="18">
        <v>68000015</v>
      </c>
      <c r="G792" s="18">
        <v>0</v>
      </c>
      <c r="H792" s="13">
        <v>0</v>
      </c>
      <c r="I792" s="18">
        <v>1</v>
      </c>
      <c r="J792" s="18">
        <v>0</v>
      </c>
      <c r="K792" s="18">
        <v>0</v>
      </c>
      <c r="L792" s="18">
        <v>0</v>
      </c>
      <c r="M792" s="18">
        <v>0</v>
      </c>
      <c r="N792" s="18">
        <v>8</v>
      </c>
      <c r="O792" s="18">
        <v>0</v>
      </c>
      <c r="P792" s="18">
        <v>0</v>
      </c>
      <c r="Q792" s="18">
        <v>0</v>
      </c>
      <c r="R792" s="6">
        <v>0</v>
      </c>
      <c r="S792" s="13">
        <v>0</v>
      </c>
      <c r="T792" s="11">
        <v>1</v>
      </c>
      <c r="U792" s="18">
        <v>2</v>
      </c>
      <c r="V792" s="18">
        <v>0</v>
      </c>
      <c r="W792" s="18">
        <v>0</v>
      </c>
      <c r="X792" s="18">
        <v>0</v>
      </c>
      <c r="Y792" s="18">
        <v>0</v>
      </c>
      <c r="Z792" s="18">
        <v>0</v>
      </c>
      <c r="AA792" s="18">
        <v>0</v>
      </c>
      <c r="AB792" s="18">
        <v>1</v>
      </c>
      <c r="AC792" s="18">
        <v>0</v>
      </c>
      <c r="AD792" s="18">
        <v>18</v>
      </c>
      <c r="AE792" s="18">
        <v>0</v>
      </c>
      <c r="AF792" s="18">
        <v>0</v>
      </c>
      <c r="AG792" s="6">
        <v>2</v>
      </c>
      <c r="AH792" s="6">
        <v>0</v>
      </c>
      <c r="AI792" s="6">
        <v>0</v>
      </c>
      <c r="AJ792" s="6">
        <v>0</v>
      </c>
      <c r="AK792" s="18">
        <v>0</v>
      </c>
      <c r="AL792" s="18">
        <v>0</v>
      </c>
      <c r="AM792" s="18">
        <v>0</v>
      </c>
      <c r="AN792" s="18">
        <v>0</v>
      </c>
      <c r="AO792" s="18">
        <v>1000</v>
      </c>
      <c r="AP792" s="18">
        <v>0</v>
      </c>
      <c r="AQ792" s="18">
        <v>0</v>
      </c>
      <c r="AR792" s="6"/>
      <c r="AS792" s="18" t="s">
        <v>150</v>
      </c>
      <c r="AT792" s="19" t="s">
        <v>151</v>
      </c>
      <c r="AU792" s="18">
        <v>0</v>
      </c>
      <c r="AV792" s="18">
        <v>0</v>
      </c>
      <c r="AW792" s="18">
        <v>0</v>
      </c>
      <c r="AX792" s="19" t="s">
        <v>152</v>
      </c>
      <c r="AY792" s="19" t="s">
        <v>1481</v>
      </c>
      <c r="AZ792" s="13">
        <v>0</v>
      </c>
      <c r="BA792" s="13">
        <v>1</v>
      </c>
      <c r="BB792" s="19" t="s">
        <v>1549</v>
      </c>
      <c r="BC792" s="18">
        <v>0</v>
      </c>
      <c r="BD792" s="11">
        <v>0</v>
      </c>
      <c r="BE792" s="18">
        <v>0</v>
      </c>
      <c r="BF792" s="18">
        <v>0</v>
      </c>
      <c r="BG792" s="18">
        <v>0</v>
      </c>
      <c r="BH792" s="18">
        <v>0</v>
      </c>
      <c r="BI792" s="9">
        <v>0</v>
      </c>
      <c r="BJ792" s="6">
        <v>0</v>
      </c>
      <c r="BK792" s="6">
        <v>0</v>
      </c>
      <c r="BL792" s="6">
        <v>0</v>
      </c>
      <c r="BM792" s="6">
        <v>0</v>
      </c>
      <c r="BN792" s="6">
        <v>0</v>
      </c>
    </row>
    <row r="793" spans="2:66" ht="20.100000000000001" customHeight="1">
      <c r="C793" s="18">
        <v>69021004</v>
      </c>
      <c r="D793" s="19" t="s">
        <v>1523</v>
      </c>
      <c r="E793" s="18">
        <v>1</v>
      </c>
      <c r="F793" s="18">
        <v>68000015</v>
      </c>
      <c r="G793" s="18">
        <v>0</v>
      </c>
      <c r="H793" s="13">
        <v>0</v>
      </c>
      <c r="I793" s="18">
        <v>1</v>
      </c>
      <c r="J793" s="18">
        <v>0</v>
      </c>
      <c r="K793" s="18">
        <v>0</v>
      </c>
      <c r="L793" s="18">
        <v>0</v>
      </c>
      <c r="M793" s="18">
        <v>0</v>
      </c>
      <c r="N793" s="18">
        <v>8</v>
      </c>
      <c r="O793" s="18">
        <v>0</v>
      </c>
      <c r="P793" s="18">
        <v>0</v>
      </c>
      <c r="Q793" s="18">
        <v>0</v>
      </c>
      <c r="R793" s="6">
        <v>0</v>
      </c>
      <c r="S793" s="13">
        <v>0</v>
      </c>
      <c r="T793" s="11">
        <v>1</v>
      </c>
      <c r="U793" s="18">
        <v>2</v>
      </c>
      <c r="V793" s="18">
        <v>0</v>
      </c>
      <c r="W793" s="18">
        <v>0</v>
      </c>
      <c r="X793" s="18">
        <v>0</v>
      </c>
      <c r="Y793" s="18">
        <v>0</v>
      </c>
      <c r="Z793" s="18">
        <v>0</v>
      </c>
      <c r="AA793" s="18">
        <v>0</v>
      </c>
      <c r="AB793" s="18">
        <v>1</v>
      </c>
      <c r="AC793" s="18">
        <v>0</v>
      </c>
      <c r="AD793" s="18">
        <v>18</v>
      </c>
      <c r="AE793" s="18">
        <v>0</v>
      </c>
      <c r="AF793" s="18">
        <v>0</v>
      </c>
      <c r="AG793" s="6">
        <v>2</v>
      </c>
      <c r="AH793" s="6">
        <v>0</v>
      </c>
      <c r="AI793" s="6">
        <v>0</v>
      </c>
      <c r="AJ793" s="6">
        <v>0</v>
      </c>
      <c r="AK793" s="18">
        <v>0</v>
      </c>
      <c r="AL793" s="18">
        <v>0</v>
      </c>
      <c r="AM793" s="18">
        <v>0</v>
      </c>
      <c r="AN793" s="18">
        <v>0</v>
      </c>
      <c r="AO793" s="18">
        <v>1000</v>
      </c>
      <c r="AP793" s="18">
        <v>0</v>
      </c>
      <c r="AQ793" s="18">
        <v>0</v>
      </c>
      <c r="AR793" s="6"/>
      <c r="AS793" s="18" t="s">
        <v>150</v>
      </c>
      <c r="AT793" s="19" t="s">
        <v>151</v>
      </c>
      <c r="AU793" s="18">
        <v>0</v>
      </c>
      <c r="AV793" s="18">
        <v>0</v>
      </c>
      <c r="AW793" s="18">
        <v>0</v>
      </c>
      <c r="AX793" s="19" t="s">
        <v>152</v>
      </c>
      <c r="AY793" s="19" t="s">
        <v>1482</v>
      </c>
      <c r="AZ793" s="13">
        <v>0</v>
      </c>
      <c r="BA793" s="13">
        <v>1</v>
      </c>
      <c r="BB793" s="19" t="s">
        <v>1550</v>
      </c>
      <c r="BC793" s="18">
        <v>0</v>
      </c>
      <c r="BD793" s="11">
        <v>0</v>
      </c>
      <c r="BE793" s="18">
        <v>0</v>
      </c>
      <c r="BF793" s="18">
        <v>0</v>
      </c>
      <c r="BG793" s="18">
        <v>0</v>
      </c>
      <c r="BH793" s="18">
        <v>0</v>
      </c>
      <c r="BI793" s="9">
        <v>0</v>
      </c>
      <c r="BJ793" s="6">
        <v>0</v>
      </c>
      <c r="BK793" s="6">
        <v>0</v>
      </c>
      <c r="BL793" s="6">
        <v>0</v>
      </c>
      <c r="BM793" s="6">
        <v>0</v>
      </c>
      <c r="BN793" s="6">
        <v>0</v>
      </c>
    </row>
    <row r="794" spans="2:66" ht="20.100000000000001" customHeight="1">
      <c r="C794" s="18">
        <v>69021005</v>
      </c>
      <c r="D794" s="19" t="s">
        <v>1524</v>
      </c>
      <c r="E794" s="18">
        <v>1</v>
      </c>
      <c r="F794" s="18">
        <v>68000015</v>
      </c>
      <c r="G794" s="18">
        <v>0</v>
      </c>
      <c r="H794" s="13">
        <v>0</v>
      </c>
      <c r="I794" s="18">
        <v>1</v>
      </c>
      <c r="J794" s="18">
        <v>0</v>
      </c>
      <c r="K794" s="18">
        <v>0</v>
      </c>
      <c r="L794" s="18">
        <v>0</v>
      </c>
      <c r="M794" s="18">
        <v>0</v>
      </c>
      <c r="N794" s="18">
        <v>8</v>
      </c>
      <c r="O794" s="18">
        <v>0</v>
      </c>
      <c r="P794" s="18">
        <v>0</v>
      </c>
      <c r="Q794" s="18">
        <v>0</v>
      </c>
      <c r="R794" s="6">
        <v>0</v>
      </c>
      <c r="S794" s="13">
        <v>0</v>
      </c>
      <c r="T794" s="11">
        <v>1</v>
      </c>
      <c r="U794" s="18">
        <v>2</v>
      </c>
      <c r="V794" s="18">
        <v>0</v>
      </c>
      <c r="W794" s="18">
        <v>0</v>
      </c>
      <c r="X794" s="18">
        <v>0</v>
      </c>
      <c r="Y794" s="18">
        <v>0</v>
      </c>
      <c r="Z794" s="18">
        <v>0</v>
      </c>
      <c r="AA794" s="18">
        <v>0</v>
      </c>
      <c r="AB794" s="18">
        <v>1</v>
      </c>
      <c r="AC794" s="18">
        <v>0</v>
      </c>
      <c r="AD794" s="18">
        <v>18</v>
      </c>
      <c r="AE794" s="18">
        <v>0</v>
      </c>
      <c r="AF794" s="18">
        <v>0</v>
      </c>
      <c r="AG794" s="6">
        <v>2</v>
      </c>
      <c r="AH794" s="6">
        <v>0</v>
      </c>
      <c r="AI794" s="6">
        <v>0</v>
      </c>
      <c r="AJ794" s="6">
        <v>0</v>
      </c>
      <c r="AK794" s="18">
        <v>0</v>
      </c>
      <c r="AL794" s="18">
        <v>0</v>
      </c>
      <c r="AM794" s="18">
        <v>0</v>
      </c>
      <c r="AN794" s="18">
        <v>0</v>
      </c>
      <c r="AO794" s="18">
        <v>1000</v>
      </c>
      <c r="AP794" s="18">
        <v>0</v>
      </c>
      <c r="AQ794" s="18">
        <v>0</v>
      </c>
      <c r="AR794" s="6"/>
      <c r="AS794" s="18" t="s">
        <v>150</v>
      </c>
      <c r="AT794" s="19" t="s">
        <v>151</v>
      </c>
      <c r="AU794" s="18">
        <v>0</v>
      </c>
      <c r="AV794" s="18">
        <v>0</v>
      </c>
      <c r="AW794" s="18">
        <v>0</v>
      </c>
      <c r="AX794" s="19" t="s">
        <v>152</v>
      </c>
      <c r="AY794" s="19" t="s">
        <v>1477</v>
      </c>
      <c r="AZ794" s="13">
        <v>0</v>
      </c>
      <c r="BA794" s="13">
        <v>1</v>
      </c>
      <c r="BB794" s="19" t="s">
        <v>1551</v>
      </c>
      <c r="BC794" s="18">
        <v>0</v>
      </c>
      <c r="BD794" s="11">
        <v>0</v>
      </c>
      <c r="BE794" s="18">
        <v>0</v>
      </c>
      <c r="BF794" s="18">
        <v>0</v>
      </c>
      <c r="BG794" s="18">
        <v>0</v>
      </c>
      <c r="BH794" s="18">
        <v>0</v>
      </c>
      <c r="BI794" s="9">
        <v>0</v>
      </c>
      <c r="BJ794" s="6">
        <v>0</v>
      </c>
      <c r="BK794" s="6">
        <v>0</v>
      </c>
      <c r="BL794" s="6">
        <v>0</v>
      </c>
      <c r="BM794" s="6">
        <v>0</v>
      </c>
      <c r="BN794" s="6">
        <v>0</v>
      </c>
    </row>
    <row r="795" spans="2:66" ht="20.100000000000001" customHeight="1">
      <c r="C795" s="18">
        <v>69021006</v>
      </c>
      <c r="D795" s="19" t="s">
        <v>1525</v>
      </c>
      <c r="E795" s="18">
        <v>1</v>
      </c>
      <c r="F795" s="18">
        <v>68000015</v>
      </c>
      <c r="G795" s="18">
        <v>0</v>
      </c>
      <c r="H795" s="13">
        <v>0</v>
      </c>
      <c r="I795" s="18">
        <v>1</v>
      </c>
      <c r="J795" s="18">
        <v>0</v>
      </c>
      <c r="K795" s="18">
        <v>0</v>
      </c>
      <c r="L795" s="18">
        <v>0</v>
      </c>
      <c r="M795" s="18">
        <v>0</v>
      </c>
      <c r="N795" s="18">
        <v>8</v>
      </c>
      <c r="O795" s="18">
        <v>0</v>
      </c>
      <c r="P795" s="18">
        <v>0</v>
      </c>
      <c r="Q795" s="18">
        <v>0</v>
      </c>
      <c r="R795" s="6">
        <v>0</v>
      </c>
      <c r="S795" s="13">
        <v>0</v>
      </c>
      <c r="T795" s="11">
        <v>1</v>
      </c>
      <c r="U795" s="18">
        <v>2</v>
      </c>
      <c r="V795" s="18">
        <v>0</v>
      </c>
      <c r="W795" s="18">
        <v>0</v>
      </c>
      <c r="X795" s="18">
        <v>0</v>
      </c>
      <c r="Y795" s="18">
        <v>0</v>
      </c>
      <c r="Z795" s="18">
        <v>0</v>
      </c>
      <c r="AA795" s="18">
        <v>0</v>
      </c>
      <c r="AB795" s="18">
        <v>1</v>
      </c>
      <c r="AC795" s="18">
        <v>0</v>
      </c>
      <c r="AD795" s="18">
        <v>18</v>
      </c>
      <c r="AE795" s="18">
        <v>0</v>
      </c>
      <c r="AF795" s="18">
        <v>0</v>
      </c>
      <c r="AG795" s="6">
        <v>2</v>
      </c>
      <c r="AH795" s="6">
        <v>0</v>
      </c>
      <c r="AI795" s="6">
        <v>0</v>
      </c>
      <c r="AJ795" s="6">
        <v>0</v>
      </c>
      <c r="AK795" s="18">
        <v>0</v>
      </c>
      <c r="AL795" s="18">
        <v>0</v>
      </c>
      <c r="AM795" s="18">
        <v>0</v>
      </c>
      <c r="AN795" s="18">
        <v>0</v>
      </c>
      <c r="AO795" s="18">
        <v>1000</v>
      </c>
      <c r="AP795" s="18">
        <v>0</v>
      </c>
      <c r="AQ795" s="18">
        <v>0</v>
      </c>
      <c r="AR795" s="6"/>
      <c r="AS795" s="18" t="s">
        <v>150</v>
      </c>
      <c r="AT795" s="19" t="s">
        <v>151</v>
      </c>
      <c r="AU795" s="18">
        <v>0</v>
      </c>
      <c r="AV795" s="18">
        <v>0</v>
      </c>
      <c r="AW795" s="18">
        <v>0</v>
      </c>
      <c r="AX795" s="19" t="s">
        <v>152</v>
      </c>
      <c r="AY795" s="19" t="s">
        <v>1478</v>
      </c>
      <c r="AZ795" s="13">
        <v>0</v>
      </c>
      <c r="BA795" s="13">
        <v>1</v>
      </c>
      <c r="BB795" s="19" t="s">
        <v>1552</v>
      </c>
      <c r="BC795" s="18">
        <v>0</v>
      </c>
      <c r="BD795" s="11">
        <v>0</v>
      </c>
      <c r="BE795" s="18">
        <v>0</v>
      </c>
      <c r="BF795" s="18">
        <v>0</v>
      </c>
      <c r="BG795" s="18">
        <v>0</v>
      </c>
      <c r="BH795" s="18">
        <v>0</v>
      </c>
      <c r="BI795" s="9">
        <v>0</v>
      </c>
      <c r="BJ795" s="6">
        <v>0</v>
      </c>
      <c r="BK795" s="6">
        <v>0</v>
      </c>
      <c r="BL795" s="6">
        <v>0</v>
      </c>
      <c r="BM795" s="6">
        <v>0</v>
      </c>
      <c r="BN795" s="6">
        <v>0</v>
      </c>
    </row>
    <row r="796" spans="2:66" ht="20.100000000000001" customHeight="1">
      <c r="C796" s="18">
        <v>69021007</v>
      </c>
      <c r="D796" s="19" t="s">
        <v>1601</v>
      </c>
      <c r="E796" s="18">
        <v>1</v>
      </c>
      <c r="F796" s="18">
        <v>68000015</v>
      </c>
      <c r="G796" s="18">
        <v>0</v>
      </c>
      <c r="H796" s="13">
        <v>0</v>
      </c>
      <c r="I796" s="18">
        <v>1</v>
      </c>
      <c r="J796" s="18">
        <v>0</v>
      </c>
      <c r="K796" s="18">
        <v>0</v>
      </c>
      <c r="L796" s="18">
        <v>0</v>
      </c>
      <c r="M796" s="18">
        <v>0</v>
      </c>
      <c r="N796" s="18">
        <v>8</v>
      </c>
      <c r="O796" s="18">
        <v>0</v>
      </c>
      <c r="P796" s="18">
        <v>0</v>
      </c>
      <c r="Q796" s="18">
        <v>0</v>
      </c>
      <c r="R796" s="6">
        <v>0</v>
      </c>
      <c r="S796" s="13">
        <v>0</v>
      </c>
      <c r="T796" s="11">
        <v>1</v>
      </c>
      <c r="U796" s="18">
        <v>2</v>
      </c>
      <c r="V796" s="18">
        <v>0</v>
      </c>
      <c r="W796" s="18">
        <v>0</v>
      </c>
      <c r="X796" s="18">
        <v>0</v>
      </c>
      <c r="Y796" s="18">
        <v>0</v>
      </c>
      <c r="Z796" s="18">
        <v>0</v>
      </c>
      <c r="AA796" s="18">
        <v>0</v>
      </c>
      <c r="AB796" s="18">
        <v>1</v>
      </c>
      <c r="AC796" s="18">
        <v>0</v>
      </c>
      <c r="AD796" s="18">
        <v>18</v>
      </c>
      <c r="AE796" s="18">
        <v>0</v>
      </c>
      <c r="AF796" s="18">
        <v>0</v>
      </c>
      <c r="AG796" s="6">
        <v>2</v>
      </c>
      <c r="AH796" s="6">
        <v>0</v>
      </c>
      <c r="AI796" s="6">
        <v>0</v>
      </c>
      <c r="AJ796" s="6">
        <v>0</v>
      </c>
      <c r="AK796" s="18">
        <v>0</v>
      </c>
      <c r="AL796" s="18">
        <v>0</v>
      </c>
      <c r="AM796" s="18">
        <v>0</v>
      </c>
      <c r="AN796" s="18">
        <v>0</v>
      </c>
      <c r="AO796" s="18">
        <v>1000</v>
      </c>
      <c r="AP796" s="18">
        <v>0</v>
      </c>
      <c r="AQ796" s="18">
        <v>0</v>
      </c>
      <c r="AR796" s="6"/>
      <c r="AS796" s="18" t="s">
        <v>150</v>
      </c>
      <c r="AT796" s="19" t="s">
        <v>151</v>
      </c>
      <c r="AU796" s="18">
        <v>0</v>
      </c>
      <c r="AV796" s="18">
        <v>0</v>
      </c>
      <c r="AW796" s="18">
        <v>0</v>
      </c>
      <c r="AX796" s="19" t="s">
        <v>152</v>
      </c>
      <c r="AY796" s="19" t="s">
        <v>1483</v>
      </c>
      <c r="AZ796" s="13">
        <v>0</v>
      </c>
      <c r="BA796" s="13">
        <v>1</v>
      </c>
      <c r="BB796" s="19" t="s">
        <v>1602</v>
      </c>
      <c r="BC796" s="18">
        <v>0</v>
      </c>
      <c r="BD796" s="11">
        <v>0</v>
      </c>
      <c r="BE796" s="18">
        <v>0</v>
      </c>
      <c r="BF796" s="18">
        <v>0</v>
      </c>
      <c r="BG796" s="18">
        <v>0</v>
      </c>
      <c r="BH796" s="18">
        <v>0</v>
      </c>
      <c r="BI796" s="9">
        <v>0</v>
      </c>
      <c r="BJ796" s="6">
        <v>0</v>
      </c>
      <c r="BK796" s="6">
        <v>0</v>
      </c>
      <c r="BL796" s="6">
        <v>0</v>
      </c>
      <c r="BM796" s="6">
        <v>0</v>
      </c>
      <c r="BN796" s="6">
        <v>0</v>
      </c>
    </row>
    <row r="797" spans="2:66" ht="20.100000000000001" customHeight="1">
      <c r="C797" s="18">
        <v>69021008</v>
      </c>
      <c r="D797" s="19" t="s">
        <v>1526</v>
      </c>
      <c r="E797" s="18">
        <v>1</v>
      </c>
      <c r="F797" s="18">
        <v>68000015</v>
      </c>
      <c r="G797" s="18">
        <v>0</v>
      </c>
      <c r="H797" s="13">
        <v>0</v>
      </c>
      <c r="I797" s="18">
        <v>1</v>
      </c>
      <c r="J797" s="18">
        <v>0</v>
      </c>
      <c r="K797" s="18">
        <v>0</v>
      </c>
      <c r="L797" s="18">
        <v>0</v>
      </c>
      <c r="M797" s="18">
        <v>0</v>
      </c>
      <c r="N797" s="18">
        <v>8</v>
      </c>
      <c r="O797" s="18">
        <v>0</v>
      </c>
      <c r="P797" s="18">
        <v>0</v>
      </c>
      <c r="Q797" s="18">
        <v>0</v>
      </c>
      <c r="R797" s="6">
        <v>0</v>
      </c>
      <c r="S797" s="13">
        <v>0</v>
      </c>
      <c r="T797" s="11">
        <v>1</v>
      </c>
      <c r="U797" s="18">
        <v>2</v>
      </c>
      <c r="V797" s="18">
        <v>0</v>
      </c>
      <c r="W797" s="18">
        <v>0</v>
      </c>
      <c r="X797" s="18">
        <v>0</v>
      </c>
      <c r="Y797" s="18">
        <v>0</v>
      </c>
      <c r="Z797" s="18">
        <v>0</v>
      </c>
      <c r="AA797" s="18">
        <v>0</v>
      </c>
      <c r="AB797" s="18">
        <v>1</v>
      </c>
      <c r="AC797" s="18">
        <v>0</v>
      </c>
      <c r="AD797" s="18">
        <v>18</v>
      </c>
      <c r="AE797" s="18">
        <v>0</v>
      </c>
      <c r="AF797" s="18">
        <v>0</v>
      </c>
      <c r="AG797" s="6">
        <v>2</v>
      </c>
      <c r="AH797" s="6">
        <v>0</v>
      </c>
      <c r="AI797" s="6">
        <v>0</v>
      </c>
      <c r="AJ797" s="6">
        <v>0</v>
      </c>
      <c r="AK797" s="18">
        <v>0</v>
      </c>
      <c r="AL797" s="18">
        <v>0</v>
      </c>
      <c r="AM797" s="18">
        <v>0</v>
      </c>
      <c r="AN797" s="18">
        <v>0</v>
      </c>
      <c r="AO797" s="18">
        <v>1000</v>
      </c>
      <c r="AP797" s="18">
        <v>0</v>
      </c>
      <c r="AQ797" s="18">
        <v>0</v>
      </c>
      <c r="AR797" s="6"/>
      <c r="AS797" s="18" t="s">
        <v>150</v>
      </c>
      <c r="AT797" s="19" t="s">
        <v>151</v>
      </c>
      <c r="AU797" s="18">
        <v>0</v>
      </c>
      <c r="AV797" s="18">
        <v>0</v>
      </c>
      <c r="AW797" s="18">
        <v>0</v>
      </c>
      <c r="AX797" s="19" t="s">
        <v>152</v>
      </c>
      <c r="AY797" s="19" t="s">
        <v>1479</v>
      </c>
      <c r="AZ797" s="13">
        <v>0</v>
      </c>
      <c r="BA797" s="13">
        <v>1</v>
      </c>
      <c r="BB797" s="19" t="s">
        <v>1553</v>
      </c>
      <c r="BC797" s="18">
        <v>0</v>
      </c>
      <c r="BD797" s="11">
        <v>0</v>
      </c>
      <c r="BE797" s="18">
        <v>0</v>
      </c>
      <c r="BF797" s="18">
        <v>0</v>
      </c>
      <c r="BG797" s="18">
        <v>0</v>
      </c>
      <c r="BH797" s="18">
        <v>0</v>
      </c>
      <c r="BI797" s="9">
        <v>0</v>
      </c>
      <c r="BJ797" s="6">
        <v>0</v>
      </c>
      <c r="BK797" s="6">
        <v>0</v>
      </c>
      <c r="BL797" s="6">
        <v>0</v>
      </c>
      <c r="BM797" s="6">
        <v>0</v>
      </c>
      <c r="BN797" s="6">
        <v>0</v>
      </c>
    </row>
    <row r="798" spans="2:66" ht="20.100000000000001" customHeight="1">
      <c r="C798" s="18">
        <v>69021009</v>
      </c>
      <c r="D798" s="19" t="s">
        <v>1527</v>
      </c>
      <c r="E798" s="18">
        <v>1</v>
      </c>
      <c r="F798" s="18">
        <v>68000015</v>
      </c>
      <c r="G798" s="18">
        <v>0</v>
      </c>
      <c r="H798" s="13">
        <v>0</v>
      </c>
      <c r="I798" s="18">
        <v>1</v>
      </c>
      <c r="J798" s="18">
        <v>0</v>
      </c>
      <c r="K798" s="18">
        <v>0</v>
      </c>
      <c r="L798" s="18">
        <v>0</v>
      </c>
      <c r="M798" s="18">
        <v>0</v>
      </c>
      <c r="N798" s="18">
        <v>8</v>
      </c>
      <c r="O798" s="18">
        <v>0</v>
      </c>
      <c r="P798" s="18">
        <v>0</v>
      </c>
      <c r="Q798" s="18">
        <v>0</v>
      </c>
      <c r="R798" s="6">
        <v>0</v>
      </c>
      <c r="S798" s="13">
        <v>0</v>
      </c>
      <c r="T798" s="11">
        <v>1</v>
      </c>
      <c r="U798" s="18">
        <v>2</v>
      </c>
      <c r="V798" s="18">
        <v>0</v>
      </c>
      <c r="W798" s="18">
        <v>0</v>
      </c>
      <c r="X798" s="18">
        <v>0</v>
      </c>
      <c r="Y798" s="18">
        <v>0</v>
      </c>
      <c r="Z798" s="18">
        <v>0</v>
      </c>
      <c r="AA798" s="18">
        <v>0</v>
      </c>
      <c r="AB798" s="18">
        <v>1</v>
      </c>
      <c r="AC798" s="18">
        <v>0</v>
      </c>
      <c r="AD798" s="18">
        <v>18</v>
      </c>
      <c r="AE798" s="18">
        <v>0</v>
      </c>
      <c r="AF798" s="18">
        <v>0</v>
      </c>
      <c r="AG798" s="6">
        <v>2</v>
      </c>
      <c r="AH798" s="6">
        <v>0</v>
      </c>
      <c r="AI798" s="6">
        <v>0</v>
      </c>
      <c r="AJ798" s="6">
        <v>0</v>
      </c>
      <c r="AK798" s="18">
        <v>0</v>
      </c>
      <c r="AL798" s="18">
        <v>0</v>
      </c>
      <c r="AM798" s="18">
        <v>0</v>
      </c>
      <c r="AN798" s="18">
        <v>0</v>
      </c>
      <c r="AO798" s="18">
        <v>1000</v>
      </c>
      <c r="AP798" s="18">
        <v>0</v>
      </c>
      <c r="AQ798" s="18">
        <v>0</v>
      </c>
      <c r="AR798" s="6"/>
      <c r="AS798" s="18" t="s">
        <v>150</v>
      </c>
      <c r="AT798" s="19" t="s">
        <v>151</v>
      </c>
      <c r="AU798" s="18">
        <v>0</v>
      </c>
      <c r="AV798" s="18">
        <v>0</v>
      </c>
      <c r="AW798" s="18">
        <v>0</v>
      </c>
      <c r="AX798" s="19" t="s">
        <v>152</v>
      </c>
      <c r="AY798" s="19" t="s">
        <v>899</v>
      </c>
      <c r="AZ798" s="13">
        <v>0</v>
      </c>
      <c r="BA798" s="13">
        <v>1</v>
      </c>
      <c r="BB798" s="19" t="s">
        <v>1554</v>
      </c>
      <c r="BC798" s="18">
        <v>0</v>
      </c>
      <c r="BD798" s="11">
        <v>0</v>
      </c>
      <c r="BE798" s="18">
        <v>0</v>
      </c>
      <c r="BF798" s="18">
        <v>0</v>
      </c>
      <c r="BG798" s="18">
        <v>0</v>
      </c>
      <c r="BH798" s="18">
        <v>0</v>
      </c>
      <c r="BI798" s="9">
        <v>0</v>
      </c>
      <c r="BJ798" s="6">
        <v>0</v>
      </c>
      <c r="BK798" s="6">
        <v>0</v>
      </c>
      <c r="BL798" s="6">
        <v>0</v>
      </c>
      <c r="BM798" s="6">
        <v>0</v>
      </c>
      <c r="BN798" s="6">
        <v>0</v>
      </c>
    </row>
    <row r="799" spans="2:66" ht="20.100000000000001" customHeight="1">
      <c r="C799" s="18">
        <v>69021010</v>
      </c>
      <c r="D799" s="19" t="s">
        <v>1528</v>
      </c>
      <c r="E799" s="18">
        <v>1</v>
      </c>
      <c r="F799" s="18">
        <v>68000015</v>
      </c>
      <c r="G799" s="18">
        <v>0</v>
      </c>
      <c r="H799" s="13">
        <v>0</v>
      </c>
      <c r="I799" s="18">
        <v>1</v>
      </c>
      <c r="J799" s="18">
        <v>0</v>
      </c>
      <c r="K799" s="18">
        <v>0</v>
      </c>
      <c r="L799" s="18">
        <v>0</v>
      </c>
      <c r="M799" s="18">
        <v>0</v>
      </c>
      <c r="N799" s="18">
        <v>8</v>
      </c>
      <c r="O799" s="18">
        <v>0</v>
      </c>
      <c r="P799" s="18">
        <v>0</v>
      </c>
      <c r="Q799" s="18">
        <v>0</v>
      </c>
      <c r="R799" s="6">
        <v>0</v>
      </c>
      <c r="S799" s="13">
        <v>0</v>
      </c>
      <c r="T799" s="11">
        <v>1</v>
      </c>
      <c r="U799" s="18">
        <v>2</v>
      </c>
      <c r="V799" s="18">
        <v>0</v>
      </c>
      <c r="W799" s="18">
        <v>0</v>
      </c>
      <c r="X799" s="18">
        <v>0</v>
      </c>
      <c r="Y799" s="18">
        <v>0</v>
      </c>
      <c r="Z799" s="18">
        <v>0</v>
      </c>
      <c r="AA799" s="18">
        <v>0</v>
      </c>
      <c r="AB799" s="18">
        <v>1</v>
      </c>
      <c r="AC799" s="18">
        <v>0</v>
      </c>
      <c r="AD799" s="18">
        <v>18</v>
      </c>
      <c r="AE799" s="18">
        <v>0</v>
      </c>
      <c r="AF799" s="18">
        <v>0</v>
      </c>
      <c r="AG799" s="6">
        <v>2</v>
      </c>
      <c r="AH799" s="6">
        <v>0</v>
      </c>
      <c r="AI799" s="6">
        <v>0</v>
      </c>
      <c r="AJ799" s="6">
        <v>0</v>
      </c>
      <c r="AK799" s="18">
        <v>0</v>
      </c>
      <c r="AL799" s="18">
        <v>0</v>
      </c>
      <c r="AM799" s="18">
        <v>0</v>
      </c>
      <c r="AN799" s="18">
        <v>0</v>
      </c>
      <c r="AO799" s="18">
        <v>1000</v>
      </c>
      <c r="AP799" s="18">
        <v>0</v>
      </c>
      <c r="AQ799" s="18">
        <v>0</v>
      </c>
      <c r="AR799" s="6"/>
      <c r="AS799" s="18" t="s">
        <v>150</v>
      </c>
      <c r="AT799" s="19" t="s">
        <v>151</v>
      </c>
      <c r="AU799" s="18">
        <v>0</v>
      </c>
      <c r="AV799" s="18">
        <v>0</v>
      </c>
      <c r="AW799" s="18">
        <v>0</v>
      </c>
      <c r="AX799" s="19" t="s">
        <v>152</v>
      </c>
      <c r="AY799" s="19" t="s">
        <v>1484</v>
      </c>
      <c r="AZ799" s="13">
        <v>0</v>
      </c>
      <c r="BA799" s="13">
        <v>1</v>
      </c>
      <c r="BB799" s="19" t="s">
        <v>1555</v>
      </c>
      <c r="BC799" s="18">
        <v>0</v>
      </c>
      <c r="BD799" s="11">
        <v>0</v>
      </c>
      <c r="BE799" s="18">
        <v>0</v>
      </c>
      <c r="BF799" s="18">
        <v>0</v>
      </c>
      <c r="BG799" s="18">
        <v>0</v>
      </c>
      <c r="BH799" s="18">
        <v>0</v>
      </c>
      <c r="BI799" s="9">
        <v>0</v>
      </c>
      <c r="BJ799" s="6">
        <v>0</v>
      </c>
      <c r="BK799" s="6">
        <v>0</v>
      </c>
      <c r="BL799" s="6">
        <v>0</v>
      </c>
      <c r="BM799" s="6">
        <v>0</v>
      </c>
      <c r="BN799" s="6">
        <v>0</v>
      </c>
    </row>
    <row r="800" spans="2:66" ht="20.100000000000001" customHeight="1">
      <c r="C800" s="18">
        <v>69021011</v>
      </c>
      <c r="D800" s="19" t="s">
        <v>1529</v>
      </c>
      <c r="E800" s="18">
        <v>1</v>
      </c>
      <c r="F800" s="18">
        <v>68000015</v>
      </c>
      <c r="G800" s="18">
        <v>0</v>
      </c>
      <c r="H800" s="13">
        <v>0</v>
      </c>
      <c r="I800" s="18">
        <v>1</v>
      </c>
      <c r="J800" s="18">
        <v>0</v>
      </c>
      <c r="K800" s="18">
        <v>0</v>
      </c>
      <c r="L800" s="18">
        <v>0</v>
      </c>
      <c r="M800" s="18">
        <v>0</v>
      </c>
      <c r="N800" s="18">
        <v>8</v>
      </c>
      <c r="O800" s="18">
        <v>0</v>
      </c>
      <c r="P800" s="18">
        <v>0</v>
      </c>
      <c r="Q800" s="18">
        <v>0</v>
      </c>
      <c r="R800" s="6">
        <v>0</v>
      </c>
      <c r="S800" s="13">
        <v>0</v>
      </c>
      <c r="T800" s="11">
        <v>1</v>
      </c>
      <c r="U800" s="18">
        <v>2</v>
      </c>
      <c r="V800" s="18">
        <v>0</v>
      </c>
      <c r="W800" s="18">
        <v>0</v>
      </c>
      <c r="X800" s="18">
        <v>0</v>
      </c>
      <c r="Y800" s="18">
        <v>0</v>
      </c>
      <c r="Z800" s="18">
        <v>0</v>
      </c>
      <c r="AA800" s="18">
        <v>0</v>
      </c>
      <c r="AB800" s="18">
        <v>1</v>
      </c>
      <c r="AC800" s="18">
        <v>0</v>
      </c>
      <c r="AD800" s="18">
        <v>18</v>
      </c>
      <c r="AE800" s="18">
        <v>0</v>
      </c>
      <c r="AF800" s="18">
        <v>0</v>
      </c>
      <c r="AG800" s="6">
        <v>2</v>
      </c>
      <c r="AH800" s="6">
        <v>0</v>
      </c>
      <c r="AI800" s="6">
        <v>0</v>
      </c>
      <c r="AJ800" s="6">
        <v>0</v>
      </c>
      <c r="AK800" s="18">
        <v>0</v>
      </c>
      <c r="AL800" s="18">
        <v>0</v>
      </c>
      <c r="AM800" s="18">
        <v>0</v>
      </c>
      <c r="AN800" s="18">
        <v>0</v>
      </c>
      <c r="AO800" s="18">
        <v>1000</v>
      </c>
      <c r="AP800" s="18">
        <v>0</v>
      </c>
      <c r="AQ800" s="18">
        <v>0</v>
      </c>
      <c r="AR800" s="6"/>
      <c r="AS800" s="18" t="s">
        <v>150</v>
      </c>
      <c r="AT800" s="19" t="s">
        <v>151</v>
      </c>
      <c r="AU800" s="18">
        <v>0</v>
      </c>
      <c r="AV800" s="18">
        <v>0</v>
      </c>
      <c r="AW800" s="18">
        <v>0</v>
      </c>
      <c r="AX800" s="19" t="s">
        <v>152</v>
      </c>
      <c r="AY800" s="19" t="s">
        <v>1485</v>
      </c>
      <c r="AZ800" s="13">
        <v>0</v>
      </c>
      <c r="BA800" s="13">
        <v>1</v>
      </c>
      <c r="BB800" s="19" t="s">
        <v>1556</v>
      </c>
      <c r="BC800" s="18">
        <v>0</v>
      </c>
      <c r="BD800" s="11">
        <v>0</v>
      </c>
      <c r="BE800" s="18">
        <v>0</v>
      </c>
      <c r="BF800" s="18">
        <v>0</v>
      </c>
      <c r="BG800" s="18">
        <v>0</v>
      </c>
      <c r="BH800" s="18">
        <v>0</v>
      </c>
      <c r="BI800" s="9">
        <v>0</v>
      </c>
      <c r="BJ800" s="6">
        <v>0</v>
      </c>
      <c r="BK800" s="6">
        <v>0</v>
      </c>
      <c r="BL800" s="6">
        <v>0</v>
      </c>
      <c r="BM800" s="6">
        <v>0</v>
      </c>
      <c r="BN800" s="6">
        <v>0</v>
      </c>
    </row>
    <row r="801" spans="3:66" ht="20.100000000000001" customHeight="1">
      <c r="C801" s="18">
        <v>69021012</v>
      </c>
      <c r="D801" s="19" t="s">
        <v>1529</v>
      </c>
      <c r="E801" s="18">
        <v>1</v>
      </c>
      <c r="F801" s="18">
        <v>68000015</v>
      </c>
      <c r="G801" s="18">
        <v>0</v>
      </c>
      <c r="H801" s="13">
        <v>0</v>
      </c>
      <c r="I801" s="18">
        <v>1</v>
      </c>
      <c r="J801" s="18">
        <v>0</v>
      </c>
      <c r="K801" s="18">
        <v>0</v>
      </c>
      <c r="L801" s="18">
        <v>0</v>
      </c>
      <c r="M801" s="18">
        <v>0</v>
      </c>
      <c r="N801" s="18">
        <v>8</v>
      </c>
      <c r="O801" s="18">
        <v>0</v>
      </c>
      <c r="P801" s="18">
        <v>0</v>
      </c>
      <c r="Q801" s="18">
        <v>0</v>
      </c>
      <c r="R801" s="6">
        <v>0</v>
      </c>
      <c r="S801" s="13">
        <v>0</v>
      </c>
      <c r="T801" s="11">
        <v>1</v>
      </c>
      <c r="U801" s="18">
        <v>2</v>
      </c>
      <c r="V801" s="18">
        <v>0</v>
      </c>
      <c r="W801" s="18">
        <v>0</v>
      </c>
      <c r="X801" s="18">
        <v>0</v>
      </c>
      <c r="Y801" s="18">
        <v>0</v>
      </c>
      <c r="Z801" s="18">
        <v>0</v>
      </c>
      <c r="AA801" s="18">
        <v>0</v>
      </c>
      <c r="AB801" s="18">
        <v>1</v>
      </c>
      <c r="AC801" s="18">
        <v>0</v>
      </c>
      <c r="AD801" s="18">
        <v>18</v>
      </c>
      <c r="AE801" s="18">
        <v>0</v>
      </c>
      <c r="AF801" s="18">
        <v>0</v>
      </c>
      <c r="AG801" s="6">
        <v>2</v>
      </c>
      <c r="AH801" s="6">
        <v>0</v>
      </c>
      <c r="AI801" s="6">
        <v>0</v>
      </c>
      <c r="AJ801" s="6">
        <v>0</v>
      </c>
      <c r="AK801" s="18">
        <v>0</v>
      </c>
      <c r="AL801" s="18">
        <v>0</v>
      </c>
      <c r="AM801" s="18">
        <v>0</v>
      </c>
      <c r="AN801" s="18">
        <v>0</v>
      </c>
      <c r="AO801" s="18">
        <v>1000</v>
      </c>
      <c r="AP801" s="18">
        <v>0</v>
      </c>
      <c r="AQ801" s="18">
        <v>0</v>
      </c>
      <c r="AR801" s="6"/>
      <c r="AS801" s="18" t="s">
        <v>150</v>
      </c>
      <c r="AT801" s="19" t="s">
        <v>151</v>
      </c>
      <c r="AU801" s="18">
        <v>0</v>
      </c>
      <c r="AV801" s="18">
        <v>0</v>
      </c>
      <c r="AW801" s="18">
        <v>0</v>
      </c>
      <c r="AX801" s="19" t="s">
        <v>152</v>
      </c>
      <c r="AY801" s="19" t="s">
        <v>1486</v>
      </c>
      <c r="AZ801" s="13">
        <v>0</v>
      </c>
      <c r="BA801" s="13">
        <v>1</v>
      </c>
      <c r="BB801" s="19" t="s">
        <v>1557</v>
      </c>
      <c r="BC801" s="18">
        <v>0</v>
      </c>
      <c r="BD801" s="11">
        <v>0</v>
      </c>
      <c r="BE801" s="18">
        <v>0</v>
      </c>
      <c r="BF801" s="18">
        <v>0</v>
      </c>
      <c r="BG801" s="18">
        <v>0</v>
      </c>
      <c r="BH801" s="18">
        <v>0</v>
      </c>
      <c r="BI801" s="9">
        <v>0</v>
      </c>
      <c r="BJ801" s="6">
        <v>0</v>
      </c>
      <c r="BK801" s="6">
        <v>0</v>
      </c>
      <c r="BL801" s="6">
        <v>0</v>
      </c>
      <c r="BM801" s="6">
        <v>0</v>
      </c>
      <c r="BN801" s="6">
        <v>0</v>
      </c>
    </row>
    <row r="802" spans="3:66" ht="20.100000000000001" customHeight="1">
      <c r="C802" s="18">
        <v>69021013</v>
      </c>
      <c r="D802" s="19" t="s">
        <v>1529</v>
      </c>
      <c r="E802" s="18">
        <v>1</v>
      </c>
      <c r="F802" s="18">
        <v>68000015</v>
      </c>
      <c r="G802" s="18">
        <v>0</v>
      </c>
      <c r="H802" s="13">
        <v>0</v>
      </c>
      <c r="I802" s="18">
        <v>1</v>
      </c>
      <c r="J802" s="18">
        <v>0</v>
      </c>
      <c r="K802" s="18">
        <v>0</v>
      </c>
      <c r="L802" s="18">
        <v>0</v>
      </c>
      <c r="M802" s="18">
        <v>0</v>
      </c>
      <c r="N802" s="18">
        <v>8</v>
      </c>
      <c r="O802" s="18">
        <v>0</v>
      </c>
      <c r="P802" s="18">
        <v>0</v>
      </c>
      <c r="Q802" s="18">
        <v>0</v>
      </c>
      <c r="R802" s="6">
        <v>0</v>
      </c>
      <c r="S802" s="13">
        <v>0</v>
      </c>
      <c r="T802" s="11">
        <v>1</v>
      </c>
      <c r="U802" s="18">
        <v>2</v>
      </c>
      <c r="V802" s="18">
        <v>0</v>
      </c>
      <c r="W802" s="18">
        <v>0</v>
      </c>
      <c r="X802" s="18">
        <v>0</v>
      </c>
      <c r="Y802" s="18">
        <v>0</v>
      </c>
      <c r="Z802" s="18">
        <v>0</v>
      </c>
      <c r="AA802" s="18">
        <v>0</v>
      </c>
      <c r="AB802" s="18">
        <v>1</v>
      </c>
      <c r="AC802" s="18">
        <v>0</v>
      </c>
      <c r="AD802" s="18">
        <v>18</v>
      </c>
      <c r="AE802" s="18">
        <v>0</v>
      </c>
      <c r="AF802" s="18">
        <v>0</v>
      </c>
      <c r="AG802" s="6">
        <v>2</v>
      </c>
      <c r="AH802" s="6">
        <v>0</v>
      </c>
      <c r="AI802" s="6">
        <v>0</v>
      </c>
      <c r="AJ802" s="6">
        <v>0</v>
      </c>
      <c r="AK802" s="18">
        <v>0</v>
      </c>
      <c r="AL802" s="18">
        <v>0</v>
      </c>
      <c r="AM802" s="18">
        <v>0</v>
      </c>
      <c r="AN802" s="18">
        <v>0</v>
      </c>
      <c r="AO802" s="18">
        <v>1000</v>
      </c>
      <c r="AP802" s="18">
        <v>0</v>
      </c>
      <c r="AQ802" s="18">
        <v>0</v>
      </c>
      <c r="AR802" s="6"/>
      <c r="AS802" s="18" t="s">
        <v>150</v>
      </c>
      <c r="AT802" s="19" t="s">
        <v>151</v>
      </c>
      <c r="AU802" s="18">
        <v>0</v>
      </c>
      <c r="AV802" s="18">
        <v>0</v>
      </c>
      <c r="AW802" s="18">
        <v>0</v>
      </c>
      <c r="AX802" s="19" t="s">
        <v>152</v>
      </c>
      <c r="AY802" s="19" t="s">
        <v>1487</v>
      </c>
      <c r="AZ802" s="13">
        <v>0</v>
      </c>
      <c r="BA802" s="13">
        <v>1</v>
      </c>
      <c r="BB802" s="19" t="s">
        <v>1558</v>
      </c>
      <c r="BC802" s="18">
        <v>0</v>
      </c>
      <c r="BD802" s="11">
        <v>0</v>
      </c>
      <c r="BE802" s="18">
        <v>0</v>
      </c>
      <c r="BF802" s="18">
        <v>0</v>
      </c>
      <c r="BG802" s="18">
        <v>0</v>
      </c>
      <c r="BH802" s="18">
        <v>0</v>
      </c>
      <c r="BI802" s="9">
        <v>0</v>
      </c>
      <c r="BJ802" s="6">
        <v>0</v>
      </c>
      <c r="BK802" s="6">
        <v>0</v>
      </c>
      <c r="BL802" s="6">
        <v>0</v>
      </c>
      <c r="BM802" s="6">
        <v>0</v>
      </c>
      <c r="BN802" s="6">
        <v>0</v>
      </c>
    </row>
    <row r="803" spans="3:66" ht="20.100000000000001" customHeight="1">
      <c r="C803" s="18">
        <v>69021014</v>
      </c>
      <c r="D803" s="19" t="s">
        <v>1529</v>
      </c>
      <c r="E803" s="18">
        <v>1</v>
      </c>
      <c r="F803" s="18">
        <v>68000015</v>
      </c>
      <c r="G803" s="18">
        <v>0</v>
      </c>
      <c r="H803" s="13">
        <v>0</v>
      </c>
      <c r="I803" s="18">
        <v>1</v>
      </c>
      <c r="J803" s="18">
        <v>0</v>
      </c>
      <c r="K803" s="18">
        <v>0</v>
      </c>
      <c r="L803" s="18">
        <v>0</v>
      </c>
      <c r="M803" s="18">
        <v>0</v>
      </c>
      <c r="N803" s="18">
        <v>8</v>
      </c>
      <c r="O803" s="18">
        <v>0</v>
      </c>
      <c r="P803" s="18">
        <v>0</v>
      </c>
      <c r="Q803" s="18">
        <v>0</v>
      </c>
      <c r="R803" s="6">
        <v>0</v>
      </c>
      <c r="S803" s="13">
        <v>0</v>
      </c>
      <c r="T803" s="11">
        <v>1</v>
      </c>
      <c r="U803" s="18">
        <v>2</v>
      </c>
      <c r="V803" s="18">
        <v>0</v>
      </c>
      <c r="W803" s="18">
        <v>0</v>
      </c>
      <c r="X803" s="18">
        <v>0</v>
      </c>
      <c r="Y803" s="18">
        <v>0</v>
      </c>
      <c r="Z803" s="18">
        <v>0</v>
      </c>
      <c r="AA803" s="18">
        <v>0</v>
      </c>
      <c r="AB803" s="18">
        <v>1</v>
      </c>
      <c r="AC803" s="18">
        <v>0</v>
      </c>
      <c r="AD803" s="18">
        <v>18</v>
      </c>
      <c r="AE803" s="18">
        <v>0</v>
      </c>
      <c r="AF803" s="18">
        <v>0</v>
      </c>
      <c r="AG803" s="6">
        <v>2</v>
      </c>
      <c r="AH803" s="6">
        <v>0</v>
      </c>
      <c r="AI803" s="6">
        <v>0</v>
      </c>
      <c r="AJ803" s="6">
        <v>0</v>
      </c>
      <c r="AK803" s="18">
        <v>0</v>
      </c>
      <c r="AL803" s="18">
        <v>0</v>
      </c>
      <c r="AM803" s="18">
        <v>0</v>
      </c>
      <c r="AN803" s="18">
        <v>0</v>
      </c>
      <c r="AO803" s="18">
        <v>1000</v>
      </c>
      <c r="AP803" s="18">
        <v>0</v>
      </c>
      <c r="AQ803" s="18">
        <v>0</v>
      </c>
      <c r="AR803" s="6"/>
      <c r="AS803" s="18" t="s">
        <v>150</v>
      </c>
      <c r="AT803" s="19" t="s">
        <v>151</v>
      </c>
      <c r="AU803" s="18">
        <v>0</v>
      </c>
      <c r="AV803" s="18">
        <v>0</v>
      </c>
      <c r="AW803" s="18">
        <v>0</v>
      </c>
      <c r="AX803" s="19" t="s">
        <v>152</v>
      </c>
      <c r="AY803" s="19" t="s">
        <v>1488</v>
      </c>
      <c r="AZ803" s="13">
        <v>0</v>
      </c>
      <c r="BA803" s="13">
        <v>1</v>
      </c>
      <c r="BB803" s="19" t="s">
        <v>1559</v>
      </c>
      <c r="BC803" s="18">
        <v>0</v>
      </c>
      <c r="BD803" s="11">
        <v>0</v>
      </c>
      <c r="BE803" s="18">
        <v>0</v>
      </c>
      <c r="BF803" s="18">
        <v>0</v>
      </c>
      <c r="BG803" s="18">
        <v>0</v>
      </c>
      <c r="BH803" s="18">
        <v>0</v>
      </c>
      <c r="BI803" s="9">
        <v>0</v>
      </c>
      <c r="BJ803" s="6">
        <v>0</v>
      </c>
      <c r="BK803" s="6">
        <v>0</v>
      </c>
      <c r="BL803" s="6">
        <v>0</v>
      </c>
      <c r="BM803" s="6">
        <v>0</v>
      </c>
      <c r="BN803" s="6">
        <v>0</v>
      </c>
    </row>
    <row r="804" spans="3:66" ht="20.100000000000001" customHeight="1">
      <c r="C804" s="18">
        <v>69031001</v>
      </c>
      <c r="D804" s="19" t="s">
        <v>672</v>
      </c>
      <c r="E804" s="18">
        <v>1</v>
      </c>
      <c r="F804" s="18">
        <v>68000110</v>
      </c>
      <c r="G804" s="18">
        <v>0</v>
      </c>
      <c r="H804" s="13">
        <v>0</v>
      </c>
      <c r="I804" s="9">
        <v>1</v>
      </c>
      <c r="J804" s="18">
        <v>0</v>
      </c>
      <c r="K804" s="18">
        <v>0</v>
      </c>
      <c r="L804" s="18">
        <v>0</v>
      </c>
      <c r="M804" s="18">
        <v>0</v>
      </c>
      <c r="N804" s="18">
        <v>2</v>
      </c>
      <c r="O804" s="18">
        <v>1</v>
      </c>
      <c r="P804" s="18">
        <v>0.05</v>
      </c>
      <c r="Q804" s="18">
        <v>0</v>
      </c>
      <c r="R804" s="6">
        <v>0</v>
      </c>
      <c r="S804" s="13">
        <v>0</v>
      </c>
      <c r="T804" s="11">
        <v>1</v>
      </c>
      <c r="U804" s="18">
        <v>2</v>
      </c>
      <c r="V804" s="18">
        <v>0</v>
      </c>
      <c r="W804" s="18">
        <v>0</v>
      </c>
      <c r="X804" s="18">
        <v>0</v>
      </c>
      <c r="Y804" s="18">
        <v>0</v>
      </c>
      <c r="Z804" s="18">
        <v>0</v>
      </c>
      <c r="AA804" s="18">
        <v>0</v>
      </c>
      <c r="AB804" s="18">
        <v>1</v>
      </c>
      <c r="AC804" s="18">
        <v>0</v>
      </c>
      <c r="AD804" s="18">
        <v>18</v>
      </c>
      <c r="AE804" s="18">
        <v>0</v>
      </c>
      <c r="AF804" s="18">
        <v>0</v>
      </c>
      <c r="AG804" s="6">
        <v>2</v>
      </c>
      <c r="AH804" s="6">
        <v>0</v>
      </c>
      <c r="AI804" s="6">
        <v>0</v>
      </c>
      <c r="AJ804" s="6">
        <v>0</v>
      </c>
      <c r="AK804" s="18">
        <v>0</v>
      </c>
      <c r="AL804" s="18">
        <v>0</v>
      </c>
      <c r="AM804" s="18">
        <v>0</v>
      </c>
      <c r="AN804" s="18">
        <v>0</v>
      </c>
      <c r="AO804" s="18">
        <v>1000</v>
      </c>
      <c r="AP804" s="18">
        <v>0</v>
      </c>
      <c r="AQ804" s="18">
        <v>0</v>
      </c>
      <c r="AR804" s="96">
        <v>69000021</v>
      </c>
      <c r="AS804" s="18" t="s">
        <v>150</v>
      </c>
      <c r="AT804" s="19" t="s">
        <v>151</v>
      </c>
      <c r="AU804" s="18">
        <v>0</v>
      </c>
      <c r="AV804" s="18">
        <v>0</v>
      </c>
      <c r="AW804" s="18">
        <v>0</v>
      </c>
      <c r="AX804" s="19" t="s">
        <v>152</v>
      </c>
      <c r="AY804" s="19" t="s">
        <v>150</v>
      </c>
      <c r="AZ804" s="13">
        <v>0</v>
      </c>
      <c r="BA804" s="13">
        <v>1</v>
      </c>
      <c r="BB804" s="54" t="s">
        <v>1537</v>
      </c>
      <c r="BC804" s="18">
        <v>0</v>
      </c>
      <c r="BD804" s="11">
        <v>0</v>
      </c>
      <c r="BE804" s="18">
        <v>0</v>
      </c>
      <c r="BF804" s="18">
        <v>0</v>
      </c>
      <c r="BG804" s="18">
        <v>0</v>
      </c>
      <c r="BH804" s="18">
        <v>0</v>
      </c>
      <c r="BI804" s="9">
        <v>0</v>
      </c>
      <c r="BJ804" s="6">
        <v>0</v>
      </c>
      <c r="BK804" s="6">
        <v>0</v>
      </c>
      <c r="BL804" s="6">
        <v>0</v>
      </c>
      <c r="BM804" s="6">
        <v>0</v>
      </c>
      <c r="BN804" s="6">
        <v>0</v>
      </c>
    </row>
    <row r="805" spans="3:66" ht="20.100000000000001" customHeight="1">
      <c r="C805" s="18">
        <v>69031002</v>
      </c>
      <c r="D805" s="19" t="s">
        <v>1530</v>
      </c>
      <c r="E805" s="18">
        <v>1</v>
      </c>
      <c r="F805" s="18">
        <v>68000015</v>
      </c>
      <c r="G805" s="18">
        <v>0</v>
      </c>
      <c r="H805" s="13">
        <v>0</v>
      </c>
      <c r="I805" s="18">
        <v>1</v>
      </c>
      <c r="J805" s="18">
        <v>0</v>
      </c>
      <c r="K805" s="18">
        <v>0</v>
      </c>
      <c r="L805" s="18">
        <v>0</v>
      </c>
      <c r="M805" s="18">
        <v>0</v>
      </c>
      <c r="N805" s="18">
        <v>8</v>
      </c>
      <c r="O805" s="18">
        <v>0</v>
      </c>
      <c r="P805" s="18">
        <v>0</v>
      </c>
      <c r="Q805" s="18">
        <v>0</v>
      </c>
      <c r="R805" s="6">
        <v>0</v>
      </c>
      <c r="S805" s="13">
        <v>0</v>
      </c>
      <c r="T805" s="11">
        <v>1</v>
      </c>
      <c r="U805" s="18">
        <v>2</v>
      </c>
      <c r="V805" s="18">
        <v>0</v>
      </c>
      <c r="W805" s="18">
        <v>0</v>
      </c>
      <c r="X805" s="18">
        <v>0</v>
      </c>
      <c r="Y805" s="18">
        <v>0</v>
      </c>
      <c r="Z805" s="18">
        <v>0</v>
      </c>
      <c r="AA805" s="18">
        <v>0</v>
      </c>
      <c r="AB805" s="18">
        <v>1</v>
      </c>
      <c r="AC805" s="18">
        <v>0</v>
      </c>
      <c r="AD805" s="18">
        <v>18</v>
      </c>
      <c r="AE805" s="18">
        <v>0</v>
      </c>
      <c r="AF805" s="18">
        <v>0</v>
      </c>
      <c r="AG805" s="6">
        <v>2</v>
      </c>
      <c r="AH805" s="6">
        <v>0</v>
      </c>
      <c r="AI805" s="6">
        <v>0</v>
      </c>
      <c r="AJ805" s="6">
        <v>0</v>
      </c>
      <c r="AK805" s="18">
        <v>0</v>
      </c>
      <c r="AL805" s="18">
        <v>0</v>
      </c>
      <c r="AM805" s="18">
        <v>0</v>
      </c>
      <c r="AN805" s="18">
        <v>0</v>
      </c>
      <c r="AO805" s="18">
        <v>1000</v>
      </c>
      <c r="AP805" s="18">
        <v>0</v>
      </c>
      <c r="AQ805" s="18">
        <v>0</v>
      </c>
      <c r="AR805" s="6"/>
      <c r="AS805" s="18" t="s">
        <v>150</v>
      </c>
      <c r="AT805" s="19" t="s">
        <v>151</v>
      </c>
      <c r="AU805" s="18">
        <v>0</v>
      </c>
      <c r="AV805" s="18">
        <v>0</v>
      </c>
      <c r="AW805" s="18">
        <v>0</v>
      </c>
      <c r="AX805" s="19" t="s">
        <v>152</v>
      </c>
      <c r="AY805" s="19" t="s">
        <v>1489</v>
      </c>
      <c r="AZ805" s="13">
        <v>0</v>
      </c>
      <c r="BA805" s="13">
        <v>1</v>
      </c>
      <c r="BB805" s="19" t="s">
        <v>1538</v>
      </c>
      <c r="BC805" s="18">
        <v>0</v>
      </c>
      <c r="BD805" s="11">
        <v>0</v>
      </c>
      <c r="BE805" s="18">
        <v>0</v>
      </c>
      <c r="BF805" s="18">
        <v>0</v>
      </c>
      <c r="BG805" s="18">
        <v>0</v>
      </c>
      <c r="BH805" s="18">
        <v>0</v>
      </c>
      <c r="BI805" s="9">
        <v>0</v>
      </c>
      <c r="BJ805" s="6">
        <v>0</v>
      </c>
      <c r="BK805" s="6">
        <v>0</v>
      </c>
      <c r="BL805" s="6">
        <v>0</v>
      </c>
      <c r="BM805" s="6">
        <v>0</v>
      </c>
      <c r="BN805" s="6">
        <v>0</v>
      </c>
    </row>
    <row r="806" spans="3:66" ht="20.100000000000001" customHeight="1">
      <c r="C806" s="18">
        <v>69031003</v>
      </c>
      <c r="D806" s="19" t="s">
        <v>1531</v>
      </c>
      <c r="E806" s="18">
        <v>1</v>
      </c>
      <c r="F806" s="18">
        <v>68000015</v>
      </c>
      <c r="G806" s="18">
        <v>0</v>
      </c>
      <c r="H806" s="13">
        <v>0</v>
      </c>
      <c r="I806" s="18">
        <v>1</v>
      </c>
      <c r="J806" s="18">
        <v>0</v>
      </c>
      <c r="K806" s="18">
        <v>0</v>
      </c>
      <c r="L806" s="18">
        <v>0</v>
      </c>
      <c r="M806" s="18">
        <v>0</v>
      </c>
      <c r="N806" s="18">
        <v>8</v>
      </c>
      <c r="O806" s="18">
        <v>0</v>
      </c>
      <c r="P806" s="18">
        <v>0</v>
      </c>
      <c r="Q806" s="18">
        <v>0</v>
      </c>
      <c r="R806" s="6">
        <v>0</v>
      </c>
      <c r="S806" s="13">
        <v>0</v>
      </c>
      <c r="T806" s="11">
        <v>1</v>
      </c>
      <c r="U806" s="18">
        <v>2</v>
      </c>
      <c r="V806" s="18">
        <v>0</v>
      </c>
      <c r="W806" s="18">
        <v>0</v>
      </c>
      <c r="X806" s="18">
        <v>0</v>
      </c>
      <c r="Y806" s="18">
        <v>0</v>
      </c>
      <c r="Z806" s="18">
        <v>0</v>
      </c>
      <c r="AA806" s="18">
        <v>0</v>
      </c>
      <c r="AB806" s="18">
        <v>1</v>
      </c>
      <c r="AC806" s="18">
        <v>0</v>
      </c>
      <c r="AD806" s="18">
        <v>18</v>
      </c>
      <c r="AE806" s="18">
        <v>0</v>
      </c>
      <c r="AF806" s="18">
        <v>0</v>
      </c>
      <c r="AG806" s="6">
        <v>2</v>
      </c>
      <c r="AH806" s="6">
        <v>0</v>
      </c>
      <c r="AI806" s="6">
        <v>0</v>
      </c>
      <c r="AJ806" s="6">
        <v>0</v>
      </c>
      <c r="AK806" s="18">
        <v>0</v>
      </c>
      <c r="AL806" s="18">
        <v>0</v>
      </c>
      <c r="AM806" s="18">
        <v>0</v>
      </c>
      <c r="AN806" s="18">
        <v>0</v>
      </c>
      <c r="AO806" s="18">
        <v>1000</v>
      </c>
      <c r="AP806" s="18">
        <v>0</v>
      </c>
      <c r="AQ806" s="18">
        <v>0</v>
      </c>
      <c r="AR806" s="6"/>
      <c r="AS806" s="18" t="s">
        <v>150</v>
      </c>
      <c r="AT806" s="19" t="s">
        <v>151</v>
      </c>
      <c r="AU806" s="18">
        <v>0</v>
      </c>
      <c r="AV806" s="18">
        <v>0</v>
      </c>
      <c r="AW806" s="18">
        <v>0</v>
      </c>
      <c r="AX806" s="19" t="s">
        <v>152</v>
      </c>
      <c r="AY806" s="19" t="s">
        <v>1490</v>
      </c>
      <c r="AZ806" s="13">
        <v>0</v>
      </c>
      <c r="BA806" s="13">
        <v>1</v>
      </c>
      <c r="BB806" s="19" t="s">
        <v>1539</v>
      </c>
      <c r="BC806" s="18">
        <v>0</v>
      </c>
      <c r="BD806" s="11">
        <v>0</v>
      </c>
      <c r="BE806" s="18">
        <v>0</v>
      </c>
      <c r="BF806" s="18">
        <v>0</v>
      </c>
      <c r="BG806" s="18">
        <v>0</v>
      </c>
      <c r="BH806" s="18">
        <v>0</v>
      </c>
      <c r="BI806" s="9">
        <v>0</v>
      </c>
      <c r="BJ806" s="6">
        <v>0</v>
      </c>
      <c r="BK806" s="6">
        <v>0</v>
      </c>
      <c r="BL806" s="6">
        <v>0</v>
      </c>
      <c r="BM806" s="6">
        <v>0</v>
      </c>
      <c r="BN806" s="6">
        <v>0</v>
      </c>
    </row>
    <row r="807" spans="3:66" ht="20.100000000000001" customHeight="1">
      <c r="C807" s="18">
        <v>69031004</v>
      </c>
      <c r="D807" s="19" t="s">
        <v>1532</v>
      </c>
      <c r="E807" s="18">
        <v>1</v>
      </c>
      <c r="F807" s="18">
        <v>68000110</v>
      </c>
      <c r="G807" s="18">
        <v>0</v>
      </c>
      <c r="H807" s="13">
        <v>0</v>
      </c>
      <c r="I807" s="9">
        <v>1</v>
      </c>
      <c r="J807" s="18">
        <v>0</v>
      </c>
      <c r="K807" s="18">
        <v>0</v>
      </c>
      <c r="L807" s="18">
        <v>0</v>
      </c>
      <c r="M807" s="18">
        <v>0</v>
      </c>
      <c r="N807" s="18">
        <v>2</v>
      </c>
      <c r="O807" s="18">
        <v>1</v>
      </c>
      <c r="P807" s="18">
        <v>0.05</v>
      </c>
      <c r="Q807" s="18">
        <v>0</v>
      </c>
      <c r="R807" s="6">
        <v>0</v>
      </c>
      <c r="S807" s="13">
        <v>0</v>
      </c>
      <c r="T807" s="11">
        <v>1</v>
      </c>
      <c r="U807" s="18">
        <v>2</v>
      </c>
      <c r="V807" s="18">
        <v>0</v>
      </c>
      <c r="W807" s="18">
        <v>0</v>
      </c>
      <c r="X807" s="18">
        <v>0</v>
      </c>
      <c r="Y807" s="18">
        <v>0</v>
      </c>
      <c r="Z807" s="18">
        <v>0</v>
      </c>
      <c r="AA807" s="18">
        <v>0</v>
      </c>
      <c r="AB807" s="18">
        <v>1</v>
      </c>
      <c r="AC807" s="18">
        <v>0</v>
      </c>
      <c r="AD807" s="18">
        <v>18</v>
      </c>
      <c r="AE807" s="18">
        <v>0</v>
      </c>
      <c r="AF807" s="18">
        <v>0</v>
      </c>
      <c r="AG807" s="6">
        <v>2</v>
      </c>
      <c r="AH807" s="6">
        <v>0</v>
      </c>
      <c r="AI807" s="6">
        <v>0</v>
      </c>
      <c r="AJ807" s="6">
        <v>0</v>
      </c>
      <c r="AK807" s="18">
        <v>0</v>
      </c>
      <c r="AL807" s="18">
        <v>0</v>
      </c>
      <c r="AM807" s="18">
        <v>0</v>
      </c>
      <c r="AN807" s="18">
        <v>0</v>
      </c>
      <c r="AO807" s="18">
        <v>1000</v>
      </c>
      <c r="AP807" s="18">
        <v>0</v>
      </c>
      <c r="AQ807" s="18">
        <v>0</v>
      </c>
      <c r="AR807" s="96">
        <v>69000071</v>
      </c>
      <c r="AS807" s="18" t="s">
        <v>150</v>
      </c>
      <c r="AT807" s="19" t="s">
        <v>151</v>
      </c>
      <c r="AU807" s="18">
        <v>0</v>
      </c>
      <c r="AV807" s="18">
        <v>0</v>
      </c>
      <c r="AW807" s="18">
        <v>0</v>
      </c>
      <c r="AX807" s="19" t="s">
        <v>152</v>
      </c>
      <c r="AY807" s="19" t="s">
        <v>150</v>
      </c>
      <c r="AZ807" s="13">
        <v>0</v>
      </c>
      <c r="BA807" s="13">
        <v>1</v>
      </c>
      <c r="BB807" s="33" t="s">
        <v>1540</v>
      </c>
      <c r="BC807" s="18">
        <v>0</v>
      </c>
      <c r="BD807" s="11">
        <v>0</v>
      </c>
      <c r="BE807" s="18">
        <v>0</v>
      </c>
      <c r="BF807" s="18">
        <v>0</v>
      </c>
      <c r="BG807" s="18">
        <v>0</v>
      </c>
      <c r="BH807" s="18">
        <v>0</v>
      </c>
      <c r="BI807" s="9">
        <v>0</v>
      </c>
      <c r="BJ807" s="6">
        <v>1</v>
      </c>
      <c r="BK807" s="6">
        <v>0</v>
      </c>
      <c r="BL807" s="6">
        <v>0</v>
      </c>
      <c r="BM807" s="6">
        <v>0</v>
      </c>
      <c r="BN807" s="6">
        <v>0</v>
      </c>
    </row>
    <row r="808" spans="3:66" ht="20.100000000000001" customHeight="1">
      <c r="C808" s="18">
        <v>69031005</v>
      </c>
      <c r="D808" s="19" t="s">
        <v>1533</v>
      </c>
      <c r="E808" s="18">
        <v>1</v>
      </c>
      <c r="F808" s="18">
        <v>68000015</v>
      </c>
      <c r="G808" s="18">
        <v>0</v>
      </c>
      <c r="H808" s="13">
        <v>0</v>
      </c>
      <c r="I808" s="18">
        <v>1</v>
      </c>
      <c r="J808" s="18">
        <v>0</v>
      </c>
      <c r="K808" s="18">
        <v>0</v>
      </c>
      <c r="L808" s="18">
        <v>0</v>
      </c>
      <c r="M808" s="18">
        <v>0</v>
      </c>
      <c r="N808" s="18">
        <v>8</v>
      </c>
      <c r="O808" s="18">
        <v>0</v>
      </c>
      <c r="P808" s="18">
        <v>0</v>
      </c>
      <c r="Q808" s="18">
        <v>0</v>
      </c>
      <c r="R808" s="6">
        <v>0</v>
      </c>
      <c r="S808" s="13">
        <v>0</v>
      </c>
      <c r="T808" s="11">
        <v>1</v>
      </c>
      <c r="U808" s="18">
        <v>2</v>
      </c>
      <c r="V808" s="18">
        <v>0</v>
      </c>
      <c r="W808" s="18">
        <v>0</v>
      </c>
      <c r="X808" s="18">
        <v>0</v>
      </c>
      <c r="Y808" s="18">
        <v>0</v>
      </c>
      <c r="Z808" s="18">
        <v>0</v>
      </c>
      <c r="AA808" s="18">
        <v>0</v>
      </c>
      <c r="AB808" s="18">
        <v>1</v>
      </c>
      <c r="AC808" s="18">
        <v>0</v>
      </c>
      <c r="AD808" s="18">
        <v>18</v>
      </c>
      <c r="AE808" s="18">
        <v>0</v>
      </c>
      <c r="AF808" s="18">
        <v>0</v>
      </c>
      <c r="AG808" s="6">
        <v>2</v>
      </c>
      <c r="AH808" s="6">
        <v>0</v>
      </c>
      <c r="AI808" s="6">
        <v>0</v>
      </c>
      <c r="AJ808" s="6">
        <v>0</v>
      </c>
      <c r="AK808" s="18">
        <v>0</v>
      </c>
      <c r="AL808" s="18">
        <v>0</v>
      </c>
      <c r="AM808" s="18">
        <v>0</v>
      </c>
      <c r="AN808" s="18">
        <v>0</v>
      </c>
      <c r="AO808" s="18">
        <v>1000</v>
      </c>
      <c r="AP808" s="18">
        <v>0</v>
      </c>
      <c r="AQ808" s="18">
        <v>0</v>
      </c>
      <c r="AR808" s="6"/>
      <c r="AS808" s="18" t="s">
        <v>150</v>
      </c>
      <c r="AT808" s="19" t="s">
        <v>151</v>
      </c>
      <c r="AU808" s="18">
        <v>0</v>
      </c>
      <c r="AV808" s="18">
        <v>0</v>
      </c>
      <c r="AW808" s="18">
        <v>0</v>
      </c>
      <c r="AX808" s="19" t="s">
        <v>152</v>
      </c>
      <c r="AY808" s="19" t="s">
        <v>1491</v>
      </c>
      <c r="AZ808" s="13">
        <v>0</v>
      </c>
      <c r="BA808" s="13">
        <v>1</v>
      </c>
      <c r="BB808" s="19" t="s">
        <v>1541</v>
      </c>
      <c r="BC808" s="18">
        <v>0</v>
      </c>
      <c r="BD808" s="11">
        <v>0</v>
      </c>
      <c r="BE808" s="18">
        <v>0</v>
      </c>
      <c r="BF808" s="18">
        <v>0</v>
      </c>
      <c r="BG808" s="18">
        <v>0</v>
      </c>
      <c r="BH808" s="18">
        <v>0</v>
      </c>
      <c r="BI808" s="9">
        <v>0</v>
      </c>
      <c r="BJ808" s="6">
        <v>1</v>
      </c>
      <c r="BK808" s="6">
        <v>0</v>
      </c>
      <c r="BL808" s="6">
        <v>0</v>
      </c>
      <c r="BM808" s="6">
        <v>0</v>
      </c>
      <c r="BN808" s="6">
        <v>0</v>
      </c>
    </row>
    <row r="809" spans="3:66" ht="20.100000000000001" customHeight="1">
      <c r="C809" s="18">
        <v>69031006</v>
      </c>
      <c r="D809" s="19" t="s">
        <v>1492</v>
      </c>
      <c r="E809" s="18">
        <v>1</v>
      </c>
      <c r="F809" s="18">
        <v>68000015</v>
      </c>
      <c r="G809" s="18">
        <v>0</v>
      </c>
      <c r="H809" s="13">
        <v>0</v>
      </c>
      <c r="I809" s="18">
        <v>1</v>
      </c>
      <c r="J809" s="18">
        <v>0</v>
      </c>
      <c r="K809" s="18">
        <v>0</v>
      </c>
      <c r="L809" s="18">
        <v>0</v>
      </c>
      <c r="M809" s="18">
        <v>0</v>
      </c>
      <c r="N809" s="18">
        <v>8</v>
      </c>
      <c r="O809" s="18">
        <v>0</v>
      </c>
      <c r="P809" s="18">
        <v>0</v>
      </c>
      <c r="Q809" s="18">
        <v>0</v>
      </c>
      <c r="R809" s="6">
        <v>0</v>
      </c>
      <c r="S809" s="13">
        <v>0</v>
      </c>
      <c r="T809" s="11">
        <v>1</v>
      </c>
      <c r="U809" s="18">
        <v>2</v>
      </c>
      <c r="V809" s="18">
        <v>0</v>
      </c>
      <c r="W809" s="18">
        <v>0</v>
      </c>
      <c r="X809" s="18">
        <v>0</v>
      </c>
      <c r="Y809" s="18">
        <v>0</v>
      </c>
      <c r="Z809" s="18">
        <v>0</v>
      </c>
      <c r="AA809" s="18">
        <v>0</v>
      </c>
      <c r="AB809" s="18">
        <v>1</v>
      </c>
      <c r="AC809" s="18">
        <v>0</v>
      </c>
      <c r="AD809" s="18">
        <v>18</v>
      </c>
      <c r="AE809" s="18">
        <v>0</v>
      </c>
      <c r="AF809" s="18">
        <v>0</v>
      </c>
      <c r="AG809" s="6">
        <v>2</v>
      </c>
      <c r="AH809" s="6">
        <v>0</v>
      </c>
      <c r="AI809" s="6">
        <v>0</v>
      </c>
      <c r="AJ809" s="6">
        <v>0</v>
      </c>
      <c r="AK809" s="18">
        <v>0</v>
      </c>
      <c r="AL809" s="18">
        <v>0</v>
      </c>
      <c r="AM809" s="18">
        <v>0</v>
      </c>
      <c r="AN809" s="18">
        <v>0</v>
      </c>
      <c r="AO809" s="18">
        <v>1000</v>
      </c>
      <c r="AP809" s="18">
        <v>0</v>
      </c>
      <c r="AQ809" s="18">
        <v>0</v>
      </c>
      <c r="AR809" s="6"/>
      <c r="AS809" s="18" t="s">
        <v>150</v>
      </c>
      <c r="AT809" s="19" t="s">
        <v>151</v>
      </c>
      <c r="AU809" s="18">
        <v>0</v>
      </c>
      <c r="AV809" s="18">
        <v>0</v>
      </c>
      <c r="AW809" s="18">
        <v>0</v>
      </c>
      <c r="AX809" s="19" t="s">
        <v>152</v>
      </c>
      <c r="AY809" s="19" t="s">
        <v>1491</v>
      </c>
      <c r="AZ809" s="13">
        <v>0</v>
      </c>
      <c r="BA809" s="13">
        <v>1</v>
      </c>
      <c r="BB809" s="19" t="s">
        <v>1542</v>
      </c>
      <c r="BC809" s="18">
        <v>0</v>
      </c>
      <c r="BD809" s="11">
        <v>0</v>
      </c>
      <c r="BE809" s="18">
        <v>0</v>
      </c>
      <c r="BF809" s="18">
        <v>0</v>
      </c>
      <c r="BG809" s="18">
        <v>0</v>
      </c>
      <c r="BH809" s="18">
        <v>0</v>
      </c>
      <c r="BI809" s="9">
        <v>0</v>
      </c>
      <c r="BJ809" s="6">
        <v>1</v>
      </c>
      <c r="BK809" s="6">
        <v>0</v>
      </c>
      <c r="BL809" s="6">
        <v>0</v>
      </c>
      <c r="BM809" s="6">
        <v>0</v>
      </c>
      <c r="BN809" s="6">
        <v>0</v>
      </c>
    </row>
    <row r="810" spans="3:66" ht="20.100000000000001" customHeight="1">
      <c r="C810" s="18">
        <v>69031007</v>
      </c>
      <c r="D810" s="19" t="s">
        <v>1534</v>
      </c>
      <c r="E810" s="18">
        <v>1</v>
      </c>
      <c r="F810" s="18">
        <v>68000110</v>
      </c>
      <c r="G810" s="18">
        <v>0</v>
      </c>
      <c r="H810" s="13">
        <v>0</v>
      </c>
      <c r="I810" s="9">
        <v>1</v>
      </c>
      <c r="J810" s="18">
        <v>0</v>
      </c>
      <c r="K810" s="18">
        <v>0</v>
      </c>
      <c r="L810" s="18">
        <v>0</v>
      </c>
      <c r="M810" s="18">
        <v>0</v>
      </c>
      <c r="N810" s="18">
        <v>2</v>
      </c>
      <c r="O810" s="18">
        <v>7</v>
      </c>
      <c r="P810" s="18">
        <v>0.05</v>
      </c>
      <c r="Q810" s="18">
        <v>0</v>
      </c>
      <c r="R810" s="6">
        <v>0</v>
      </c>
      <c r="S810" s="13">
        <v>0</v>
      </c>
      <c r="T810" s="11">
        <v>1</v>
      </c>
      <c r="U810" s="18">
        <v>2</v>
      </c>
      <c r="V810" s="18">
        <v>0</v>
      </c>
      <c r="W810" s="18">
        <v>0</v>
      </c>
      <c r="X810" s="18">
        <v>0</v>
      </c>
      <c r="Y810" s="18">
        <v>0</v>
      </c>
      <c r="Z810" s="18">
        <v>0</v>
      </c>
      <c r="AA810" s="18">
        <v>0</v>
      </c>
      <c r="AB810" s="18">
        <v>1</v>
      </c>
      <c r="AC810" s="18">
        <v>0</v>
      </c>
      <c r="AD810" s="18">
        <v>18</v>
      </c>
      <c r="AE810" s="18">
        <v>0</v>
      </c>
      <c r="AF810" s="18">
        <v>0</v>
      </c>
      <c r="AG810" s="6">
        <v>2</v>
      </c>
      <c r="AH810" s="6">
        <v>0</v>
      </c>
      <c r="AI810" s="6">
        <v>0</v>
      </c>
      <c r="AJ810" s="6">
        <v>0</v>
      </c>
      <c r="AK810" s="18">
        <v>0</v>
      </c>
      <c r="AL810" s="18">
        <v>0</v>
      </c>
      <c r="AM810" s="18">
        <v>0</v>
      </c>
      <c r="AN810" s="18">
        <v>0</v>
      </c>
      <c r="AO810" s="18">
        <v>1000</v>
      </c>
      <c r="AP810" s="18">
        <v>0</v>
      </c>
      <c r="AQ810" s="18">
        <v>0</v>
      </c>
      <c r="AR810" s="119">
        <v>10001001</v>
      </c>
      <c r="AS810" s="18" t="s">
        <v>150</v>
      </c>
      <c r="AT810" s="19" t="s">
        <v>151</v>
      </c>
      <c r="AU810" s="18">
        <v>0</v>
      </c>
      <c r="AV810" s="18">
        <v>0</v>
      </c>
      <c r="AW810" s="18">
        <v>0</v>
      </c>
      <c r="AX810" s="19" t="s">
        <v>152</v>
      </c>
      <c r="AY810" s="19" t="s">
        <v>150</v>
      </c>
      <c r="AZ810" s="13">
        <v>0</v>
      </c>
      <c r="BA810" s="13">
        <v>1</v>
      </c>
      <c r="BB810" s="54" t="s">
        <v>1543</v>
      </c>
      <c r="BC810" s="18">
        <v>0</v>
      </c>
      <c r="BD810" s="11">
        <v>0</v>
      </c>
      <c r="BE810" s="18">
        <v>0</v>
      </c>
      <c r="BF810" s="18">
        <v>0</v>
      </c>
      <c r="BG810" s="18">
        <v>0</v>
      </c>
      <c r="BH810" s="18">
        <v>0</v>
      </c>
      <c r="BI810" s="9">
        <v>0</v>
      </c>
      <c r="BJ810" s="6">
        <v>1</v>
      </c>
      <c r="BK810" s="6">
        <v>0</v>
      </c>
      <c r="BL810" s="6">
        <v>0</v>
      </c>
      <c r="BM810" s="6">
        <v>0</v>
      </c>
      <c r="BN810" s="6">
        <v>0</v>
      </c>
    </row>
    <row r="811" spans="3:66" ht="20.100000000000001" customHeight="1">
      <c r="C811" s="18">
        <v>69031008</v>
      </c>
      <c r="D811" s="19" t="s">
        <v>1535</v>
      </c>
      <c r="E811" s="18">
        <v>1</v>
      </c>
      <c r="F811" s="18">
        <v>68000015</v>
      </c>
      <c r="G811" s="18">
        <v>0</v>
      </c>
      <c r="H811" s="13">
        <v>0</v>
      </c>
      <c r="I811" s="18">
        <v>1</v>
      </c>
      <c r="J811" s="18">
        <v>0</v>
      </c>
      <c r="K811" s="18">
        <v>0</v>
      </c>
      <c r="L811" s="18">
        <v>0</v>
      </c>
      <c r="M811" s="18">
        <v>0</v>
      </c>
      <c r="N811" s="18">
        <v>8</v>
      </c>
      <c r="O811" s="18">
        <v>0</v>
      </c>
      <c r="P811" s="18">
        <v>0</v>
      </c>
      <c r="Q811" s="18">
        <v>0</v>
      </c>
      <c r="R811" s="6">
        <v>0</v>
      </c>
      <c r="S811" s="13">
        <v>0</v>
      </c>
      <c r="T811" s="11">
        <v>1</v>
      </c>
      <c r="U811" s="18">
        <v>2</v>
      </c>
      <c r="V811" s="18">
        <v>0</v>
      </c>
      <c r="W811" s="18">
        <v>0</v>
      </c>
      <c r="X811" s="18">
        <v>0</v>
      </c>
      <c r="Y811" s="18">
        <v>0</v>
      </c>
      <c r="Z811" s="18">
        <v>0</v>
      </c>
      <c r="AA811" s="18">
        <v>0</v>
      </c>
      <c r="AB811" s="18">
        <v>1</v>
      </c>
      <c r="AC811" s="18">
        <v>0</v>
      </c>
      <c r="AD811" s="18">
        <v>18</v>
      </c>
      <c r="AE811" s="18">
        <v>0</v>
      </c>
      <c r="AF811" s="18">
        <v>0</v>
      </c>
      <c r="AG811" s="6">
        <v>2</v>
      </c>
      <c r="AH811" s="6">
        <v>0</v>
      </c>
      <c r="AI811" s="6">
        <v>0</v>
      </c>
      <c r="AJ811" s="6">
        <v>0</v>
      </c>
      <c r="AK811" s="18">
        <v>0</v>
      </c>
      <c r="AL811" s="18">
        <v>0</v>
      </c>
      <c r="AM811" s="18">
        <v>0</v>
      </c>
      <c r="AN811" s="18">
        <v>0</v>
      </c>
      <c r="AO811" s="18">
        <v>1000</v>
      </c>
      <c r="AP811" s="18">
        <v>0</v>
      </c>
      <c r="AQ811" s="18">
        <v>0</v>
      </c>
      <c r="AR811" s="6"/>
      <c r="AS811" s="18" t="s">
        <v>150</v>
      </c>
      <c r="AT811" s="19" t="s">
        <v>151</v>
      </c>
      <c r="AU811" s="18">
        <v>0</v>
      </c>
      <c r="AV811" s="18">
        <v>0</v>
      </c>
      <c r="AW811" s="18">
        <v>0</v>
      </c>
      <c r="AX811" s="19" t="s">
        <v>152</v>
      </c>
      <c r="AY811" s="19" t="s">
        <v>1493</v>
      </c>
      <c r="AZ811" s="13">
        <v>0</v>
      </c>
      <c r="BA811" s="13">
        <v>1</v>
      </c>
      <c r="BB811" s="19" t="s">
        <v>1544</v>
      </c>
      <c r="BC811" s="18">
        <v>0</v>
      </c>
      <c r="BD811" s="11">
        <v>0</v>
      </c>
      <c r="BE811" s="18">
        <v>0</v>
      </c>
      <c r="BF811" s="18">
        <v>0</v>
      </c>
      <c r="BG811" s="18">
        <v>0</v>
      </c>
      <c r="BH811" s="18">
        <v>0</v>
      </c>
      <c r="BI811" s="9">
        <v>0</v>
      </c>
      <c r="BJ811" s="6">
        <v>1</v>
      </c>
      <c r="BK811" s="6">
        <v>0</v>
      </c>
      <c r="BL811" s="6">
        <v>0</v>
      </c>
      <c r="BM811" s="6">
        <v>0</v>
      </c>
      <c r="BN811" s="6">
        <v>0</v>
      </c>
    </row>
    <row r="812" spans="3:66" ht="20.100000000000001" customHeight="1">
      <c r="C812" s="18">
        <v>69031009</v>
      </c>
      <c r="D812" s="19" t="s">
        <v>1532</v>
      </c>
      <c r="E812" s="18">
        <v>1</v>
      </c>
      <c r="F812" s="18">
        <v>68000015</v>
      </c>
      <c r="G812" s="18">
        <v>0</v>
      </c>
      <c r="H812" s="13">
        <v>0</v>
      </c>
      <c r="I812" s="18">
        <v>1</v>
      </c>
      <c r="J812" s="18">
        <v>0</v>
      </c>
      <c r="K812" s="18">
        <v>0</v>
      </c>
      <c r="L812" s="18">
        <v>0</v>
      </c>
      <c r="M812" s="18">
        <v>0</v>
      </c>
      <c r="N812" s="18">
        <v>8</v>
      </c>
      <c r="O812" s="18">
        <v>0</v>
      </c>
      <c r="P812" s="18">
        <v>0</v>
      </c>
      <c r="Q812" s="18">
        <v>0</v>
      </c>
      <c r="R812" s="6">
        <v>0</v>
      </c>
      <c r="S812" s="13">
        <v>0</v>
      </c>
      <c r="T812" s="11">
        <v>1</v>
      </c>
      <c r="U812" s="18">
        <v>2</v>
      </c>
      <c r="V812" s="18">
        <v>0</v>
      </c>
      <c r="W812" s="18">
        <v>0</v>
      </c>
      <c r="X812" s="18">
        <v>0</v>
      </c>
      <c r="Y812" s="18">
        <v>0</v>
      </c>
      <c r="Z812" s="18">
        <v>0</v>
      </c>
      <c r="AA812" s="18">
        <v>0</v>
      </c>
      <c r="AB812" s="18">
        <v>1</v>
      </c>
      <c r="AC812" s="18">
        <v>0</v>
      </c>
      <c r="AD812" s="18">
        <v>18</v>
      </c>
      <c r="AE812" s="18">
        <v>0</v>
      </c>
      <c r="AF812" s="18">
        <v>0</v>
      </c>
      <c r="AG812" s="6">
        <v>2</v>
      </c>
      <c r="AH812" s="6">
        <v>0</v>
      </c>
      <c r="AI812" s="6">
        <v>0</v>
      </c>
      <c r="AJ812" s="6">
        <v>0</v>
      </c>
      <c r="AK812" s="18">
        <v>0</v>
      </c>
      <c r="AL812" s="18">
        <v>0</v>
      </c>
      <c r="AM812" s="18">
        <v>0</v>
      </c>
      <c r="AN812" s="18">
        <v>0</v>
      </c>
      <c r="AO812" s="18">
        <v>1000</v>
      </c>
      <c r="AP812" s="18">
        <v>0</v>
      </c>
      <c r="AQ812" s="18">
        <v>0</v>
      </c>
      <c r="AR812" s="6"/>
      <c r="AS812" s="18" t="s">
        <v>150</v>
      </c>
      <c r="AT812" s="19" t="s">
        <v>151</v>
      </c>
      <c r="AU812" s="18">
        <v>0</v>
      </c>
      <c r="AV812" s="18">
        <v>0</v>
      </c>
      <c r="AW812" s="18">
        <v>0</v>
      </c>
      <c r="AX812" s="19" t="s">
        <v>152</v>
      </c>
      <c r="AY812" s="19" t="s">
        <v>1494</v>
      </c>
      <c r="AZ812" s="13">
        <v>0</v>
      </c>
      <c r="BA812" s="13">
        <v>1</v>
      </c>
      <c r="BB812" s="19" t="s">
        <v>1545</v>
      </c>
      <c r="BC812" s="18">
        <v>0</v>
      </c>
      <c r="BD812" s="11">
        <v>0</v>
      </c>
      <c r="BE812" s="18">
        <v>0</v>
      </c>
      <c r="BF812" s="18">
        <v>0</v>
      </c>
      <c r="BG812" s="18">
        <v>0</v>
      </c>
      <c r="BH812" s="18">
        <v>0</v>
      </c>
      <c r="BI812" s="9">
        <v>0</v>
      </c>
      <c r="BJ812" s="6">
        <v>1</v>
      </c>
      <c r="BK812" s="6">
        <v>0</v>
      </c>
      <c r="BL812" s="6">
        <v>0</v>
      </c>
      <c r="BM812" s="6">
        <v>0</v>
      </c>
      <c r="BN812" s="6">
        <v>0</v>
      </c>
    </row>
    <row r="813" spans="3:66" ht="20.100000000000001" customHeight="1">
      <c r="C813" s="18">
        <v>69031010</v>
      </c>
      <c r="D813" s="19" t="s">
        <v>1536</v>
      </c>
      <c r="E813" s="18">
        <v>1</v>
      </c>
      <c r="F813" s="18">
        <v>68000110</v>
      </c>
      <c r="G813" s="18">
        <v>0</v>
      </c>
      <c r="H813" s="13">
        <v>0</v>
      </c>
      <c r="I813" s="9">
        <v>1</v>
      </c>
      <c r="J813" s="18">
        <v>0</v>
      </c>
      <c r="K813" s="18">
        <v>0</v>
      </c>
      <c r="L813" s="18">
        <v>0</v>
      </c>
      <c r="M813" s="18">
        <v>0</v>
      </c>
      <c r="N813" s="18">
        <v>2</v>
      </c>
      <c r="O813" s="18">
        <v>1</v>
      </c>
      <c r="P813" s="18">
        <v>0.05</v>
      </c>
      <c r="Q813" s="18">
        <v>0</v>
      </c>
      <c r="R813" s="6">
        <v>0</v>
      </c>
      <c r="S813" s="13">
        <v>0</v>
      </c>
      <c r="T813" s="11">
        <v>1</v>
      </c>
      <c r="U813" s="18">
        <v>2</v>
      </c>
      <c r="V813" s="18">
        <v>0</v>
      </c>
      <c r="W813" s="18">
        <v>0</v>
      </c>
      <c r="X813" s="18">
        <v>0</v>
      </c>
      <c r="Y813" s="18">
        <v>0</v>
      </c>
      <c r="Z813" s="18">
        <v>0</v>
      </c>
      <c r="AA813" s="18">
        <v>0</v>
      </c>
      <c r="AB813" s="18">
        <v>1</v>
      </c>
      <c r="AC813" s="18">
        <v>0</v>
      </c>
      <c r="AD813" s="18">
        <v>18</v>
      </c>
      <c r="AE813" s="18">
        <v>0</v>
      </c>
      <c r="AF813" s="18">
        <v>0</v>
      </c>
      <c r="AG813" s="6">
        <v>2</v>
      </c>
      <c r="AH813" s="6">
        <v>0</v>
      </c>
      <c r="AI813" s="6">
        <v>0</v>
      </c>
      <c r="AJ813" s="6">
        <v>0</v>
      </c>
      <c r="AK813" s="18">
        <v>0</v>
      </c>
      <c r="AL813" s="18">
        <v>0</v>
      </c>
      <c r="AM813" s="18">
        <v>0</v>
      </c>
      <c r="AN813" s="18">
        <v>0</v>
      </c>
      <c r="AO813" s="18">
        <v>1000</v>
      </c>
      <c r="AP813" s="18">
        <v>0</v>
      </c>
      <c r="AQ813" s="18">
        <v>0</v>
      </c>
      <c r="AR813" s="96">
        <v>69000022</v>
      </c>
      <c r="AS813" s="18" t="s">
        <v>150</v>
      </c>
      <c r="AT813" s="19" t="s">
        <v>151</v>
      </c>
      <c r="AU813" s="18">
        <v>0</v>
      </c>
      <c r="AV813" s="18">
        <v>0</v>
      </c>
      <c r="AW813" s="18">
        <v>0</v>
      </c>
      <c r="AX813" s="19" t="s">
        <v>152</v>
      </c>
      <c r="AY813" s="19" t="s">
        <v>150</v>
      </c>
      <c r="AZ813" s="13">
        <v>0</v>
      </c>
      <c r="BA813" s="13">
        <v>1</v>
      </c>
      <c r="BB813" s="19" t="s">
        <v>1546</v>
      </c>
      <c r="BC813" s="18">
        <v>0</v>
      </c>
      <c r="BD813" s="11">
        <v>0</v>
      </c>
      <c r="BE813" s="18">
        <v>0</v>
      </c>
      <c r="BF813" s="18">
        <v>0</v>
      </c>
      <c r="BG813" s="18">
        <v>0</v>
      </c>
      <c r="BH813" s="18">
        <v>0</v>
      </c>
      <c r="BI813" s="9">
        <v>0</v>
      </c>
      <c r="BJ813" s="6">
        <v>1</v>
      </c>
      <c r="BK813" s="6">
        <v>0</v>
      </c>
      <c r="BL813" s="6">
        <v>0</v>
      </c>
      <c r="BM813" s="6">
        <v>0</v>
      </c>
      <c r="BN813" s="6">
        <v>0</v>
      </c>
    </row>
    <row r="814" spans="3:66" ht="20.100000000000001" customHeight="1">
      <c r="C814" s="18">
        <v>69032001</v>
      </c>
      <c r="D814" s="19" t="s">
        <v>1560</v>
      </c>
      <c r="E814" s="18">
        <v>1</v>
      </c>
      <c r="F814" s="18">
        <v>68000015</v>
      </c>
      <c r="G814" s="18">
        <v>0</v>
      </c>
      <c r="H814" s="13">
        <v>0</v>
      </c>
      <c r="I814" s="18">
        <v>1</v>
      </c>
      <c r="J814" s="18">
        <v>0</v>
      </c>
      <c r="K814" s="18">
        <v>0</v>
      </c>
      <c r="L814" s="18">
        <v>0</v>
      </c>
      <c r="M814" s="18">
        <v>0</v>
      </c>
      <c r="N814" s="18">
        <v>8</v>
      </c>
      <c r="O814" s="18">
        <v>0</v>
      </c>
      <c r="P814" s="18">
        <v>0</v>
      </c>
      <c r="Q814" s="18">
        <v>0</v>
      </c>
      <c r="R814" s="6">
        <v>0</v>
      </c>
      <c r="S814" s="13">
        <v>0</v>
      </c>
      <c r="T814" s="11">
        <v>1</v>
      </c>
      <c r="U814" s="18">
        <v>2</v>
      </c>
      <c r="V814" s="18">
        <v>0</v>
      </c>
      <c r="W814" s="18">
        <v>0</v>
      </c>
      <c r="X814" s="18">
        <v>0</v>
      </c>
      <c r="Y814" s="18">
        <v>0</v>
      </c>
      <c r="Z814" s="18">
        <v>0</v>
      </c>
      <c r="AA814" s="18">
        <v>0</v>
      </c>
      <c r="AB814" s="18">
        <v>1</v>
      </c>
      <c r="AC814" s="18">
        <v>0</v>
      </c>
      <c r="AD814" s="18">
        <v>18</v>
      </c>
      <c r="AE814" s="18">
        <v>0</v>
      </c>
      <c r="AF814" s="18">
        <v>0</v>
      </c>
      <c r="AG814" s="6">
        <v>2</v>
      </c>
      <c r="AH814" s="6">
        <v>0</v>
      </c>
      <c r="AI814" s="6">
        <v>0</v>
      </c>
      <c r="AJ814" s="6">
        <v>0</v>
      </c>
      <c r="AK814" s="18">
        <v>0</v>
      </c>
      <c r="AL814" s="18">
        <v>0</v>
      </c>
      <c r="AM814" s="18">
        <v>0</v>
      </c>
      <c r="AN814" s="18">
        <v>0</v>
      </c>
      <c r="AO814" s="18">
        <v>1000</v>
      </c>
      <c r="AP814" s="18">
        <v>0</v>
      </c>
      <c r="AQ814" s="18">
        <v>0</v>
      </c>
      <c r="AR814" s="6"/>
      <c r="AS814" s="18" t="s">
        <v>150</v>
      </c>
      <c r="AT814" s="19" t="s">
        <v>151</v>
      </c>
      <c r="AU814" s="18">
        <v>0</v>
      </c>
      <c r="AV814" s="18">
        <v>0</v>
      </c>
      <c r="AW814" s="18">
        <v>0</v>
      </c>
      <c r="AX814" s="19" t="s">
        <v>152</v>
      </c>
      <c r="AY814" s="19" t="s">
        <v>1489</v>
      </c>
      <c r="AZ814" s="13">
        <v>0</v>
      </c>
      <c r="BA814" s="13">
        <v>1</v>
      </c>
      <c r="BB814" s="123" t="s">
        <v>1495</v>
      </c>
      <c r="BC814" s="18">
        <v>0</v>
      </c>
      <c r="BD814" s="11">
        <v>0</v>
      </c>
      <c r="BE814" s="18">
        <v>0</v>
      </c>
      <c r="BF814" s="18">
        <v>0</v>
      </c>
      <c r="BG814" s="18">
        <v>0</v>
      </c>
      <c r="BH814" s="18">
        <v>0</v>
      </c>
      <c r="BI814" s="9">
        <v>0</v>
      </c>
      <c r="BJ814" s="6">
        <v>1</v>
      </c>
      <c r="BK814" s="6">
        <v>0</v>
      </c>
      <c r="BL814" s="6">
        <v>0</v>
      </c>
      <c r="BM814" s="6">
        <v>0</v>
      </c>
      <c r="BN814" s="6">
        <v>0</v>
      </c>
    </row>
    <row r="815" spans="3:66" ht="20.100000000000001" customHeight="1">
      <c r="C815" s="18">
        <v>69032002</v>
      </c>
      <c r="D815" s="19" t="s">
        <v>1561</v>
      </c>
      <c r="E815" s="18">
        <v>1</v>
      </c>
      <c r="F815" s="18">
        <v>68000015</v>
      </c>
      <c r="G815" s="18">
        <v>0</v>
      </c>
      <c r="H815" s="13">
        <v>0</v>
      </c>
      <c r="I815" s="18">
        <v>1</v>
      </c>
      <c r="J815" s="18">
        <v>0</v>
      </c>
      <c r="K815" s="18">
        <v>0</v>
      </c>
      <c r="L815" s="18">
        <v>0</v>
      </c>
      <c r="M815" s="18">
        <v>0</v>
      </c>
      <c r="N815" s="18">
        <v>8</v>
      </c>
      <c r="O815" s="18">
        <v>0</v>
      </c>
      <c r="P815" s="18">
        <v>0</v>
      </c>
      <c r="Q815" s="18">
        <v>0</v>
      </c>
      <c r="R815" s="6">
        <v>0</v>
      </c>
      <c r="S815" s="13">
        <v>0</v>
      </c>
      <c r="T815" s="11">
        <v>1</v>
      </c>
      <c r="U815" s="18">
        <v>2</v>
      </c>
      <c r="V815" s="18">
        <v>0</v>
      </c>
      <c r="W815" s="18">
        <v>0</v>
      </c>
      <c r="X815" s="18">
        <v>0</v>
      </c>
      <c r="Y815" s="18">
        <v>0</v>
      </c>
      <c r="Z815" s="18">
        <v>0</v>
      </c>
      <c r="AA815" s="18">
        <v>0</v>
      </c>
      <c r="AB815" s="18">
        <v>1</v>
      </c>
      <c r="AC815" s="18">
        <v>0</v>
      </c>
      <c r="AD815" s="18">
        <v>18</v>
      </c>
      <c r="AE815" s="18">
        <v>0</v>
      </c>
      <c r="AF815" s="18">
        <v>0</v>
      </c>
      <c r="AG815" s="6">
        <v>2</v>
      </c>
      <c r="AH815" s="6">
        <v>0</v>
      </c>
      <c r="AI815" s="6">
        <v>0</v>
      </c>
      <c r="AJ815" s="6">
        <v>0</v>
      </c>
      <c r="AK815" s="18">
        <v>0</v>
      </c>
      <c r="AL815" s="18">
        <v>0</v>
      </c>
      <c r="AM815" s="18">
        <v>0</v>
      </c>
      <c r="AN815" s="18">
        <v>0</v>
      </c>
      <c r="AO815" s="18">
        <v>1000</v>
      </c>
      <c r="AP815" s="18">
        <v>0</v>
      </c>
      <c r="AQ815" s="18">
        <v>0</v>
      </c>
      <c r="AR815" s="6"/>
      <c r="AS815" s="18" t="s">
        <v>150</v>
      </c>
      <c r="AT815" s="19" t="s">
        <v>151</v>
      </c>
      <c r="AU815" s="18">
        <v>0</v>
      </c>
      <c r="AV815" s="18">
        <v>0</v>
      </c>
      <c r="AW815" s="18">
        <v>0</v>
      </c>
      <c r="AX815" s="19" t="s">
        <v>152</v>
      </c>
      <c r="AY815" s="19" t="s">
        <v>1490</v>
      </c>
      <c r="AZ815" s="13">
        <v>0</v>
      </c>
      <c r="BA815" s="13">
        <v>1</v>
      </c>
      <c r="BB815" s="123" t="s">
        <v>1496</v>
      </c>
      <c r="BC815" s="18">
        <v>0</v>
      </c>
      <c r="BD815" s="11">
        <v>0</v>
      </c>
      <c r="BE815" s="18">
        <v>0</v>
      </c>
      <c r="BF815" s="18">
        <v>0</v>
      </c>
      <c r="BG815" s="18">
        <v>0</v>
      </c>
      <c r="BH815" s="18">
        <v>0</v>
      </c>
      <c r="BI815" s="9">
        <v>0</v>
      </c>
      <c r="BJ815" s="6">
        <v>1</v>
      </c>
      <c r="BK815" s="6">
        <v>0</v>
      </c>
      <c r="BL815" s="6">
        <v>0</v>
      </c>
      <c r="BM815" s="6">
        <v>0</v>
      </c>
      <c r="BN815" s="6">
        <v>0</v>
      </c>
    </row>
    <row r="816" spans="3:66" ht="20.100000000000001" customHeight="1">
      <c r="C816" s="18">
        <v>69032003</v>
      </c>
      <c r="D816" s="19" t="s">
        <v>1209</v>
      </c>
      <c r="E816" s="18">
        <v>1</v>
      </c>
      <c r="F816" s="18">
        <v>68000015</v>
      </c>
      <c r="G816" s="18">
        <v>0</v>
      </c>
      <c r="H816" s="13">
        <v>0</v>
      </c>
      <c r="I816" s="18">
        <v>1</v>
      </c>
      <c r="J816" s="18">
        <v>0</v>
      </c>
      <c r="K816" s="18">
        <v>0</v>
      </c>
      <c r="L816" s="18">
        <v>0</v>
      </c>
      <c r="M816" s="18">
        <v>0</v>
      </c>
      <c r="N816" s="18">
        <v>8</v>
      </c>
      <c r="O816" s="18">
        <v>0</v>
      </c>
      <c r="P816" s="18">
        <v>0</v>
      </c>
      <c r="Q816" s="18">
        <v>0</v>
      </c>
      <c r="R816" s="6">
        <v>0</v>
      </c>
      <c r="S816" s="13">
        <v>0</v>
      </c>
      <c r="T816" s="11">
        <v>1</v>
      </c>
      <c r="U816" s="18">
        <v>2</v>
      </c>
      <c r="V816" s="18">
        <v>0</v>
      </c>
      <c r="W816" s="18">
        <v>0</v>
      </c>
      <c r="X816" s="18">
        <v>0</v>
      </c>
      <c r="Y816" s="18">
        <v>0</v>
      </c>
      <c r="Z816" s="18">
        <v>0</v>
      </c>
      <c r="AA816" s="18">
        <v>0</v>
      </c>
      <c r="AB816" s="18">
        <v>1</v>
      </c>
      <c r="AC816" s="18">
        <v>0</v>
      </c>
      <c r="AD816" s="18">
        <v>18</v>
      </c>
      <c r="AE816" s="18">
        <v>0</v>
      </c>
      <c r="AF816" s="18">
        <v>0</v>
      </c>
      <c r="AG816" s="6">
        <v>2</v>
      </c>
      <c r="AH816" s="6">
        <v>0</v>
      </c>
      <c r="AI816" s="6">
        <v>0</v>
      </c>
      <c r="AJ816" s="6">
        <v>0</v>
      </c>
      <c r="AK816" s="18">
        <v>0</v>
      </c>
      <c r="AL816" s="18">
        <v>0</v>
      </c>
      <c r="AM816" s="18">
        <v>0</v>
      </c>
      <c r="AN816" s="18">
        <v>0</v>
      </c>
      <c r="AO816" s="18">
        <v>1000</v>
      </c>
      <c r="AP816" s="18">
        <v>0</v>
      </c>
      <c r="AQ816" s="18">
        <v>0</v>
      </c>
      <c r="AR816" s="6"/>
      <c r="AS816" s="18" t="s">
        <v>150</v>
      </c>
      <c r="AT816" s="19" t="s">
        <v>151</v>
      </c>
      <c r="AU816" s="18">
        <v>0</v>
      </c>
      <c r="AV816" s="18">
        <v>0</v>
      </c>
      <c r="AW816" s="18">
        <v>0</v>
      </c>
      <c r="AX816" s="19" t="s">
        <v>152</v>
      </c>
      <c r="AY816" s="19" t="s">
        <v>1490</v>
      </c>
      <c r="AZ816" s="13">
        <v>0</v>
      </c>
      <c r="BA816" s="13">
        <v>1</v>
      </c>
      <c r="BB816" s="123" t="s">
        <v>1568</v>
      </c>
      <c r="BC816" s="18">
        <v>0</v>
      </c>
      <c r="BD816" s="11">
        <v>0</v>
      </c>
      <c r="BE816" s="18">
        <v>0</v>
      </c>
      <c r="BF816" s="18">
        <v>0</v>
      </c>
      <c r="BG816" s="18">
        <v>0</v>
      </c>
      <c r="BH816" s="18">
        <v>0</v>
      </c>
      <c r="BI816" s="9">
        <v>0</v>
      </c>
      <c r="BJ816" s="6">
        <v>1</v>
      </c>
      <c r="BK816" s="6">
        <v>0</v>
      </c>
      <c r="BL816" s="6">
        <v>0</v>
      </c>
      <c r="BM816" s="6">
        <v>0</v>
      </c>
      <c r="BN816" s="6">
        <v>0</v>
      </c>
    </row>
    <row r="817" spans="2:66" ht="20.100000000000001" customHeight="1">
      <c r="C817" s="18">
        <v>69032004</v>
      </c>
      <c r="D817" s="19" t="s">
        <v>1213</v>
      </c>
      <c r="E817" s="18">
        <v>1</v>
      </c>
      <c r="F817" s="18">
        <v>68000110</v>
      </c>
      <c r="G817" s="18">
        <v>0</v>
      </c>
      <c r="H817" s="13">
        <v>0</v>
      </c>
      <c r="I817" s="9">
        <v>1</v>
      </c>
      <c r="J817" s="18">
        <v>0</v>
      </c>
      <c r="K817" s="18">
        <v>0</v>
      </c>
      <c r="L817" s="18">
        <v>0</v>
      </c>
      <c r="M817" s="18">
        <v>0</v>
      </c>
      <c r="N817" s="18">
        <v>2</v>
      </c>
      <c r="O817" s="18">
        <v>3</v>
      </c>
      <c r="P817" s="18">
        <v>0.05</v>
      </c>
      <c r="Q817" s="18">
        <v>0</v>
      </c>
      <c r="R817" s="6">
        <v>0</v>
      </c>
      <c r="S817" s="13">
        <v>0</v>
      </c>
      <c r="T817" s="11">
        <v>1</v>
      </c>
      <c r="U817" s="18">
        <v>2</v>
      </c>
      <c r="V817" s="18">
        <v>0</v>
      </c>
      <c r="W817" s="18">
        <v>0</v>
      </c>
      <c r="X817" s="18">
        <v>0</v>
      </c>
      <c r="Y817" s="18">
        <v>0</v>
      </c>
      <c r="Z817" s="18">
        <v>0</v>
      </c>
      <c r="AA817" s="18">
        <v>0</v>
      </c>
      <c r="AB817" s="18">
        <v>1</v>
      </c>
      <c r="AC817" s="18">
        <v>0</v>
      </c>
      <c r="AD817" s="18">
        <v>18</v>
      </c>
      <c r="AE817" s="18">
        <v>0</v>
      </c>
      <c r="AF817" s="18">
        <v>0</v>
      </c>
      <c r="AG817" s="6">
        <v>2</v>
      </c>
      <c r="AH817" s="6">
        <v>0</v>
      </c>
      <c r="AI817" s="6">
        <v>0</v>
      </c>
      <c r="AJ817" s="6">
        <v>0</v>
      </c>
      <c r="AK817" s="18">
        <v>0</v>
      </c>
      <c r="AL817" s="18">
        <v>0</v>
      </c>
      <c r="AM817" s="18">
        <v>0</v>
      </c>
      <c r="AN817" s="18">
        <v>0</v>
      </c>
      <c r="AO817" s="18">
        <v>1000</v>
      </c>
      <c r="AP817" s="18">
        <v>0</v>
      </c>
      <c r="AQ817" s="18">
        <v>0</v>
      </c>
      <c r="AR817" s="96">
        <v>69000101</v>
      </c>
      <c r="AS817" s="18" t="s">
        <v>150</v>
      </c>
      <c r="AT817" s="19" t="s">
        <v>151</v>
      </c>
      <c r="AU817" s="18">
        <v>0</v>
      </c>
      <c r="AV817" s="18">
        <v>0</v>
      </c>
      <c r="AW817" s="18">
        <v>0</v>
      </c>
      <c r="AX817" s="19" t="s">
        <v>152</v>
      </c>
      <c r="AY817" s="19" t="s">
        <v>150</v>
      </c>
      <c r="AZ817" s="13">
        <v>0</v>
      </c>
      <c r="BA817" s="13">
        <v>1</v>
      </c>
      <c r="BB817" s="54" t="s">
        <v>1569</v>
      </c>
      <c r="BC817" s="18">
        <v>0</v>
      </c>
      <c r="BD817" s="11">
        <v>0</v>
      </c>
      <c r="BE817" s="18">
        <v>0</v>
      </c>
      <c r="BF817" s="18">
        <v>0</v>
      </c>
      <c r="BG817" s="18">
        <v>0</v>
      </c>
      <c r="BH817" s="18">
        <v>0</v>
      </c>
      <c r="BI817" s="9">
        <v>0</v>
      </c>
      <c r="BJ817" s="6">
        <v>1</v>
      </c>
      <c r="BK817" s="6">
        <v>0</v>
      </c>
      <c r="BL817" s="6">
        <v>0</v>
      </c>
      <c r="BM817" s="6">
        <v>0</v>
      </c>
      <c r="BN817" s="6">
        <v>0</v>
      </c>
    </row>
    <row r="818" spans="2:66" ht="20.100000000000001" customHeight="1">
      <c r="B818" s="95"/>
      <c r="C818" s="18">
        <v>69032005</v>
      </c>
      <c r="D818" s="7" t="s">
        <v>1562</v>
      </c>
      <c r="E818" s="18">
        <v>1</v>
      </c>
      <c r="F818" s="18">
        <v>66001007</v>
      </c>
      <c r="G818" s="6">
        <v>0</v>
      </c>
      <c r="H818" s="6">
        <v>0</v>
      </c>
      <c r="I818" s="18">
        <v>1</v>
      </c>
      <c r="J818" s="18">
        <v>0</v>
      </c>
      <c r="K818" s="6">
        <v>0</v>
      </c>
      <c r="L818" s="6">
        <v>0</v>
      </c>
      <c r="M818" s="6">
        <v>0</v>
      </c>
      <c r="N818" s="6">
        <v>2</v>
      </c>
      <c r="O818" s="6">
        <v>3</v>
      </c>
      <c r="P818" s="6">
        <v>0.15</v>
      </c>
      <c r="Q818" s="6">
        <v>0</v>
      </c>
      <c r="R818" s="6">
        <v>0</v>
      </c>
      <c r="S818" s="6">
        <v>0</v>
      </c>
      <c r="T818" s="11">
        <v>1</v>
      </c>
      <c r="U818" s="6">
        <v>2</v>
      </c>
      <c r="V818" s="6">
        <v>0</v>
      </c>
      <c r="W818" s="6">
        <v>0</v>
      </c>
      <c r="X818" s="6">
        <v>0</v>
      </c>
      <c r="Y818" s="6">
        <v>0</v>
      </c>
      <c r="Z818" s="6">
        <v>0</v>
      </c>
      <c r="AA818" s="6">
        <v>0</v>
      </c>
      <c r="AB818" s="18">
        <v>0</v>
      </c>
      <c r="AC818" s="6">
        <v>0</v>
      </c>
      <c r="AD818" s="6">
        <v>15</v>
      </c>
      <c r="AE818" s="6">
        <v>0</v>
      </c>
      <c r="AF818" s="6">
        <v>0</v>
      </c>
      <c r="AG818" s="6">
        <v>7</v>
      </c>
      <c r="AH818" s="6">
        <v>0</v>
      </c>
      <c r="AI818" s="6">
        <v>0</v>
      </c>
      <c r="AJ818" s="6">
        <v>6</v>
      </c>
      <c r="AK818" s="6">
        <v>0</v>
      </c>
      <c r="AL818" s="6">
        <v>0</v>
      </c>
      <c r="AM818" s="6">
        <v>0</v>
      </c>
      <c r="AN818" s="6">
        <v>0.5</v>
      </c>
      <c r="AO818" s="6">
        <v>1000</v>
      </c>
      <c r="AP818" s="6">
        <v>0</v>
      </c>
      <c r="AQ818" s="6">
        <v>0</v>
      </c>
      <c r="AR818" s="96">
        <v>0</v>
      </c>
      <c r="AS818" s="6">
        <v>69000121</v>
      </c>
      <c r="AT818" s="7" t="s">
        <v>192</v>
      </c>
      <c r="AU818" s="6" t="s">
        <v>588</v>
      </c>
      <c r="AV818" s="6" t="s">
        <v>150</v>
      </c>
      <c r="AW818" s="6" t="s">
        <v>837</v>
      </c>
      <c r="AX818" s="7" t="s">
        <v>152</v>
      </c>
      <c r="AY818" s="6">
        <v>0</v>
      </c>
      <c r="AZ818" s="13">
        <v>0</v>
      </c>
      <c r="BA818" s="13">
        <v>1</v>
      </c>
      <c r="BB818" s="123" t="s">
        <v>1498</v>
      </c>
      <c r="BC818" s="6">
        <v>0</v>
      </c>
      <c r="BD818" s="11">
        <v>0</v>
      </c>
      <c r="BE818" s="6">
        <v>0</v>
      </c>
      <c r="BF818" s="6">
        <v>0</v>
      </c>
      <c r="BG818" s="6">
        <v>0</v>
      </c>
      <c r="BH818" s="6">
        <v>0</v>
      </c>
      <c r="BI818" s="9">
        <v>0</v>
      </c>
      <c r="BJ818" s="6">
        <v>1</v>
      </c>
      <c r="BK818" s="6">
        <v>0</v>
      </c>
      <c r="BL818" s="6">
        <v>0</v>
      </c>
      <c r="BM818" s="6">
        <v>0</v>
      </c>
      <c r="BN818" s="6">
        <v>0</v>
      </c>
    </row>
    <row r="819" spans="2:66" s="64" customFormat="1" ht="20.100000000000001" customHeight="1">
      <c r="B819" s="121"/>
      <c r="C819" s="18">
        <v>69032006</v>
      </c>
      <c r="D819" s="57" t="s">
        <v>1563</v>
      </c>
      <c r="E819" s="56">
        <v>1</v>
      </c>
      <c r="F819" s="56">
        <v>66001007</v>
      </c>
      <c r="G819" s="56">
        <v>0</v>
      </c>
      <c r="H819" s="56">
        <v>0</v>
      </c>
      <c r="I819" s="56">
        <v>1</v>
      </c>
      <c r="J819" s="56">
        <v>0</v>
      </c>
      <c r="K819" s="56">
        <v>0</v>
      </c>
      <c r="L819" s="56">
        <v>0</v>
      </c>
      <c r="M819" s="56">
        <v>0</v>
      </c>
      <c r="N819" s="56">
        <v>2</v>
      </c>
      <c r="O819" s="56">
        <v>3</v>
      </c>
      <c r="P819" s="56">
        <v>0.15</v>
      </c>
      <c r="Q819" s="56">
        <v>0</v>
      </c>
      <c r="R819" s="56">
        <v>0</v>
      </c>
      <c r="S819" s="56">
        <v>0</v>
      </c>
      <c r="T819" s="56">
        <v>1</v>
      </c>
      <c r="U819" s="56">
        <v>2</v>
      </c>
      <c r="V819" s="56">
        <v>0</v>
      </c>
      <c r="W819" s="56">
        <v>0</v>
      </c>
      <c r="X819" s="56">
        <v>0</v>
      </c>
      <c r="Y819" s="56">
        <v>0</v>
      </c>
      <c r="Z819" s="56">
        <v>0</v>
      </c>
      <c r="AA819" s="56">
        <v>0</v>
      </c>
      <c r="AB819" s="56">
        <v>0</v>
      </c>
      <c r="AC819" s="56">
        <v>0</v>
      </c>
      <c r="AD819" s="56">
        <v>15</v>
      </c>
      <c r="AE819" s="56">
        <v>0</v>
      </c>
      <c r="AF819" s="56">
        <v>0</v>
      </c>
      <c r="AG819" s="56">
        <v>7</v>
      </c>
      <c r="AH819" s="56">
        <v>0</v>
      </c>
      <c r="AI819" s="56">
        <v>0</v>
      </c>
      <c r="AJ819" s="56">
        <v>6</v>
      </c>
      <c r="AK819" s="56">
        <v>0</v>
      </c>
      <c r="AL819" s="56">
        <v>0</v>
      </c>
      <c r="AM819" s="56">
        <v>0</v>
      </c>
      <c r="AN819" s="56">
        <v>0.5</v>
      </c>
      <c r="AO819" s="56">
        <v>1000</v>
      </c>
      <c r="AP819" s="56">
        <v>0</v>
      </c>
      <c r="AQ819" s="56">
        <v>0</v>
      </c>
      <c r="AR819" s="122">
        <v>0</v>
      </c>
      <c r="AS819" s="56">
        <v>69000121</v>
      </c>
      <c r="AT819" s="57" t="s">
        <v>192</v>
      </c>
      <c r="AU819" s="56" t="s">
        <v>588</v>
      </c>
      <c r="AV819" s="56" t="s">
        <v>150</v>
      </c>
      <c r="AW819" s="56" t="s">
        <v>837</v>
      </c>
      <c r="AX819" s="57" t="s">
        <v>152</v>
      </c>
      <c r="AY819" s="56">
        <v>0</v>
      </c>
      <c r="AZ819" s="56">
        <v>0</v>
      </c>
      <c r="BA819" s="13">
        <v>1</v>
      </c>
      <c r="BB819" s="124" t="s">
        <v>1570</v>
      </c>
      <c r="BC819" s="56">
        <v>0</v>
      </c>
      <c r="BD819" s="56">
        <v>0</v>
      </c>
      <c r="BE819" s="56">
        <v>0</v>
      </c>
      <c r="BF819" s="56">
        <v>0</v>
      </c>
      <c r="BG819" s="56">
        <v>0</v>
      </c>
      <c r="BH819" s="56">
        <v>0</v>
      </c>
      <c r="BI819" s="63">
        <v>0</v>
      </c>
      <c r="BJ819" s="6">
        <v>1</v>
      </c>
      <c r="BK819" s="56">
        <v>0</v>
      </c>
      <c r="BL819" s="56">
        <v>0</v>
      </c>
      <c r="BM819" s="56">
        <v>0</v>
      </c>
      <c r="BN819" s="56">
        <v>0</v>
      </c>
    </row>
    <row r="820" spans="2:66" ht="20.100000000000001" customHeight="1">
      <c r="C820" s="18">
        <v>69032007</v>
      </c>
      <c r="D820" s="19" t="s">
        <v>1564</v>
      </c>
      <c r="E820" s="18">
        <v>1</v>
      </c>
      <c r="F820" s="18">
        <v>68000015</v>
      </c>
      <c r="G820" s="18">
        <v>0</v>
      </c>
      <c r="H820" s="13">
        <v>0</v>
      </c>
      <c r="I820" s="18">
        <v>1</v>
      </c>
      <c r="J820" s="18">
        <v>0</v>
      </c>
      <c r="K820" s="18">
        <v>0</v>
      </c>
      <c r="L820" s="18">
        <v>0</v>
      </c>
      <c r="M820" s="18">
        <v>0</v>
      </c>
      <c r="N820" s="18">
        <v>8</v>
      </c>
      <c r="O820" s="18">
        <v>0</v>
      </c>
      <c r="P820" s="18">
        <v>0</v>
      </c>
      <c r="Q820" s="18">
        <v>0</v>
      </c>
      <c r="R820" s="6">
        <v>0</v>
      </c>
      <c r="S820" s="13">
        <v>0</v>
      </c>
      <c r="T820" s="11">
        <v>1</v>
      </c>
      <c r="U820" s="18">
        <v>2</v>
      </c>
      <c r="V820" s="18">
        <v>0</v>
      </c>
      <c r="W820" s="18">
        <v>0</v>
      </c>
      <c r="X820" s="18">
        <v>0</v>
      </c>
      <c r="Y820" s="18">
        <v>0</v>
      </c>
      <c r="Z820" s="18">
        <v>0</v>
      </c>
      <c r="AA820" s="18">
        <v>0</v>
      </c>
      <c r="AB820" s="18">
        <v>1</v>
      </c>
      <c r="AC820" s="18">
        <v>0</v>
      </c>
      <c r="AD820" s="18">
        <v>18</v>
      </c>
      <c r="AE820" s="18">
        <v>0</v>
      </c>
      <c r="AF820" s="18">
        <v>0</v>
      </c>
      <c r="AG820" s="6">
        <v>2</v>
      </c>
      <c r="AH820" s="6">
        <v>0</v>
      </c>
      <c r="AI820" s="6">
        <v>0</v>
      </c>
      <c r="AJ820" s="6">
        <v>0</v>
      </c>
      <c r="AK820" s="18">
        <v>0</v>
      </c>
      <c r="AL820" s="18">
        <v>0</v>
      </c>
      <c r="AM820" s="18">
        <v>0</v>
      </c>
      <c r="AN820" s="18">
        <v>0</v>
      </c>
      <c r="AO820" s="18">
        <v>1000</v>
      </c>
      <c r="AP820" s="18">
        <v>0</v>
      </c>
      <c r="AQ820" s="18">
        <v>0</v>
      </c>
      <c r="AR820" s="6"/>
      <c r="AS820" s="18" t="s">
        <v>150</v>
      </c>
      <c r="AT820" s="19" t="s">
        <v>151</v>
      </c>
      <c r="AU820" s="18">
        <v>0</v>
      </c>
      <c r="AV820" s="18">
        <v>0</v>
      </c>
      <c r="AW820" s="18">
        <v>0</v>
      </c>
      <c r="AX820" s="19" t="s">
        <v>152</v>
      </c>
      <c r="AY820" s="19" t="s">
        <v>1500</v>
      </c>
      <c r="AZ820" s="13">
        <v>0</v>
      </c>
      <c r="BA820" s="13">
        <v>1</v>
      </c>
      <c r="BB820" s="123" t="s">
        <v>1499</v>
      </c>
      <c r="BC820" s="18">
        <v>0</v>
      </c>
      <c r="BD820" s="11">
        <v>0</v>
      </c>
      <c r="BE820" s="18">
        <v>0</v>
      </c>
      <c r="BF820" s="18">
        <v>0</v>
      </c>
      <c r="BG820" s="18">
        <v>0</v>
      </c>
      <c r="BH820" s="18">
        <v>0</v>
      </c>
      <c r="BI820" s="9">
        <v>0</v>
      </c>
      <c r="BJ820" s="6">
        <v>1</v>
      </c>
      <c r="BK820" s="6">
        <v>0</v>
      </c>
      <c r="BL820" s="6">
        <v>0</v>
      </c>
      <c r="BM820" s="6">
        <v>0</v>
      </c>
      <c r="BN820" s="6">
        <v>0</v>
      </c>
    </row>
    <row r="821" spans="2:66" ht="20.100000000000001" customHeight="1">
      <c r="C821" s="18">
        <v>69032008</v>
      </c>
      <c r="D821" s="19" t="s">
        <v>1565</v>
      </c>
      <c r="E821" s="18">
        <v>1</v>
      </c>
      <c r="F821" s="18">
        <v>68000002</v>
      </c>
      <c r="G821" s="18">
        <v>0</v>
      </c>
      <c r="H821" s="13">
        <v>0</v>
      </c>
      <c r="I821" s="18">
        <v>1</v>
      </c>
      <c r="J821" s="18">
        <v>0</v>
      </c>
      <c r="K821" s="18">
        <v>0</v>
      </c>
      <c r="L821" s="18">
        <v>0</v>
      </c>
      <c r="M821" s="18">
        <v>0</v>
      </c>
      <c r="N821" s="18">
        <v>2</v>
      </c>
      <c r="O821" s="18">
        <v>0</v>
      </c>
      <c r="P821" s="18">
        <v>0</v>
      </c>
      <c r="Q821" s="18">
        <v>0</v>
      </c>
      <c r="R821" s="6">
        <v>0</v>
      </c>
      <c r="S821" s="13">
        <v>0</v>
      </c>
      <c r="T821" s="11">
        <v>1</v>
      </c>
      <c r="U821" s="18">
        <v>2</v>
      </c>
      <c r="V821" s="18">
        <v>0</v>
      </c>
      <c r="W821" s="18">
        <v>0</v>
      </c>
      <c r="X821" s="18">
        <v>0</v>
      </c>
      <c r="Y821" s="18">
        <v>0</v>
      </c>
      <c r="Z821" s="18">
        <v>0</v>
      </c>
      <c r="AA821" s="18">
        <v>0</v>
      </c>
      <c r="AB821" s="18">
        <v>1</v>
      </c>
      <c r="AC821" s="18">
        <v>0</v>
      </c>
      <c r="AD821" s="18">
        <v>0</v>
      </c>
      <c r="AE821" s="18">
        <v>0</v>
      </c>
      <c r="AF821" s="18">
        <v>0</v>
      </c>
      <c r="AG821" s="6">
        <v>2</v>
      </c>
      <c r="AH821" s="6">
        <v>0</v>
      </c>
      <c r="AI821" s="6">
        <v>0</v>
      </c>
      <c r="AJ821" s="6">
        <v>0</v>
      </c>
      <c r="AK821" s="18">
        <v>0</v>
      </c>
      <c r="AL821" s="18">
        <v>0</v>
      </c>
      <c r="AM821" s="18">
        <v>0</v>
      </c>
      <c r="AN821" s="18">
        <v>0</v>
      </c>
      <c r="AO821" s="18">
        <v>1000</v>
      </c>
      <c r="AP821" s="18">
        <v>0</v>
      </c>
      <c r="AQ821" s="18">
        <v>0</v>
      </c>
      <c r="AR821" s="6">
        <v>98000021</v>
      </c>
      <c r="AS821" s="18" t="s">
        <v>150</v>
      </c>
      <c r="AT821" s="19" t="s">
        <v>151</v>
      </c>
      <c r="AU821" s="18">
        <v>0</v>
      </c>
      <c r="AV821" s="18">
        <v>0</v>
      </c>
      <c r="AW821" s="18">
        <v>0</v>
      </c>
      <c r="AX821" s="19" t="s">
        <v>152</v>
      </c>
      <c r="AY821" s="19" t="s">
        <v>150</v>
      </c>
      <c r="AZ821" s="13">
        <v>0</v>
      </c>
      <c r="BA821" s="13">
        <v>1</v>
      </c>
      <c r="BB821" s="54" t="s">
        <v>1571</v>
      </c>
      <c r="BC821" s="18">
        <v>0</v>
      </c>
      <c r="BD821" s="11">
        <v>0</v>
      </c>
      <c r="BE821" s="18">
        <v>0</v>
      </c>
      <c r="BF821" s="18">
        <v>0</v>
      </c>
      <c r="BG821" s="18">
        <v>0</v>
      </c>
      <c r="BH821" s="18">
        <v>0</v>
      </c>
      <c r="BI821" s="9">
        <v>0</v>
      </c>
      <c r="BJ821" s="6">
        <v>1</v>
      </c>
      <c r="BK821" s="6">
        <v>0</v>
      </c>
      <c r="BL821" s="6">
        <v>0</v>
      </c>
      <c r="BM821" s="6">
        <v>0</v>
      </c>
      <c r="BN821" s="6">
        <v>0</v>
      </c>
    </row>
    <row r="822" spans="2:66" ht="20.100000000000001" customHeight="1">
      <c r="C822" s="18">
        <v>69032009</v>
      </c>
      <c r="D822" s="19" t="s">
        <v>1566</v>
      </c>
      <c r="E822" s="18">
        <v>1</v>
      </c>
      <c r="F822" s="18">
        <v>68000002</v>
      </c>
      <c r="G822" s="18">
        <v>0</v>
      </c>
      <c r="H822" s="13">
        <v>0</v>
      </c>
      <c r="I822" s="18">
        <v>1</v>
      </c>
      <c r="J822" s="18">
        <v>0</v>
      </c>
      <c r="K822" s="18">
        <v>0</v>
      </c>
      <c r="L822" s="18">
        <v>0</v>
      </c>
      <c r="M822" s="18">
        <v>0</v>
      </c>
      <c r="N822" s="18">
        <v>2</v>
      </c>
      <c r="O822" s="18">
        <v>0</v>
      </c>
      <c r="P822" s="18">
        <v>0</v>
      </c>
      <c r="Q822" s="18">
        <v>0</v>
      </c>
      <c r="R822" s="6">
        <v>0</v>
      </c>
      <c r="S822" s="13">
        <v>0</v>
      </c>
      <c r="T822" s="11">
        <v>1</v>
      </c>
      <c r="U822" s="18">
        <v>2</v>
      </c>
      <c r="V822" s="18">
        <v>0</v>
      </c>
      <c r="W822" s="18">
        <v>0</v>
      </c>
      <c r="X822" s="18">
        <v>0</v>
      </c>
      <c r="Y822" s="18">
        <v>0</v>
      </c>
      <c r="Z822" s="18">
        <v>0</v>
      </c>
      <c r="AA822" s="18">
        <v>0</v>
      </c>
      <c r="AB822" s="18">
        <v>1</v>
      </c>
      <c r="AC822" s="18">
        <v>0</v>
      </c>
      <c r="AD822" s="18">
        <v>0</v>
      </c>
      <c r="AE822" s="18">
        <v>0</v>
      </c>
      <c r="AF822" s="18">
        <v>0</v>
      </c>
      <c r="AG822" s="6">
        <v>2</v>
      </c>
      <c r="AH822" s="6">
        <v>0</v>
      </c>
      <c r="AI822" s="6">
        <v>0</v>
      </c>
      <c r="AJ822" s="6">
        <v>0</v>
      </c>
      <c r="AK822" s="18">
        <v>0</v>
      </c>
      <c r="AL822" s="18">
        <v>0</v>
      </c>
      <c r="AM822" s="18">
        <v>0</v>
      </c>
      <c r="AN822" s="18">
        <v>0</v>
      </c>
      <c r="AO822" s="18">
        <v>1000</v>
      </c>
      <c r="AP822" s="18">
        <v>0</v>
      </c>
      <c r="AQ822" s="18">
        <v>0</v>
      </c>
      <c r="AR822" s="6">
        <v>98000021</v>
      </c>
      <c r="AS822" s="18" t="s">
        <v>150</v>
      </c>
      <c r="AT822" s="19" t="s">
        <v>151</v>
      </c>
      <c r="AU822" s="18">
        <v>0</v>
      </c>
      <c r="AV822" s="18">
        <v>0</v>
      </c>
      <c r="AW822" s="18">
        <v>0</v>
      </c>
      <c r="AX822" s="19" t="s">
        <v>152</v>
      </c>
      <c r="AY822" s="19" t="s">
        <v>150</v>
      </c>
      <c r="AZ822" s="13">
        <v>0</v>
      </c>
      <c r="BA822" s="13">
        <v>1</v>
      </c>
      <c r="BB822" s="54" t="s">
        <v>1572</v>
      </c>
      <c r="BC822" s="18">
        <v>0</v>
      </c>
      <c r="BD822" s="11">
        <v>0</v>
      </c>
      <c r="BE822" s="18">
        <v>0</v>
      </c>
      <c r="BF822" s="18">
        <v>0</v>
      </c>
      <c r="BG822" s="18">
        <v>0</v>
      </c>
      <c r="BH822" s="18">
        <v>0</v>
      </c>
      <c r="BI822" s="9">
        <v>0</v>
      </c>
      <c r="BJ822" s="6">
        <v>1</v>
      </c>
      <c r="BK822" s="6">
        <v>0</v>
      </c>
      <c r="BL822" s="6">
        <v>0</v>
      </c>
      <c r="BM822" s="6">
        <v>0</v>
      </c>
      <c r="BN822" s="6">
        <v>0</v>
      </c>
    </row>
    <row r="823" spans="2:66" ht="20.100000000000001" customHeight="1">
      <c r="C823" s="18">
        <v>69032010</v>
      </c>
      <c r="D823" s="19" t="s">
        <v>1567</v>
      </c>
      <c r="E823" s="18">
        <v>1</v>
      </c>
      <c r="F823" s="18">
        <v>68000002</v>
      </c>
      <c r="G823" s="18">
        <v>0</v>
      </c>
      <c r="H823" s="13">
        <v>0</v>
      </c>
      <c r="I823" s="18">
        <v>1</v>
      </c>
      <c r="J823" s="18">
        <v>0</v>
      </c>
      <c r="K823" s="18">
        <v>0</v>
      </c>
      <c r="L823" s="18">
        <v>0</v>
      </c>
      <c r="M823" s="18">
        <v>0</v>
      </c>
      <c r="N823" s="18">
        <v>2</v>
      </c>
      <c r="O823" s="18">
        <v>5</v>
      </c>
      <c r="P823" s="18">
        <v>0.2</v>
      </c>
      <c r="Q823" s="18">
        <v>0</v>
      </c>
      <c r="R823" s="6">
        <v>0</v>
      </c>
      <c r="S823" s="13">
        <v>0</v>
      </c>
      <c r="T823" s="11">
        <v>1</v>
      </c>
      <c r="U823" s="18">
        <v>2</v>
      </c>
      <c r="V823" s="18">
        <v>0</v>
      </c>
      <c r="W823" s="18">
        <v>0</v>
      </c>
      <c r="X823" s="18">
        <v>0</v>
      </c>
      <c r="Y823" s="18">
        <v>0</v>
      </c>
      <c r="Z823" s="18">
        <v>0</v>
      </c>
      <c r="AA823" s="18">
        <v>0</v>
      </c>
      <c r="AB823" s="18">
        <v>1</v>
      </c>
      <c r="AC823" s="18">
        <v>0</v>
      </c>
      <c r="AD823" s="18">
        <v>0</v>
      </c>
      <c r="AE823" s="18">
        <v>0</v>
      </c>
      <c r="AF823" s="18">
        <v>0</v>
      </c>
      <c r="AG823" s="6">
        <v>2</v>
      </c>
      <c r="AH823" s="6">
        <v>0</v>
      </c>
      <c r="AI823" s="6">
        <v>0</v>
      </c>
      <c r="AJ823" s="6">
        <v>0</v>
      </c>
      <c r="AK823" s="18">
        <v>0</v>
      </c>
      <c r="AL823" s="18">
        <v>0</v>
      </c>
      <c r="AM823" s="18">
        <v>0</v>
      </c>
      <c r="AN823" s="18">
        <v>0</v>
      </c>
      <c r="AO823" s="18">
        <v>1000</v>
      </c>
      <c r="AP823" s="18">
        <v>0</v>
      </c>
      <c r="AQ823" s="18">
        <v>0</v>
      </c>
      <c r="AR823" s="6">
        <v>10001002</v>
      </c>
      <c r="AS823" s="18" t="s">
        <v>150</v>
      </c>
      <c r="AT823" s="19" t="s">
        <v>151</v>
      </c>
      <c r="AU823" s="18">
        <v>0</v>
      </c>
      <c r="AV823" s="18">
        <v>0</v>
      </c>
      <c r="AW823" s="18">
        <v>0</v>
      </c>
      <c r="AX823" s="19" t="s">
        <v>152</v>
      </c>
      <c r="AY823" s="19" t="s">
        <v>150</v>
      </c>
      <c r="AZ823" s="13">
        <v>0</v>
      </c>
      <c r="BA823" s="13">
        <v>1</v>
      </c>
      <c r="BB823" s="54" t="s">
        <v>1501</v>
      </c>
      <c r="BC823" s="18">
        <v>0</v>
      </c>
      <c r="BD823" s="11">
        <v>0</v>
      </c>
      <c r="BE823" s="18">
        <v>0</v>
      </c>
      <c r="BF823" s="18">
        <v>0</v>
      </c>
      <c r="BG823" s="18">
        <v>0</v>
      </c>
      <c r="BH823" s="18">
        <v>0</v>
      </c>
      <c r="BI823" s="9">
        <v>0</v>
      </c>
      <c r="BJ823" s="6">
        <v>1</v>
      </c>
      <c r="BK823" s="6">
        <v>0</v>
      </c>
      <c r="BL823" s="6">
        <v>0</v>
      </c>
      <c r="BM823" s="6">
        <v>0</v>
      </c>
      <c r="BN823" s="6">
        <v>0</v>
      </c>
    </row>
    <row r="824" spans="2:66" ht="20.100000000000001" customHeight="1">
      <c r="C824" s="18">
        <v>69033101</v>
      </c>
      <c r="D824" s="19" t="s">
        <v>1573</v>
      </c>
      <c r="E824" s="18">
        <v>1</v>
      </c>
      <c r="F824" s="18">
        <v>68000015</v>
      </c>
      <c r="G824" s="18">
        <v>0</v>
      </c>
      <c r="H824" s="13">
        <v>0</v>
      </c>
      <c r="I824" s="18">
        <v>1</v>
      </c>
      <c r="J824" s="18">
        <v>0</v>
      </c>
      <c r="K824" s="18">
        <v>0</v>
      </c>
      <c r="L824" s="18">
        <v>0</v>
      </c>
      <c r="M824" s="18">
        <v>0</v>
      </c>
      <c r="N824" s="18">
        <v>5</v>
      </c>
      <c r="O824" s="18">
        <v>11</v>
      </c>
      <c r="P824" s="18">
        <v>200001</v>
      </c>
      <c r="Q824" s="18">
        <v>0</v>
      </c>
      <c r="R824" s="6">
        <v>0</v>
      </c>
      <c r="S824" s="13">
        <v>0</v>
      </c>
      <c r="T824" s="11">
        <v>1</v>
      </c>
      <c r="U824" s="18">
        <v>2</v>
      </c>
      <c r="V824" s="18">
        <v>0</v>
      </c>
      <c r="W824" s="18">
        <v>0</v>
      </c>
      <c r="X824" s="18">
        <v>0</v>
      </c>
      <c r="Y824" s="18">
        <v>0</v>
      </c>
      <c r="Z824" s="18">
        <v>0</v>
      </c>
      <c r="AA824" s="18">
        <v>0</v>
      </c>
      <c r="AB824" s="18">
        <v>1</v>
      </c>
      <c r="AC824" s="18">
        <v>0</v>
      </c>
      <c r="AD824" s="18">
        <v>18</v>
      </c>
      <c r="AE824" s="18">
        <v>0</v>
      </c>
      <c r="AF824" s="18">
        <v>0</v>
      </c>
      <c r="AG824" s="6">
        <v>2</v>
      </c>
      <c r="AH824" s="6">
        <v>0</v>
      </c>
      <c r="AI824" s="6">
        <v>0</v>
      </c>
      <c r="AJ824" s="6">
        <v>0</v>
      </c>
      <c r="AK824" s="18">
        <v>0</v>
      </c>
      <c r="AL824" s="18">
        <v>0</v>
      </c>
      <c r="AM824" s="18">
        <v>0</v>
      </c>
      <c r="AN824" s="18">
        <v>0</v>
      </c>
      <c r="AO824" s="18">
        <v>1000</v>
      </c>
      <c r="AP824" s="18">
        <v>0</v>
      </c>
      <c r="AQ824" s="18">
        <v>0</v>
      </c>
      <c r="AR824" s="6"/>
      <c r="AS824" s="18" t="s">
        <v>150</v>
      </c>
      <c r="AT824" s="19" t="s">
        <v>151</v>
      </c>
      <c r="AU824" s="18">
        <v>0</v>
      </c>
      <c r="AV824" s="18">
        <v>0</v>
      </c>
      <c r="AW824" s="18">
        <v>0</v>
      </c>
      <c r="AX824" s="19" t="s">
        <v>152</v>
      </c>
      <c r="AY824" s="19" t="s">
        <v>1502</v>
      </c>
      <c r="AZ824" s="18">
        <v>200001</v>
      </c>
      <c r="BA824" s="13">
        <v>1</v>
      </c>
      <c r="BB824" s="19" t="s">
        <v>1503</v>
      </c>
      <c r="BC824" s="18">
        <v>0</v>
      </c>
      <c r="BD824" s="11">
        <v>0</v>
      </c>
      <c r="BE824" s="18">
        <v>0</v>
      </c>
      <c r="BF824" s="18">
        <v>0</v>
      </c>
      <c r="BG824" s="18">
        <v>0</v>
      </c>
      <c r="BH824" s="18">
        <v>0</v>
      </c>
      <c r="BI824" s="9">
        <v>0</v>
      </c>
      <c r="BJ824" s="6">
        <v>0</v>
      </c>
      <c r="BK824" s="6">
        <v>0</v>
      </c>
      <c r="BL824" s="6">
        <v>0</v>
      </c>
      <c r="BM824" s="6">
        <v>0</v>
      </c>
      <c r="BN824" s="6">
        <v>0</v>
      </c>
    </row>
    <row r="825" spans="2:66" ht="20.100000000000001" customHeight="1">
      <c r="C825" s="18">
        <v>69033102</v>
      </c>
      <c r="D825" s="19" t="s">
        <v>1573</v>
      </c>
      <c r="E825" s="18">
        <v>1</v>
      </c>
      <c r="F825" s="18">
        <v>68000015</v>
      </c>
      <c r="G825" s="18">
        <v>0</v>
      </c>
      <c r="H825" s="13">
        <v>0</v>
      </c>
      <c r="I825" s="18">
        <v>1</v>
      </c>
      <c r="J825" s="18">
        <v>0</v>
      </c>
      <c r="K825" s="18">
        <v>0</v>
      </c>
      <c r="L825" s="18">
        <v>0</v>
      </c>
      <c r="M825" s="18">
        <v>0</v>
      </c>
      <c r="N825" s="18">
        <v>5</v>
      </c>
      <c r="O825" s="18">
        <v>11</v>
      </c>
      <c r="P825" s="18">
        <v>200002</v>
      </c>
      <c r="Q825" s="18">
        <v>0</v>
      </c>
      <c r="R825" s="6">
        <v>0</v>
      </c>
      <c r="S825" s="13">
        <v>0</v>
      </c>
      <c r="T825" s="11">
        <v>1</v>
      </c>
      <c r="U825" s="18">
        <v>2</v>
      </c>
      <c r="V825" s="18">
        <v>0</v>
      </c>
      <c r="W825" s="18">
        <v>0</v>
      </c>
      <c r="X825" s="18">
        <v>0</v>
      </c>
      <c r="Y825" s="18">
        <v>0</v>
      </c>
      <c r="Z825" s="18">
        <v>0</v>
      </c>
      <c r="AA825" s="18">
        <v>0</v>
      </c>
      <c r="AB825" s="18">
        <v>1</v>
      </c>
      <c r="AC825" s="18">
        <v>0</v>
      </c>
      <c r="AD825" s="18">
        <v>18</v>
      </c>
      <c r="AE825" s="18">
        <v>0</v>
      </c>
      <c r="AF825" s="18">
        <v>0</v>
      </c>
      <c r="AG825" s="6">
        <v>2</v>
      </c>
      <c r="AH825" s="6">
        <v>0</v>
      </c>
      <c r="AI825" s="6">
        <v>0</v>
      </c>
      <c r="AJ825" s="6">
        <v>0</v>
      </c>
      <c r="AK825" s="18">
        <v>0</v>
      </c>
      <c r="AL825" s="18">
        <v>0</v>
      </c>
      <c r="AM825" s="18">
        <v>0</v>
      </c>
      <c r="AN825" s="18">
        <v>0</v>
      </c>
      <c r="AO825" s="18">
        <v>1000</v>
      </c>
      <c r="AP825" s="18">
        <v>0</v>
      </c>
      <c r="AQ825" s="18">
        <v>0</v>
      </c>
      <c r="AR825" s="6"/>
      <c r="AS825" s="18" t="s">
        <v>150</v>
      </c>
      <c r="AT825" s="19" t="s">
        <v>151</v>
      </c>
      <c r="AU825" s="18">
        <v>0</v>
      </c>
      <c r="AV825" s="18">
        <v>0</v>
      </c>
      <c r="AW825" s="18">
        <v>0</v>
      </c>
      <c r="AX825" s="19" t="s">
        <v>152</v>
      </c>
      <c r="AY825" s="19" t="s">
        <v>1502</v>
      </c>
      <c r="AZ825" s="18">
        <v>200002</v>
      </c>
      <c r="BA825" s="13">
        <v>1</v>
      </c>
      <c r="BB825" s="19" t="s">
        <v>1504</v>
      </c>
      <c r="BC825" s="18">
        <v>0</v>
      </c>
      <c r="BD825" s="11">
        <v>0</v>
      </c>
      <c r="BE825" s="18">
        <v>0</v>
      </c>
      <c r="BF825" s="18">
        <v>0</v>
      </c>
      <c r="BG825" s="18">
        <v>0</v>
      </c>
      <c r="BH825" s="18">
        <v>0</v>
      </c>
      <c r="BI825" s="9">
        <v>0</v>
      </c>
      <c r="BJ825" s="6">
        <v>0</v>
      </c>
      <c r="BK825" s="6">
        <v>0</v>
      </c>
      <c r="BL825" s="6">
        <v>0</v>
      </c>
      <c r="BM825" s="6">
        <v>0</v>
      </c>
      <c r="BN825" s="6">
        <v>0</v>
      </c>
    </row>
    <row r="826" spans="2:66" ht="20.100000000000001" customHeight="1">
      <c r="C826" s="18">
        <v>69033103</v>
      </c>
      <c r="D826" s="19" t="s">
        <v>1573</v>
      </c>
      <c r="E826" s="18">
        <v>1</v>
      </c>
      <c r="F826" s="18">
        <v>68000015</v>
      </c>
      <c r="G826" s="18">
        <v>0</v>
      </c>
      <c r="H826" s="13">
        <v>0</v>
      </c>
      <c r="I826" s="18">
        <v>1</v>
      </c>
      <c r="J826" s="18">
        <v>0</v>
      </c>
      <c r="K826" s="18">
        <v>0</v>
      </c>
      <c r="L826" s="18">
        <v>0</v>
      </c>
      <c r="M826" s="18">
        <v>0</v>
      </c>
      <c r="N826" s="18">
        <v>5</v>
      </c>
      <c r="O826" s="18">
        <v>11</v>
      </c>
      <c r="P826" s="18">
        <v>200003</v>
      </c>
      <c r="Q826" s="18">
        <v>0</v>
      </c>
      <c r="R826" s="6">
        <v>0</v>
      </c>
      <c r="S826" s="13">
        <v>0</v>
      </c>
      <c r="T826" s="11">
        <v>1</v>
      </c>
      <c r="U826" s="18">
        <v>2</v>
      </c>
      <c r="V826" s="18">
        <v>0</v>
      </c>
      <c r="W826" s="18">
        <v>0</v>
      </c>
      <c r="X826" s="18">
        <v>0</v>
      </c>
      <c r="Y826" s="18">
        <v>0</v>
      </c>
      <c r="Z826" s="18">
        <v>0</v>
      </c>
      <c r="AA826" s="18">
        <v>0</v>
      </c>
      <c r="AB826" s="18">
        <v>1</v>
      </c>
      <c r="AC826" s="18">
        <v>0</v>
      </c>
      <c r="AD826" s="18">
        <v>18</v>
      </c>
      <c r="AE826" s="18">
        <v>0</v>
      </c>
      <c r="AF826" s="18">
        <v>0</v>
      </c>
      <c r="AG826" s="6">
        <v>2</v>
      </c>
      <c r="AH826" s="6">
        <v>0</v>
      </c>
      <c r="AI826" s="6">
        <v>0</v>
      </c>
      <c r="AJ826" s="6">
        <v>0</v>
      </c>
      <c r="AK826" s="18">
        <v>0</v>
      </c>
      <c r="AL826" s="18">
        <v>0</v>
      </c>
      <c r="AM826" s="18">
        <v>0</v>
      </c>
      <c r="AN826" s="18">
        <v>0</v>
      </c>
      <c r="AO826" s="18">
        <v>1000</v>
      </c>
      <c r="AP826" s="18">
        <v>0</v>
      </c>
      <c r="AQ826" s="18">
        <v>0</v>
      </c>
      <c r="AR826" s="6"/>
      <c r="AS826" s="18" t="s">
        <v>150</v>
      </c>
      <c r="AT826" s="19" t="s">
        <v>151</v>
      </c>
      <c r="AU826" s="18">
        <v>0</v>
      </c>
      <c r="AV826" s="18">
        <v>0</v>
      </c>
      <c r="AW826" s="18">
        <v>0</v>
      </c>
      <c r="AX826" s="19" t="s">
        <v>152</v>
      </c>
      <c r="AY826" s="19" t="s">
        <v>1502</v>
      </c>
      <c r="AZ826" s="18">
        <v>200003</v>
      </c>
      <c r="BA826" s="13">
        <v>1</v>
      </c>
      <c r="BB826" s="19" t="s">
        <v>1505</v>
      </c>
      <c r="BC826" s="18">
        <v>0</v>
      </c>
      <c r="BD826" s="11">
        <v>0</v>
      </c>
      <c r="BE826" s="18">
        <v>0</v>
      </c>
      <c r="BF826" s="18">
        <v>0</v>
      </c>
      <c r="BG826" s="18">
        <v>0</v>
      </c>
      <c r="BH826" s="18">
        <v>0</v>
      </c>
      <c r="BI826" s="9">
        <v>0</v>
      </c>
      <c r="BJ826" s="6">
        <v>0</v>
      </c>
      <c r="BK826" s="6">
        <v>0</v>
      </c>
      <c r="BL826" s="6">
        <v>0</v>
      </c>
      <c r="BM826" s="6">
        <v>0</v>
      </c>
      <c r="BN826" s="6">
        <v>0</v>
      </c>
    </row>
    <row r="827" spans="2:66" ht="20.100000000000001" customHeight="1">
      <c r="C827" s="18">
        <v>69033104</v>
      </c>
      <c r="D827" s="19" t="s">
        <v>1573</v>
      </c>
      <c r="E827" s="18">
        <v>1</v>
      </c>
      <c r="F827" s="18">
        <v>68000015</v>
      </c>
      <c r="G827" s="18">
        <v>0</v>
      </c>
      <c r="H827" s="13">
        <v>0</v>
      </c>
      <c r="I827" s="18">
        <v>1</v>
      </c>
      <c r="J827" s="18">
        <v>0</v>
      </c>
      <c r="K827" s="18">
        <v>0</v>
      </c>
      <c r="L827" s="18">
        <v>0</v>
      </c>
      <c r="M827" s="18">
        <v>0</v>
      </c>
      <c r="N827" s="18">
        <v>5</v>
      </c>
      <c r="O827" s="18">
        <v>11</v>
      </c>
      <c r="P827" s="18">
        <v>200005</v>
      </c>
      <c r="Q827" s="18">
        <v>0</v>
      </c>
      <c r="R827" s="6">
        <v>0</v>
      </c>
      <c r="S827" s="13">
        <v>0</v>
      </c>
      <c r="T827" s="11">
        <v>1</v>
      </c>
      <c r="U827" s="18">
        <v>2</v>
      </c>
      <c r="V827" s="18">
        <v>0</v>
      </c>
      <c r="W827" s="18">
        <v>0</v>
      </c>
      <c r="X827" s="18">
        <v>0</v>
      </c>
      <c r="Y827" s="18">
        <v>0</v>
      </c>
      <c r="Z827" s="18">
        <v>0</v>
      </c>
      <c r="AA827" s="18">
        <v>0</v>
      </c>
      <c r="AB827" s="18">
        <v>1</v>
      </c>
      <c r="AC827" s="18">
        <v>0</v>
      </c>
      <c r="AD827" s="18">
        <v>18</v>
      </c>
      <c r="AE827" s="18">
        <v>0</v>
      </c>
      <c r="AF827" s="18">
        <v>0</v>
      </c>
      <c r="AG827" s="6">
        <v>2</v>
      </c>
      <c r="AH827" s="6">
        <v>0</v>
      </c>
      <c r="AI827" s="6">
        <v>0</v>
      </c>
      <c r="AJ827" s="6">
        <v>0</v>
      </c>
      <c r="AK827" s="18">
        <v>0</v>
      </c>
      <c r="AL827" s="18">
        <v>0</v>
      </c>
      <c r="AM827" s="18">
        <v>0</v>
      </c>
      <c r="AN827" s="18">
        <v>0</v>
      </c>
      <c r="AO827" s="18">
        <v>1000</v>
      </c>
      <c r="AP827" s="18">
        <v>0</v>
      </c>
      <c r="AQ827" s="18">
        <v>0</v>
      </c>
      <c r="AR827" s="6"/>
      <c r="AS827" s="18" t="s">
        <v>150</v>
      </c>
      <c r="AT827" s="19" t="s">
        <v>151</v>
      </c>
      <c r="AU827" s="18">
        <v>0</v>
      </c>
      <c r="AV827" s="18">
        <v>0</v>
      </c>
      <c r="AW827" s="18">
        <v>0</v>
      </c>
      <c r="AX827" s="19" t="s">
        <v>152</v>
      </c>
      <c r="AY827" s="19" t="s">
        <v>1502</v>
      </c>
      <c r="AZ827" s="18">
        <v>200005</v>
      </c>
      <c r="BA827" s="13">
        <v>1</v>
      </c>
      <c r="BB827" s="19" t="s">
        <v>1506</v>
      </c>
      <c r="BC827" s="18">
        <v>0</v>
      </c>
      <c r="BD827" s="11">
        <v>0</v>
      </c>
      <c r="BE827" s="18">
        <v>0</v>
      </c>
      <c r="BF827" s="18">
        <v>0</v>
      </c>
      <c r="BG827" s="18">
        <v>0</v>
      </c>
      <c r="BH827" s="18">
        <v>0</v>
      </c>
      <c r="BI827" s="9">
        <v>0</v>
      </c>
      <c r="BJ827" s="6">
        <v>0</v>
      </c>
      <c r="BK827" s="6">
        <v>0</v>
      </c>
      <c r="BL827" s="6">
        <v>0</v>
      </c>
      <c r="BM827" s="6">
        <v>0</v>
      </c>
      <c r="BN827" s="6">
        <v>0</v>
      </c>
    </row>
    <row r="828" spans="2:66" ht="20.100000000000001" customHeight="1">
      <c r="C828" s="18">
        <v>69033105</v>
      </c>
      <c r="D828" s="19" t="s">
        <v>1573</v>
      </c>
      <c r="E828" s="18">
        <v>1</v>
      </c>
      <c r="F828" s="18">
        <v>68000015</v>
      </c>
      <c r="G828" s="18">
        <v>0</v>
      </c>
      <c r="H828" s="13">
        <v>0</v>
      </c>
      <c r="I828" s="18">
        <v>1</v>
      </c>
      <c r="J828" s="18">
        <v>0</v>
      </c>
      <c r="K828" s="18">
        <v>0</v>
      </c>
      <c r="L828" s="18">
        <v>0</v>
      </c>
      <c r="M828" s="18">
        <v>0</v>
      </c>
      <c r="N828" s="18">
        <v>5</v>
      </c>
      <c r="O828" s="18">
        <v>11</v>
      </c>
      <c r="P828" s="18">
        <v>200007</v>
      </c>
      <c r="Q828" s="18">
        <v>0</v>
      </c>
      <c r="R828" s="6">
        <v>0</v>
      </c>
      <c r="S828" s="13">
        <v>0</v>
      </c>
      <c r="T828" s="11">
        <v>1</v>
      </c>
      <c r="U828" s="18">
        <v>2</v>
      </c>
      <c r="V828" s="18">
        <v>0</v>
      </c>
      <c r="W828" s="18">
        <v>0</v>
      </c>
      <c r="X828" s="18">
        <v>0</v>
      </c>
      <c r="Y828" s="18">
        <v>0</v>
      </c>
      <c r="Z828" s="18">
        <v>0</v>
      </c>
      <c r="AA828" s="18">
        <v>0</v>
      </c>
      <c r="AB828" s="18">
        <v>1</v>
      </c>
      <c r="AC828" s="18">
        <v>0</v>
      </c>
      <c r="AD828" s="18">
        <v>18</v>
      </c>
      <c r="AE828" s="18">
        <v>0</v>
      </c>
      <c r="AF828" s="18">
        <v>0</v>
      </c>
      <c r="AG828" s="6">
        <v>2</v>
      </c>
      <c r="AH828" s="6">
        <v>0</v>
      </c>
      <c r="AI828" s="6">
        <v>0</v>
      </c>
      <c r="AJ828" s="6">
        <v>0</v>
      </c>
      <c r="AK828" s="18">
        <v>0</v>
      </c>
      <c r="AL828" s="18">
        <v>0</v>
      </c>
      <c r="AM828" s="18">
        <v>0</v>
      </c>
      <c r="AN828" s="18">
        <v>0</v>
      </c>
      <c r="AO828" s="18">
        <v>1000</v>
      </c>
      <c r="AP828" s="18">
        <v>0</v>
      </c>
      <c r="AQ828" s="18">
        <v>0</v>
      </c>
      <c r="AR828" s="6"/>
      <c r="AS828" s="18" t="s">
        <v>150</v>
      </c>
      <c r="AT828" s="19" t="s">
        <v>151</v>
      </c>
      <c r="AU828" s="18">
        <v>0</v>
      </c>
      <c r="AV828" s="18">
        <v>0</v>
      </c>
      <c r="AW828" s="18">
        <v>0</v>
      </c>
      <c r="AX828" s="19" t="s">
        <v>152</v>
      </c>
      <c r="AY828" s="19" t="s">
        <v>1502</v>
      </c>
      <c r="AZ828" s="18">
        <v>200007</v>
      </c>
      <c r="BA828" s="13">
        <v>1</v>
      </c>
      <c r="BB828" s="19" t="s">
        <v>1507</v>
      </c>
      <c r="BC828" s="18">
        <v>0</v>
      </c>
      <c r="BD828" s="11">
        <v>0</v>
      </c>
      <c r="BE828" s="18">
        <v>0</v>
      </c>
      <c r="BF828" s="18">
        <v>0</v>
      </c>
      <c r="BG828" s="18">
        <v>0</v>
      </c>
      <c r="BH828" s="18">
        <v>0</v>
      </c>
      <c r="BI828" s="9">
        <v>0</v>
      </c>
      <c r="BJ828" s="6">
        <v>0</v>
      </c>
      <c r="BK828" s="6">
        <v>0</v>
      </c>
      <c r="BL828" s="6">
        <v>0</v>
      </c>
      <c r="BM828" s="6">
        <v>0</v>
      </c>
      <c r="BN828" s="6">
        <v>0</v>
      </c>
    </row>
    <row r="829" spans="2:66" ht="20.100000000000001" customHeight="1">
      <c r="C829" s="18">
        <v>69033106</v>
      </c>
      <c r="D829" s="19" t="s">
        <v>1573</v>
      </c>
      <c r="E829" s="18">
        <v>1</v>
      </c>
      <c r="F829" s="18">
        <v>68000015</v>
      </c>
      <c r="G829" s="18">
        <v>0</v>
      </c>
      <c r="H829" s="13">
        <v>0</v>
      </c>
      <c r="I829" s="18">
        <v>1</v>
      </c>
      <c r="J829" s="18">
        <v>0</v>
      </c>
      <c r="K829" s="18">
        <v>0</v>
      </c>
      <c r="L829" s="18">
        <v>0</v>
      </c>
      <c r="M829" s="18">
        <v>0</v>
      </c>
      <c r="N829" s="18">
        <v>5</v>
      </c>
      <c r="O829" s="18">
        <v>11</v>
      </c>
      <c r="P829" s="18">
        <v>200008</v>
      </c>
      <c r="Q829" s="18">
        <v>0</v>
      </c>
      <c r="R829" s="6">
        <v>0</v>
      </c>
      <c r="S829" s="13">
        <v>0</v>
      </c>
      <c r="T829" s="11">
        <v>1</v>
      </c>
      <c r="U829" s="18">
        <v>2</v>
      </c>
      <c r="V829" s="18">
        <v>0</v>
      </c>
      <c r="W829" s="18">
        <v>0</v>
      </c>
      <c r="X829" s="18">
        <v>0</v>
      </c>
      <c r="Y829" s="18">
        <v>0</v>
      </c>
      <c r="Z829" s="18">
        <v>0</v>
      </c>
      <c r="AA829" s="18">
        <v>0</v>
      </c>
      <c r="AB829" s="18">
        <v>1</v>
      </c>
      <c r="AC829" s="18">
        <v>0</v>
      </c>
      <c r="AD829" s="18">
        <v>18</v>
      </c>
      <c r="AE829" s="18">
        <v>0</v>
      </c>
      <c r="AF829" s="18">
        <v>0</v>
      </c>
      <c r="AG829" s="6">
        <v>2</v>
      </c>
      <c r="AH829" s="6">
        <v>0</v>
      </c>
      <c r="AI829" s="6">
        <v>0</v>
      </c>
      <c r="AJ829" s="6">
        <v>0</v>
      </c>
      <c r="AK829" s="18">
        <v>0</v>
      </c>
      <c r="AL829" s="18">
        <v>0</v>
      </c>
      <c r="AM829" s="18">
        <v>0</v>
      </c>
      <c r="AN829" s="18">
        <v>0</v>
      </c>
      <c r="AO829" s="18">
        <v>1000</v>
      </c>
      <c r="AP829" s="18">
        <v>0</v>
      </c>
      <c r="AQ829" s="18">
        <v>0</v>
      </c>
      <c r="AR829" s="6"/>
      <c r="AS829" s="18" t="s">
        <v>150</v>
      </c>
      <c r="AT829" s="19" t="s">
        <v>151</v>
      </c>
      <c r="AU829" s="18">
        <v>0</v>
      </c>
      <c r="AV829" s="18">
        <v>0</v>
      </c>
      <c r="AW829" s="18">
        <v>0</v>
      </c>
      <c r="AX829" s="19" t="s">
        <v>152</v>
      </c>
      <c r="AY829" s="19" t="s">
        <v>1502</v>
      </c>
      <c r="AZ829" s="18">
        <v>200008</v>
      </c>
      <c r="BA829" s="13">
        <v>1</v>
      </c>
      <c r="BB829" s="19" t="s">
        <v>1508</v>
      </c>
      <c r="BC829" s="18">
        <v>0</v>
      </c>
      <c r="BD829" s="11">
        <v>0</v>
      </c>
      <c r="BE829" s="18">
        <v>0</v>
      </c>
      <c r="BF829" s="18">
        <v>0</v>
      </c>
      <c r="BG829" s="18">
        <v>0</v>
      </c>
      <c r="BH829" s="18">
        <v>0</v>
      </c>
      <c r="BI829" s="9">
        <v>0</v>
      </c>
      <c r="BJ829" s="6">
        <v>0</v>
      </c>
      <c r="BK829" s="6">
        <v>0</v>
      </c>
      <c r="BL829" s="6">
        <v>0</v>
      </c>
      <c r="BM829" s="6">
        <v>0</v>
      </c>
      <c r="BN829" s="6">
        <v>0</v>
      </c>
    </row>
    <row r="830" spans="2:66" ht="20.100000000000001" customHeight="1">
      <c r="C830" s="18">
        <v>69033201</v>
      </c>
      <c r="D830" s="19" t="s">
        <v>1573</v>
      </c>
      <c r="E830" s="18">
        <v>1</v>
      </c>
      <c r="F830" s="18">
        <v>68000015</v>
      </c>
      <c r="G830" s="18">
        <v>0</v>
      </c>
      <c r="H830" s="13">
        <v>0</v>
      </c>
      <c r="I830" s="18">
        <v>1</v>
      </c>
      <c r="J830" s="18">
        <v>0</v>
      </c>
      <c r="K830" s="18">
        <v>0</v>
      </c>
      <c r="L830" s="18">
        <v>0</v>
      </c>
      <c r="M830" s="18">
        <v>0</v>
      </c>
      <c r="N830" s="18">
        <v>5</v>
      </c>
      <c r="O830" s="18">
        <v>11</v>
      </c>
      <c r="P830" s="18">
        <v>200002</v>
      </c>
      <c r="Q830" s="18">
        <v>0</v>
      </c>
      <c r="R830" s="6">
        <v>0</v>
      </c>
      <c r="S830" s="13">
        <v>0</v>
      </c>
      <c r="T830" s="11">
        <v>1</v>
      </c>
      <c r="U830" s="18">
        <v>2</v>
      </c>
      <c r="V830" s="18">
        <v>0</v>
      </c>
      <c r="W830" s="18">
        <v>0</v>
      </c>
      <c r="X830" s="18">
        <v>0</v>
      </c>
      <c r="Y830" s="18">
        <v>0</v>
      </c>
      <c r="Z830" s="18">
        <v>0</v>
      </c>
      <c r="AA830" s="18">
        <v>0</v>
      </c>
      <c r="AB830" s="18">
        <v>1</v>
      </c>
      <c r="AC830" s="18">
        <v>0</v>
      </c>
      <c r="AD830" s="18">
        <v>18</v>
      </c>
      <c r="AE830" s="18">
        <v>0</v>
      </c>
      <c r="AF830" s="18">
        <v>0</v>
      </c>
      <c r="AG830" s="6">
        <v>2</v>
      </c>
      <c r="AH830" s="6">
        <v>0</v>
      </c>
      <c r="AI830" s="6">
        <v>0</v>
      </c>
      <c r="AJ830" s="6">
        <v>0</v>
      </c>
      <c r="AK830" s="18">
        <v>0</v>
      </c>
      <c r="AL830" s="18">
        <v>0</v>
      </c>
      <c r="AM830" s="18">
        <v>0</v>
      </c>
      <c r="AN830" s="18">
        <v>0</v>
      </c>
      <c r="AO830" s="18">
        <v>1000</v>
      </c>
      <c r="AP830" s="18">
        <v>0</v>
      </c>
      <c r="AQ830" s="18">
        <v>0</v>
      </c>
      <c r="AR830" s="6"/>
      <c r="AS830" s="18" t="s">
        <v>150</v>
      </c>
      <c r="AT830" s="19" t="s">
        <v>151</v>
      </c>
      <c r="AU830" s="18">
        <v>0</v>
      </c>
      <c r="AV830" s="18">
        <v>0</v>
      </c>
      <c r="AW830" s="18">
        <v>0</v>
      </c>
      <c r="AX830" s="19" t="s">
        <v>152</v>
      </c>
      <c r="AY830" s="19" t="s">
        <v>1502</v>
      </c>
      <c r="AZ830" s="18">
        <v>200002</v>
      </c>
      <c r="BA830" s="13">
        <v>1</v>
      </c>
      <c r="BB830" s="19" t="s">
        <v>1509</v>
      </c>
      <c r="BC830" s="18">
        <v>0</v>
      </c>
      <c r="BD830" s="11">
        <v>0</v>
      </c>
      <c r="BE830" s="18">
        <v>0</v>
      </c>
      <c r="BF830" s="18">
        <v>0</v>
      </c>
      <c r="BG830" s="18">
        <v>0</v>
      </c>
      <c r="BH830" s="18">
        <v>0</v>
      </c>
      <c r="BI830" s="9">
        <v>0</v>
      </c>
      <c r="BJ830" s="6">
        <v>0</v>
      </c>
      <c r="BK830" s="6">
        <v>0</v>
      </c>
      <c r="BL830" s="6">
        <v>0</v>
      </c>
      <c r="BM830" s="6">
        <v>0</v>
      </c>
      <c r="BN830" s="6">
        <v>0</v>
      </c>
    </row>
    <row r="831" spans="2:66" ht="20.100000000000001" customHeight="1">
      <c r="C831" s="18">
        <v>69033202</v>
      </c>
      <c r="D831" s="19" t="s">
        <v>1573</v>
      </c>
      <c r="E831" s="18">
        <v>1</v>
      </c>
      <c r="F831" s="18">
        <v>68000015</v>
      </c>
      <c r="G831" s="18">
        <v>0</v>
      </c>
      <c r="H831" s="13">
        <v>0</v>
      </c>
      <c r="I831" s="18">
        <v>1</v>
      </c>
      <c r="J831" s="18">
        <v>0</v>
      </c>
      <c r="K831" s="18">
        <v>0</v>
      </c>
      <c r="L831" s="18">
        <v>0</v>
      </c>
      <c r="M831" s="18">
        <v>0</v>
      </c>
      <c r="N831" s="18">
        <v>5</v>
      </c>
      <c r="O831" s="18">
        <v>11</v>
      </c>
      <c r="P831" s="18">
        <v>200005</v>
      </c>
      <c r="Q831" s="18">
        <v>0</v>
      </c>
      <c r="R831" s="6">
        <v>0</v>
      </c>
      <c r="S831" s="13">
        <v>0</v>
      </c>
      <c r="T831" s="11">
        <v>1</v>
      </c>
      <c r="U831" s="18">
        <v>2</v>
      </c>
      <c r="V831" s="18">
        <v>0</v>
      </c>
      <c r="W831" s="18">
        <v>0</v>
      </c>
      <c r="X831" s="18">
        <v>0</v>
      </c>
      <c r="Y831" s="18">
        <v>0</v>
      </c>
      <c r="Z831" s="18">
        <v>0</v>
      </c>
      <c r="AA831" s="18">
        <v>0</v>
      </c>
      <c r="AB831" s="18">
        <v>1</v>
      </c>
      <c r="AC831" s="18">
        <v>0</v>
      </c>
      <c r="AD831" s="18">
        <v>18</v>
      </c>
      <c r="AE831" s="18">
        <v>0</v>
      </c>
      <c r="AF831" s="18">
        <v>0</v>
      </c>
      <c r="AG831" s="6">
        <v>2</v>
      </c>
      <c r="AH831" s="6">
        <v>0</v>
      </c>
      <c r="AI831" s="6">
        <v>0</v>
      </c>
      <c r="AJ831" s="6">
        <v>0</v>
      </c>
      <c r="AK831" s="18">
        <v>0</v>
      </c>
      <c r="AL831" s="18">
        <v>0</v>
      </c>
      <c r="AM831" s="18">
        <v>0</v>
      </c>
      <c r="AN831" s="18">
        <v>0</v>
      </c>
      <c r="AO831" s="18">
        <v>1000</v>
      </c>
      <c r="AP831" s="18">
        <v>0</v>
      </c>
      <c r="AQ831" s="18">
        <v>0</v>
      </c>
      <c r="AR831" s="6"/>
      <c r="AS831" s="18" t="s">
        <v>150</v>
      </c>
      <c r="AT831" s="19" t="s">
        <v>151</v>
      </c>
      <c r="AU831" s="18">
        <v>0</v>
      </c>
      <c r="AV831" s="18">
        <v>0</v>
      </c>
      <c r="AW831" s="18">
        <v>0</v>
      </c>
      <c r="AX831" s="19" t="s">
        <v>152</v>
      </c>
      <c r="AY831" s="19" t="s">
        <v>1502</v>
      </c>
      <c r="AZ831" s="18">
        <v>200005</v>
      </c>
      <c r="BA831" s="13">
        <v>1</v>
      </c>
      <c r="BB831" s="19" t="s">
        <v>1510</v>
      </c>
      <c r="BC831" s="18">
        <v>0</v>
      </c>
      <c r="BD831" s="11">
        <v>0</v>
      </c>
      <c r="BE831" s="18">
        <v>0</v>
      </c>
      <c r="BF831" s="18">
        <v>0</v>
      </c>
      <c r="BG831" s="18">
        <v>0</v>
      </c>
      <c r="BH831" s="18">
        <v>0</v>
      </c>
      <c r="BI831" s="9">
        <v>0</v>
      </c>
      <c r="BJ831" s="6">
        <v>0</v>
      </c>
      <c r="BK831" s="6">
        <v>0</v>
      </c>
      <c r="BL831" s="6">
        <v>0</v>
      </c>
      <c r="BM831" s="6">
        <v>0</v>
      </c>
      <c r="BN831" s="6">
        <v>0</v>
      </c>
    </row>
    <row r="832" spans="2:66" ht="20.100000000000001" customHeight="1">
      <c r="C832" s="18">
        <v>69033203</v>
      </c>
      <c r="D832" s="19" t="s">
        <v>1573</v>
      </c>
      <c r="E832" s="18">
        <v>1</v>
      </c>
      <c r="F832" s="18">
        <v>68000015</v>
      </c>
      <c r="G832" s="18">
        <v>0</v>
      </c>
      <c r="H832" s="13">
        <v>0</v>
      </c>
      <c r="I832" s="18">
        <v>1</v>
      </c>
      <c r="J832" s="18">
        <v>0</v>
      </c>
      <c r="K832" s="18">
        <v>0</v>
      </c>
      <c r="L832" s="18">
        <v>0</v>
      </c>
      <c r="M832" s="18">
        <v>0</v>
      </c>
      <c r="N832" s="18">
        <v>5</v>
      </c>
      <c r="O832" s="18">
        <v>11</v>
      </c>
      <c r="P832" s="18">
        <v>200007</v>
      </c>
      <c r="Q832" s="18">
        <v>0</v>
      </c>
      <c r="R832" s="6">
        <v>0</v>
      </c>
      <c r="S832" s="13">
        <v>0</v>
      </c>
      <c r="T832" s="11">
        <v>1</v>
      </c>
      <c r="U832" s="18">
        <v>2</v>
      </c>
      <c r="V832" s="18">
        <v>0</v>
      </c>
      <c r="W832" s="18">
        <v>0</v>
      </c>
      <c r="X832" s="18">
        <v>0</v>
      </c>
      <c r="Y832" s="18">
        <v>0</v>
      </c>
      <c r="Z832" s="18">
        <v>0</v>
      </c>
      <c r="AA832" s="18">
        <v>0</v>
      </c>
      <c r="AB832" s="18">
        <v>1</v>
      </c>
      <c r="AC832" s="18">
        <v>0</v>
      </c>
      <c r="AD832" s="18">
        <v>18</v>
      </c>
      <c r="AE832" s="18">
        <v>0</v>
      </c>
      <c r="AF832" s="18">
        <v>0</v>
      </c>
      <c r="AG832" s="6">
        <v>2</v>
      </c>
      <c r="AH832" s="6">
        <v>0</v>
      </c>
      <c r="AI832" s="6">
        <v>0</v>
      </c>
      <c r="AJ832" s="6">
        <v>0</v>
      </c>
      <c r="AK832" s="18">
        <v>0</v>
      </c>
      <c r="AL832" s="18">
        <v>0</v>
      </c>
      <c r="AM832" s="18">
        <v>0</v>
      </c>
      <c r="AN832" s="18">
        <v>0</v>
      </c>
      <c r="AO832" s="18">
        <v>1000</v>
      </c>
      <c r="AP832" s="18">
        <v>0</v>
      </c>
      <c r="AQ832" s="18">
        <v>0</v>
      </c>
      <c r="AR832" s="6"/>
      <c r="AS832" s="18" t="s">
        <v>150</v>
      </c>
      <c r="AT832" s="19" t="s">
        <v>151</v>
      </c>
      <c r="AU832" s="18">
        <v>0</v>
      </c>
      <c r="AV832" s="18">
        <v>0</v>
      </c>
      <c r="AW832" s="18">
        <v>0</v>
      </c>
      <c r="AX832" s="19" t="s">
        <v>152</v>
      </c>
      <c r="AY832" s="19" t="s">
        <v>1502</v>
      </c>
      <c r="AZ832" s="18">
        <v>200007</v>
      </c>
      <c r="BA832" s="13">
        <v>1</v>
      </c>
      <c r="BB832" s="19" t="s">
        <v>1511</v>
      </c>
      <c r="BC832" s="18">
        <v>0</v>
      </c>
      <c r="BD832" s="11">
        <v>0</v>
      </c>
      <c r="BE832" s="18">
        <v>0</v>
      </c>
      <c r="BF832" s="18">
        <v>0</v>
      </c>
      <c r="BG832" s="18">
        <v>0</v>
      </c>
      <c r="BH832" s="18">
        <v>0</v>
      </c>
      <c r="BI832" s="9">
        <v>0</v>
      </c>
      <c r="BJ832" s="6">
        <v>0</v>
      </c>
      <c r="BK832" s="6">
        <v>0</v>
      </c>
      <c r="BL832" s="6">
        <v>0</v>
      </c>
      <c r="BM832" s="6">
        <v>0</v>
      </c>
      <c r="BN832" s="6">
        <v>0</v>
      </c>
    </row>
    <row r="833" spans="3:66" ht="20.100000000000001" customHeight="1">
      <c r="C833" s="18">
        <v>69033204</v>
      </c>
      <c r="D833" s="19" t="s">
        <v>1573</v>
      </c>
      <c r="E833" s="18">
        <v>1</v>
      </c>
      <c r="F833" s="18">
        <v>68000015</v>
      </c>
      <c r="G833" s="18">
        <v>0</v>
      </c>
      <c r="H833" s="13">
        <v>0</v>
      </c>
      <c r="I833" s="18">
        <v>1</v>
      </c>
      <c r="J833" s="18">
        <v>0</v>
      </c>
      <c r="K833" s="18">
        <v>0</v>
      </c>
      <c r="L833" s="18">
        <v>0</v>
      </c>
      <c r="M833" s="18">
        <v>0</v>
      </c>
      <c r="N833" s="18">
        <v>5</v>
      </c>
      <c r="O833" s="18">
        <v>11</v>
      </c>
      <c r="P833" s="18">
        <v>200010</v>
      </c>
      <c r="Q833" s="18">
        <v>0</v>
      </c>
      <c r="R833" s="6">
        <v>0</v>
      </c>
      <c r="S833" s="13">
        <v>0</v>
      </c>
      <c r="T833" s="11">
        <v>1</v>
      </c>
      <c r="U833" s="18">
        <v>2</v>
      </c>
      <c r="V833" s="18">
        <v>0</v>
      </c>
      <c r="W833" s="18">
        <v>0</v>
      </c>
      <c r="X833" s="18">
        <v>0</v>
      </c>
      <c r="Y833" s="18">
        <v>0</v>
      </c>
      <c r="Z833" s="18">
        <v>0</v>
      </c>
      <c r="AA833" s="18">
        <v>0</v>
      </c>
      <c r="AB833" s="18">
        <v>1</v>
      </c>
      <c r="AC833" s="18">
        <v>0</v>
      </c>
      <c r="AD833" s="18">
        <v>18</v>
      </c>
      <c r="AE833" s="18">
        <v>0</v>
      </c>
      <c r="AF833" s="18">
        <v>0</v>
      </c>
      <c r="AG833" s="6">
        <v>2</v>
      </c>
      <c r="AH833" s="6">
        <v>0</v>
      </c>
      <c r="AI833" s="6">
        <v>0</v>
      </c>
      <c r="AJ833" s="6">
        <v>0</v>
      </c>
      <c r="AK833" s="18">
        <v>0</v>
      </c>
      <c r="AL833" s="18">
        <v>0</v>
      </c>
      <c r="AM833" s="18">
        <v>0</v>
      </c>
      <c r="AN833" s="18">
        <v>0</v>
      </c>
      <c r="AO833" s="18">
        <v>1000</v>
      </c>
      <c r="AP833" s="18">
        <v>0</v>
      </c>
      <c r="AQ833" s="18">
        <v>0</v>
      </c>
      <c r="AR833" s="6"/>
      <c r="AS833" s="18" t="s">
        <v>150</v>
      </c>
      <c r="AT833" s="19" t="s">
        <v>151</v>
      </c>
      <c r="AU833" s="18">
        <v>0</v>
      </c>
      <c r="AV833" s="18">
        <v>0</v>
      </c>
      <c r="AW833" s="18">
        <v>0</v>
      </c>
      <c r="AX833" s="19" t="s">
        <v>152</v>
      </c>
      <c r="AY833" s="19" t="s">
        <v>1502</v>
      </c>
      <c r="AZ833" s="18">
        <v>200010</v>
      </c>
      <c r="BA833" s="13">
        <v>1</v>
      </c>
      <c r="BB833" s="19" t="s">
        <v>1512</v>
      </c>
      <c r="BC833" s="18">
        <v>0</v>
      </c>
      <c r="BD833" s="11">
        <v>0</v>
      </c>
      <c r="BE833" s="18">
        <v>0</v>
      </c>
      <c r="BF833" s="18">
        <v>0</v>
      </c>
      <c r="BG833" s="18">
        <v>0</v>
      </c>
      <c r="BH833" s="18">
        <v>0</v>
      </c>
      <c r="BI833" s="9">
        <v>0</v>
      </c>
      <c r="BJ833" s="6">
        <v>0</v>
      </c>
      <c r="BK833" s="6">
        <v>0</v>
      </c>
      <c r="BL833" s="6">
        <v>0</v>
      </c>
      <c r="BM833" s="6">
        <v>0</v>
      </c>
      <c r="BN833" s="6">
        <v>0</v>
      </c>
    </row>
    <row r="834" spans="3:66" ht="20.100000000000001" customHeight="1">
      <c r="C834" s="18">
        <v>69033205</v>
      </c>
      <c r="D834" s="19" t="s">
        <v>1573</v>
      </c>
      <c r="E834" s="18">
        <v>1</v>
      </c>
      <c r="F834" s="18">
        <v>68000015</v>
      </c>
      <c r="G834" s="18">
        <v>0</v>
      </c>
      <c r="H834" s="13">
        <v>0</v>
      </c>
      <c r="I834" s="18">
        <v>1</v>
      </c>
      <c r="J834" s="18">
        <v>0</v>
      </c>
      <c r="K834" s="18">
        <v>0</v>
      </c>
      <c r="L834" s="18">
        <v>0</v>
      </c>
      <c r="M834" s="18">
        <v>0</v>
      </c>
      <c r="N834" s="18">
        <v>5</v>
      </c>
      <c r="O834" s="18">
        <v>11</v>
      </c>
      <c r="P834" s="18">
        <v>200011</v>
      </c>
      <c r="Q834" s="18">
        <v>0</v>
      </c>
      <c r="R834" s="6">
        <v>0</v>
      </c>
      <c r="S834" s="13">
        <v>0</v>
      </c>
      <c r="T834" s="11">
        <v>1</v>
      </c>
      <c r="U834" s="18">
        <v>2</v>
      </c>
      <c r="V834" s="18">
        <v>0</v>
      </c>
      <c r="W834" s="18">
        <v>0</v>
      </c>
      <c r="X834" s="18">
        <v>0</v>
      </c>
      <c r="Y834" s="18">
        <v>0</v>
      </c>
      <c r="Z834" s="18">
        <v>0</v>
      </c>
      <c r="AA834" s="18">
        <v>0</v>
      </c>
      <c r="AB834" s="18">
        <v>1</v>
      </c>
      <c r="AC834" s="18">
        <v>0</v>
      </c>
      <c r="AD834" s="18">
        <v>18</v>
      </c>
      <c r="AE834" s="18">
        <v>0</v>
      </c>
      <c r="AF834" s="18">
        <v>0</v>
      </c>
      <c r="AG834" s="6">
        <v>2</v>
      </c>
      <c r="AH834" s="6">
        <v>0</v>
      </c>
      <c r="AI834" s="6">
        <v>0</v>
      </c>
      <c r="AJ834" s="6">
        <v>0</v>
      </c>
      <c r="AK834" s="18">
        <v>0</v>
      </c>
      <c r="AL834" s="18">
        <v>0</v>
      </c>
      <c r="AM834" s="18">
        <v>0</v>
      </c>
      <c r="AN834" s="18">
        <v>0</v>
      </c>
      <c r="AO834" s="18">
        <v>1000</v>
      </c>
      <c r="AP834" s="18">
        <v>0</v>
      </c>
      <c r="AQ834" s="18">
        <v>0</v>
      </c>
      <c r="AR834" s="6"/>
      <c r="AS834" s="18" t="s">
        <v>150</v>
      </c>
      <c r="AT834" s="19" t="s">
        <v>151</v>
      </c>
      <c r="AU834" s="18">
        <v>0</v>
      </c>
      <c r="AV834" s="18">
        <v>0</v>
      </c>
      <c r="AW834" s="18">
        <v>0</v>
      </c>
      <c r="AX834" s="19" t="s">
        <v>152</v>
      </c>
      <c r="AY834" s="19" t="s">
        <v>1502</v>
      </c>
      <c r="AZ834" s="18">
        <v>200011</v>
      </c>
      <c r="BA834" s="13">
        <v>1</v>
      </c>
      <c r="BB834" s="19" t="s">
        <v>1587</v>
      </c>
      <c r="BC834" s="18">
        <v>0</v>
      </c>
      <c r="BD834" s="11">
        <v>0</v>
      </c>
      <c r="BE834" s="18">
        <v>0</v>
      </c>
      <c r="BF834" s="18">
        <v>0</v>
      </c>
      <c r="BG834" s="18">
        <v>0</v>
      </c>
      <c r="BH834" s="18">
        <v>0</v>
      </c>
      <c r="BI834" s="9">
        <v>0</v>
      </c>
      <c r="BJ834" s="6">
        <v>0</v>
      </c>
      <c r="BK834" s="6">
        <v>0</v>
      </c>
      <c r="BL834" s="6">
        <v>0</v>
      </c>
      <c r="BM834" s="6">
        <v>0</v>
      </c>
      <c r="BN834" s="6">
        <v>0</v>
      </c>
    </row>
    <row r="835" spans="3:66" ht="20.100000000000001" customHeight="1">
      <c r="C835" s="18">
        <v>69033206</v>
      </c>
      <c r="D835" s="19" t="s">
        <v>1573</v>
      </c>
      <c r="E835" s="18">
        <v>1</v>
      </c>
      <c r="F835" s="18">
        <v>68000015</v>
      </c>
      <c r="G835" s="18">
        <v>0</v>
      </c>
      <c r="H835" s="13">
        <v>0</v>
      </c>
      <c r="I835" s="18">
        <v>1</v>
      </c>
      <c r="J835" s="18">
        <v>0</v>
      </c>
      <c r="K835" s="18">
        <v>0</v>
      </c>
      <c r="L835" s="18">
        <v>0</v>
      </c>
      <c r="M835" s="18">
        <v>0</v>
      </c>
      <c r="N835" s="18">
        <v>5</v>
      </c>
      <c r="O835" s="18">
        <v>11</v>
      </c>
      <c r="P835" s="18">
        <v>200012</v>
      </c>
      <c r="Q835" s="18">
        <v>0</v>
      </c>
      <c r="R835" s="6">
        <v>0</v>
      </c>
      <c r="S835" s="13">
        <v>0</v>
      </c>
      <c r="T835" s="11">
        <v>1</v>
      </c>
      <c r="U835" s="18">
        <v>2</v>
      </c>
      <c r="V835" s="18">
        <v>0</v>
      </c>
      <c r="W835" s="18">
        <v>0</v>
      </c>
      <c r="X835" s="18">
        <v>0</v>
      </c>
      <c r="Y835" s="18">
        <v>0</v>
      </c>
      <c r="Z835" s="18">
        <v>0</v>
      </c>
      <c r="AA835" s="18">
        <v>0</v>
      </c>
      <c r="AB835" s="18">
        <v>1</v>
      </c>
      <c r="AC835" s="18">
        <v>0</v>
      </c>
      <c r="AD835" s="18">
        <v>18</v>
      </c>
      <c r="AE835" s="18">
        <v>0</v>
      </c>
      <c r="AF835" s="18">
        <v>0</v>
      </c>
      <c r="AG835" s="6">
        <v>2</v>
      </c>
      <c r="AH835" s="6">
        <v>0</v>
      </c>
      <c r="AI835" s="6">
        <v>0</v>
      </c>
      <c r="AJ835" s="6">
        <v>0</v>
      </c>
      <c r="AK835" s="18">
        <v>0</v>
      </c>
      <c r="AL835" s="18">
        <v>0</v>
      </c>
      <c r="AM835" s="18">
        <v>0</v>
      </c>
      <c r="AN835" s="18">
        <v>0</v>
      </c>
      <c r="AO835" s="18">
        <v>1000</v>
      </c>
      <c r="AP835" s="18">
        <v>0</v>
      </c>
      <c r="AQ835" s="18">
        <v>0</v>
      </c>
      <c r="AR835" s="6"/>
      <c r="AS835" s="18" t="s">
        <v>150</v>
      </c>
      <c r="AT835" s="19" t="s">
        <v>151</v>
      </c>
      <c r="AU835" s="18">
        <v>0</v>
      </c>
      <c r="AV835" s="18">
        <v>0</v>
      </c>
      <c r="AW835" s="18">
        <v>0</v>
      </c>
      <c r="AX835" s="19" t="s">
        <v>152</v>
      </c>
      <c r="AY835" s="19" t="s">
        <v>1502</v>
      </c>
      <c r="AZ835" s="18">
        <v>200012</v>
      </c>
      <c r="BA835" s="13">
        <v>1</v>
      </c>
      <c r="BB835" s="19" t="s">
        <v>1586</v>
      </c>
      <c r="BC835" s="18">
        <v>0</v>
      </c>
      <c r="BD835" s="11">
        <v>0</v>
      </c>
      <c r="BE835" s="18">
        <v>0</v>
      </c>
      <c r="BF835" s="18">
        <v>0</v>
      </c>
      <c r="BG835" s="18">
        <v>0</v>
      </c>
      <c r="BH835" s="18">
        <v>0</v>
      </c>
      <c r="BI835" s="9">
        <v>0</v>
      </c>
      <c r="BJ835" s="6">
        <v>0</v>
      </c>
      <c r="BK835" s="6">
        <v>0</v>
      </c>
      <c r="BL835" s="6">
        <v>0</v>
      </c>
      <c r="BM835" s="6">
        <v>0</v>
      </c>
      <c r="BN835" s="6">
        <v>0</v>
      </c>
    </row>
    <row r="836" spans="3:66" ht="20.100000000000001" customHeight="1">
      <c r="C836" s="18">
        <v>69041001</v>
      </c>
      <c r="D836" s="19" t="s">
        <v>1574</v>
      </c>
      <c r="E836" s="18">
        <v>1</v>
      </c>
      <c r="F836" s="18">
        <v>68000015</v>
      </c>
      <c r="G836" s="18">
        <v>0</v>
      </c>
      <c r="H836" s="13">
        <v>0</v>
      </c>
      <c r="I836" s="18">
        <v>1</v>
      </c>
      <c r="J836" s="18">
        <v>0</v>
      </c>
      <c r="K836" s="18">
        <v>0</v>
      </c>
      <c r="L836" s="18">
        <v>0</v>
      </c>
      <c r="M836" s="18">
        <v>0</v>
      </c>
      <c r="N836" s="18">
        <v>8</v>
      </c>
      <c r="O836" s="18">
        <v>0</v>
      </c>
      <c r="P836" s="18">
        <v>0</v>
      </c>
      <c r="Q836" s="18">
        <v>0</v>
      </c>
      <c r="R836" s="6">
        <v>0</v>
      </c>
      <c r="S836" s="13">
        <v>0</v>
      </c>
      <c r="T836" s="11">
        <v>1</v>
      </c>
      <c r="U836" s="18">
        <v>2</v>
      </c>
      <c r="V836" s="18">
        <v>0</v>
      </c>
      <c r="W836" s="18">
        <v>0</v>
      </c>
      <c r="X836" s="18">
        <v>0</v>
      </c>
      <c r="Y836" s="18">
        <v>0</v>
      </c>
      <c r="Z836" s="18">
        <v>0</v>
      </c>
      <c r="AA836" s="18">
        <v>0</v>
      </c>
      <c r="AB836" s="18">
        <v>1</v>
      </c>
      <c r="AC836" s="18">
        <v>0</v>
      </c>
      <c r="AD836" s="18">
        <v>18</v>
      </c>
      <c r="AE836" s="18">
        <v>0</v>
      </c>
      <c r="AF836" s="18">
        <v>0</v>
      </c>
      <c r="AG836" s="6">
        <v>2</v>
      </c>
      <c r="AH836" s="6">
        <v>0</v>
      </c>
      <c r="AI836" s="6">
        <v>0</v>
      </c>
      <c r="AJ836" s="6">
        <v>0</v>
      </c>
      <c r="AK836" s="18">
        <v>0</v>
      </c>
      <c r="AL836" s="18">
        <v>0</v>
      </c>
      <c r="AM836" s="18">
        <v>0</v>
      </c>
      <c r="AN836" s="18">
        <v>0</v>
      </c>
      <c r="AO836" s="18">
        <v>1000</v>
      </c>
      <c r="AP836" s="18">
        <v>0</v>
      </c>
      <c r="AQ836" s="18">
        <v>0</v>
      </c>
      <c r="AR836" s="6"/>
      <c r="AS836" s="18" t="s">
        <v>150</v>
      </c>
      <c r="AT836" s="19" t="s">
        <v>151</v>
      </c>
      <c r="AU836" s="18">
        <v>0</v>
      </c>
      <c r="AV836" s="18">
        <v>0</v>
      </c>
      <c r="AW836" s="18">
        <v>0</v>
      </c>
      <c r="AX836" s="19" t="s">
        <v>152</v>
      </c>
      <c r="AY836" s="19" t="s">
        <v>1513</v>
      </c>
      <c r="AZ836" s="13">
        <v>0</v>
      </c>
      <c r="BA836" s="13">
        <v>1</v>
      </c>
      <c r="BB836" s="120" t="s">
        <v>1581</v>
      </c>
      <c r="BC836" s="18">
        <v>0</v>
      </c>
      <c r="BD836" s="11">
        <v>0</v>
      </c>
      <c r="BE836" s="18">
        <v>0</v>
      </c>
      <c r="BF836" s="18">
        <v>0</v>
      </c>
      <c r="BG836" s="18">
        <v>0</v>
      </c>
      <c r="BH836" s="18">
        <v>0</v>
      </c>
      <c r="BI836" s="9">
        <v>0</v>
      </c>
      <c r="BJ836" s="6">
        <v>0</v>
      </c>
      <c r="BK836" s="6">
        <v>0</v>
      </c>
      <c r="BL836" s="6">
        <v>0</v>
      </c>
      <c r="BM836" s="6">
        <v>0</v>
      </c>
      <c r="BN836" s="6">
        <v>0</v>
      </c>
    </row>
    <row r="837" spans="3:66" ht="20.100000000000001" customHeight="1">
      <c r="C837" s="18">
        <v>69041002</v>
      </c>
      <c r="D837" s="19" t="s">
        <v>1575</v>
      </c>
      <c r="E837" s="18">
        <v>1</v>
      </c>
      <c r="F837" s="18">
        <v>68000015</v>
      </c>
      <c r="G837" s="18">
        <v>0</v>
      </c>
      <c r="H837" s="13">
        <v>0</v>
      </c>
      <c r="I837" s="18">
        <v>1</v>
      </c>
      <c r="J837" s="18">
        <v>0</v>
      </c>
      <c r="K837" s="18">
        <v>0</v>
      </c>
      <c r="L837" s="18">
        <v>0</v>
      </c>
      <c r="M837" s="18">
        <v>0</v>
      </c>
      <c r="N837" s="18">
        <v>8</v>
      </c>
      <c r="O837" s="18">
        <v>0</v>
      </c>
      <c r="P837" s="18">
        <v>0</v>
      </c>
      <c r="Q837" s="18">
        <v>0</v>
      </c>
      <c r="R837" s="6">
        <v>0</v>
      </c>
      <c r="S837" s="13">
        <v>0</v>
      </c>
      <c r="T837" s="11">
        <v>1</v>
      </c>
      <c r="U837" s="18">
        <v>2</v>
      </c>
      <c r="V837" s="18">
        <v>0</v>
      </c>
      <c r="W837" s="18">
        <v>0</v>
      </c>
      <c r="X837" s="18">
        <v>0</v>
      </c>
      <c r="Y837" s="18">
        <v>0</v>
      </c>
      <c r="Z837" s="18">
        <v>0</v>
      </c>
      <c r="AA837" s="18">
        <v>0</v>
      </c>
      <c r="AB837" s="18">
        <v>1</v>
      </c>
      <c r="AC837" s="18">
        <v>0</v>
      </c>
      <c r="AD837" s="18">
        <v>18</v>
      </c>
      <c r="AE837" s="18">
        <v>0</v>
      </c>
      <c r="AF837" s="18">
        <v>0</v>
      </c>
      <c r="AG837" s="6">
        <v>2</v>
      </c>
      <c r="AH837" s="6">
        <v>0</v>
      </c>
      <c r="AI837" s="6">
        <v>0</v>
      </c>
      <c r="AJ837" s="6">
        <v>0</v>
      </c>
      <c r="AK837" s="18">
        <v>0</v>
      </c>
      <c r="AL837" s="18">
        <v>0</v>
      </c>
      <c r="AM837" s="18">
        <v>0</v>
      </c>
      <c r="AN837" s="18">
        <v>0</v>
      </c>
      <c r="AO837" s="18">
        <v>1000</v>
      </c>
      <c r="AP837" s="18">
        <v>0</v>
      </c>
      <c r="AQ837" s="18">
        <v>0</v>
      </c>
      <c r="AR837" s="6"/>
      <c r="AS837" s="18" t="s">
        <v>150</v>
      </c>
      <c r="AT837" s="19" t="s">
        <v>151</v>
      </c>
      <c r="AU837" s="18">
        <v>0</v>
      </c>
      <c r="AV837" s="18">
        <v>0</v>
      </c>
      <c r="AW837" s="18">
        <v>0</v>
      </c>
      <c r="AX837" s="19" t="s">
        <v>152</v>
      </c>
      <c r="AY837" s="19" t="s">
        <v>1516</v>
      </c>
      <c r="AZ837" s="13">
        <v>0</v>
      </c>
      <c r="BA837" s="13">
        <v>1</v>
      </c>
      <c r="BB837" s="120" t="s">
        <v>1582</v>
      </c>
      <c r="BC837" s="18">
        <v>0</v>
      </c>
      <c r="BD837" s="11">
        <v>0</v>
      </c>
      <c r="BE837" s="18">
        <v>0</v>
      </c>
      <c r="BF837" s="18">
        <v>0</v>
      </c>
      <c r="BG837" s="18">
        <v>0</v>
      </c>
      <c r="BH837" s="18">
        <v>0</v>
      </c>
      <c r="BI837" s="9">
        <v>0</v>
      </c>
      <c r="BJ837" s="6">
        <v>0</v>
      </c>
      <c r="BK837" s="6">
        <v>0</v>
      </c>
      <c r="BL837" s="6">
        <v>0</v>
      </c>
      <c r="BM837" s="6">
        <v>0</v>
      </c>
      <c r="BN837" s="6">
        <v>0</v>
      </c>
    </row>
    <row r="838" spans="3:66" ht="20.100000000000001" customHeight="1">
      <c r="C838" s="18">
        <v>69041003</v>
      </c>
      <c r="D838" s="19" t="s">
        <v>1576</v>
      </c>
      <c r="E838" s="18">
        <v>1</v>
      </c>
      <c r="F838" s="18">
        <v>68000015</v>
      </c>
      <c r="G838" s="18">
        <v>0</v>
      </c>
      <c r="H838" s="13">
        <v>0</v>
      </c>
      <c r="I838" s="18">
        <v>1</v>
      </c>
      <c r="J838" s="18">
        <v>0</v>
      </c>
      <c r="K838" s="18">
        <v>0</v>
      </c>
      <c r="L838" s="18">
        <v>0</v>
      </c>
      <c r="M838" s="18">
        <v>0</v>
      </c>
      <c r="N838" s="18">
        <v>8</v>
      </c>
      <c r="O838" s="18">
        <v>0</v>
      </c>
      <c r="P838" s="18">
        <v>0</v>
      </c>
      <c r="Q838" s="18">
        <v>0</v>
      </c>
      <c r="R838" s="6">
        <v>0</v>
      </c>
      <c r="S838" s="13">
        <v>0</v>
      </c>
      <c r="T838" s="11">
        <v>1</v>
      </c>
      <c r="U838" s="18">
        <v>2</v>
      </c>
      <c r="V838" s="18">
        <v>0</v>
      </c>
      <c r="W838" s="18">
        <v>0</v>
      </c>
      <c r="X838" s="18">
        <v>0</v>
      </c>
      <c r="Y838" s="18">
        <v>0</v>
      </c>
      <c r="Z838" s="18">
        <v>0</v>
      </c>
      <c r="AA838" s="18">
        <v>0</v>
      </c>
      <c r="AB838" s="18">
        <v>1</v>
      </c>
      <c r="AC838" s="18">
        <v>0</v>
      </c>
      <c r="AD838" s="18">
        <v>18</v>
      </c>
      <c r="AE838" s="18">
        <v>0</v>
      </c>
      <c r="AF838" s="18">
        <v>0</v>
      </c>
      <c r="AG838" s="6">
        <v>2</v>
      </c>
      <c r="AH838" s="6">
        <v>0</v>
      </c>
      <c r="AI838" s="6">
        <v>0</v>
      </c>
      <c r="AJ838" s="6">
        <v>0</v>
      </c>
      <c r="AK838" s="18">
        <v>0</v>
      </c>
      <c r="AL838" s="18">
        <v>0</v>
      </c>
      <c r="AM838" s="18">
        <v>0</v>
      </c>
      <c r="AN838" s="18">
        <v>0</v>
      </c>
      <c r="AO838" s="18">
        <v>1000</v>
      </c>
      <c r="AP838" s="18">
        <v>0</v>
      </c>
      <c r="AQ838" s="18">
        <v>0</v>
      </c>
      <c r="AR838" s="6"/>
      <c r="AS838" s="18" t="s">
        <v>150</v>
      </c>
      <c r="AT838" s="19" t="s">
        <v>151</v>
      </c>
      <c r="AU838" s="18">
        <v>0</v>
      </c>
      <c r="AV838" s="18">
        <v>0</v>
      </c>
      <c r="AW838" s="18">
        <v>0</v>
      </c>
      <c r="AX838" s="19" t="s">
        <v>152</v>
      </c>
      <c r="AY838" s="19" t="s">
        <v>1518</v>
      </c>
      <c r="AZ838" s="13">
        <v>0</v>
      </c>
      <c r="BA838" s="13">
        <v>1</v>
      </c>
      <c r="BB838" s="120" t="s">
        <v>1583</v>
      </c>
      <c r="BC838" s="18">
        <v>0</v>
      </c>
      <c r="BD838" s="11">
        <v>0</v>
      </c>
      <c r="BE838" s="18">
        <v>0</v>
      </c>
      <c r="BF838" s="18">
        <v>0</v>
      </c>
      <c r="BG838" s="18">
        <v>0</v>
      </c>
      <c r="BH838" s="18">
        <v>0</v>
      </c>
      <c r="BI838" s="9">
        <v>0</v>
      </c>
      <c r="BJ838" s="6">
        <v>0</v>
      </c>
      <c r="BK838" s="6">
        <v>0</v>
      </c>
      <c r="BL838" s="6">
        <v>0</v>
      </c>
      <c r="BM838" s="6">
        <v>0</v>
      </c>
      <c r="BN838" s="6">
        <v>0</v>
      </c>
    </row>
    <row r="839" spans="3:66" ht="20.100000000000001" customHeight="1">
      <c r="C839" s="18">
        <v>69041004</v>
      </c>
      <c r="D839" s="19" t="s">
        <v>1577</v>
      </c>
      <c r="E839" s="18">
        <v>1</v>
      </c>
      <c r="F839" s="18">
        <v>68000015</v>
      </c>
      <c r="G839" s="18">
        <v>0</v>
      </c>
      <c r="H839" s="13">
        <v>0</v>
      </c>
      <c r="I839" s="18">
        <v>1</v>
      </c>
      <c r="J839" s="18">
        <v>0</v>
      </c>
      <c r="K839" s="18">
        <v>0</v>
      </c>
      <c r="L839" s="18">
        <v>0</v>
      </c>
      <c r="M839" s="18">
        <v>0</v>
      </c>
      <c r="N839" s="18">
        <v>8</v>
      </c>
      <c r="O839" s="18">
        <v>0</v>
      </c>
      <c r="P839" s="18">
        <v>0</v>
      </c>
      <c r="Q839" s="18">
        <v>0</v>
      </c>
      <c r="R839" s="6">
        <v>0</v>
      </c>
      <c r="S839" s="13">
        <v>0</v>
      </c>
      <c r="T839" s="11">
        <v>1</v>
      </c>
      <c r="U839" s="18">
        <v>2</v>
      </c>
      <c r="V839" s="18">
        <v>0</v>
      </c>
      <c r="W839" s="18">
        <v>0</v>
      </c>
      <c r="X839" s="18">
        <v>0</v>
      </c>
      <c r="Y839" s="18">
        <v>0</v>
      </c>
      <c r="Z839" s="18">
        <v>0</v>
      </c>
      <c r="AA839" s="18">
        <v>0</v>
      </c>
      <c r="AB839" s="18">
        <v>1</v>
      </c>
      <c r="AC839" s="18">
        <v>0</v>
      </c>
      <c r="AD839" s="18">
        <v>18</v>
      </c>
      <c r="AE839" s="18">
        <v>0</v>
      </c>
      <c r="AF839" s="18">
        <v>0</v>
      </c>
      <c r="AG839" s="6">
        <v>2</v>
      </c>
      <c r="AH839" s="6">
        <v>0</v>
      </c>
      <c r="AI839" s="6">
        <v>0</v>
      </c>
      <c r="AJ839" s="6">
        <v>0</v>
      </c>
      <c r="AK839" s="18">
        <v>0</v>
      </c>
      <c r="AL839" s="18">
        <v>0</v>
      </c>
      <c r="AM839" s="18">
        <v>0</v>
      </c>
      <c r="AN839" s="18">
        <v>0</v>
      </c>
      <c r="AO839" s="18">
        <v>1000</v>
      </c>
      <c r="AP839" s="18">
        <v>0</v>
      </c>
      <c r="AQ839" s="18">
        <v>0</v>
      </c>
      <c r="AR839" s="6"/>
      <c r="AS839" s="18" t="s">
        <v>150</v>
      </c>
      <c r="AT839" s="19" t="s">
        <v>151</v>
      </c>
      <c r="AU839" s="18">
        <v>0</v>
      </c>
      <c r="AV839" s="18">
        <v>0</v>
      </c>
      <c r="AW839" s="18">
        <v>0</v>
      </c>
      <c r="AX839" s="19" t="s">
        <v>152</v>
      </c>
      <c r="AY839" s="19" t="s">
        <v>1517</v>
      </c>
      <c r="AZ839" s="13">
        <v>0</v>
      </c>
      <c r="BA839" s="13">
        <v>1</v>
      </c>
      <c r="BB839" s="120" t="s">
        <v>1584</v>
      </c>
      <c r="BC839" s="18">
        <v>0</v>
      </c>
      <c r="BD839" s="11">
        <v>0</v>
      </c>
      <c r="BE839" s="18">
        <v>0</v>
      </c>
      <c r="BF839" s="18">
        <v>0</v>
      </c>
      <c r="BG839" s="18">
        <v>0</v>
      </c>
      <c r="BH839" s="18">
        <v>0</v>
      </c>
      <c r="BI839" s="9">
        <v>0</v>
      </c>
      <c r="BJ839" s="6">
        <v>0</v>
      </c>
      <c r="BK839" s="6">
        <v>0</v>
      </c>
      <c r="BL839" s="6">
        <v>0</v>
      </c>
      <c r="BM839" s="6">
        <v>0</v>
      </c>
      <c r="BN839" s="6">
        <v>0</v>
      </c>
    </row>
    <row r="840" spans="3:66" ht="20.100000000000001" customHeight="1">
      <c r="C840" s="18">
        <v>69041005</v>
      </c>
      <c r="D840" s="19" t="s">
        <v>1578</v>
      </c>
      <c r="E840" s="18">
        <v>1</v>
      </c>
      <c r="F840" s="18">
        <v>68000015</v>
      </c>
      <c r="G840" s="18">
        <v>0</v>
      </c>
      <c r="H840" s="13">
        <v>0</v>
      </c>
      <c r="I840" s="18">
        <v>1</v>
      </c>
      <c r="J840" s="18">
        <v>0</v>
      </c>
      <c r="K840" s="18">
        <v>0</v>
      </c>
      <c r="L840" s="18">
        <v>0</v>
      </c>
      <c r="M840" s="18">
        <v>0</v>
      </c>
      <c r="N840" s="18">
        <v>8</v>
      </c>
      <c r="O840" s="18">
        <v>0</v>
      </c>
      <c r="P840" s="18">
        <v>0</v>
      </c>
      <c r="Q840" s="18">
        <v>0</v>
      </c>
      <c r="R840" s="6">
        <v>0</v>
      </c>
      <c r="S840" s="13">
        <v>0</v>
      </c>
      <c r="T840" s="11">
        <v>1</v>
      </c>
      <c r="U840" s="18">
        <v>2</v>
      </c>
      <c r="V840" s="18">
        <v>0</v>
      </c>
      <c r="W840" s="18">
        <v>0</v>
      </c>
      <c r="X840" s="18">
        <v>0</v>
      </c>
      <c r="Y840" s="18">
        <v>0</v>
      </c>
      <c r="Z840" s="18">
        <v>0</v>
      </c>
      <c r="AA840" s="18">
        <v>0</v>
      </c>
      <c r="AB840" s="18">
        <v>1</v>
      </c>
      <c r="AC840" s="18">
        <v>0</v>
      </c>
      <c r="AD840" s="18">
        <v>18</v>
      </c>
      <c r="AE840" s="18">
        <v>0</v>
      </c>
      <c r="AF840" s="18">
        <v>0</v>
      </c>
      <c r="AG840" s="6">
        <v>2</v>
      </c>
      <c r="AH840" s="6">
        <v>0</v>
      </c>
      <c r="AI840" s="6">
        <v>0</v>
      </c>
      <c r="AJ840" s="6">
        <v>0</v>
      </c>
      <c r="AK840" s="18">
        <v>0</v>
      </c>
      <c r="AL840" s="18">
        <v>0</v>
      </c>
      <c r="AM840" s="18">
        <v>0</v>
      </c>
      <c r="AN840" s="18">
        <v>0</v>
      </c>
      <c r="AO840" s="18">
        <v>1000</v>
      </c>
      <c r="AP840" s="18">
        <v>0</v>
      </c>
      <c r="AQ840" s="18">
        <v>0</v>
      </c>
      <c r="AR840" s="6"/>
      <c r="AS840" s="18" t="s">
        <v>150</v>
      </c>
      <c r="AT840" s="19" t="s">
        <v>151</v>
      </c>
      <c r="AU840" s="18">
        <v>0</v>
      </c>
      <c r="AV840" s="18">
        <v>0</v>
      </c>
      <c r="AW840" s="18">
        <v>0</v>
      </c>
      <c r="AX840" s="19" t="s">
        <v>152</v>
      </c>
      <c r="AY840" s="19" t="s">
        <v>1519</v>
      </c>
      <c r="AZ840" s="13">
        <v>0</v>
      </c>
      <c r="BA840" s="13">
        <v>1</v>
      </c>
      <c r="BB840" s="120" t="s">
        <v>1585</v>
      </c>
      <c r="BC840" s="18">
        <v>0</v>
      </c>
      <c r="BD840" s="11">
        <v>0</v>
      </c>
      <c r="BE840" s="18">
        <v>0</v>
      </c>
      <c r="BF840" s="18">
        <v>0</v>
      </c>
      <c r="BG840" s="18">
        <v>0</v>
      </c>
      <c r="BH840" s="18">
        <v>0</v>
      </c>
      <c r="BI840" s="9">
        <v>0</v>
      </c>
      <c r="BJ840" s="6">
        <v>0</v>
      </c>
      <c r="BK840" s="6">
        <v>0</v>
      </c>
      <c r="BL840" s="6">
        <v>0</v>
      </c>
      <c r="BM840" s="6">
        <v>0</v>
      </c>
      <c r="BN840" s="6">
        <v>0</v>
      </c>
    </row>
    <row r="841" spans="3:66" ht="20.100000000000001" customHeight="1">
      <c r="C841" s="18">
        <v>69041006</v>
      </c>
      <c r="D841" s="19" t="s">
        <v>1579</v>
      </c>
      <c r="E841" s="18">
        <v>1</v>
      </c>
      <c r="F841" s="18">
        <v>68000015</v>
      </c>
      <c r="G841" s="18">
        <v>0</v>
      </c>
      <c r="H841" s="13">
        <v>0</v>
      </c>
      <c r="I841" s="18">
        <v>1</v>
      </c>
      <c r="J841" s="18">
        <v>0</v>
      </c>
      <c r="K841" s="18">
        <v>0</v>
      </c>
      <c r="L841" s="18">
        <v>0</v>
      </c>
      <c r="M841" s="18">
        <v>0</v>
      </c>
      <c r="N841" s="18">
        <v>8</v>
      </c>
      <c r="O841" s="18">
        <v>0</v>
      </c>
      <c r="P841" s="18">
        <v>0</v>
      </c>
      <c r="Q841" s="18">
        <v>0</v>
      </c>
      <c r="R841" s="6">
        <v>0</v>
      </c>
      <c r="S841" s="13">
        <v>0</v>
      </c>
      <c r="T841" s="11">
        <v>1</v>
      </c>
      <c r="U841" s="18">
        <v>2</v>
      </c>
      <c r="V841" s="18">
        <v>0</v>
      </c>
      <c r="W841" s="18">
        <v>0</v>
      </c>
      <c r="X841" s="18">
        <v>0</v>
      </c>
      <c r="Y841" s="18">
        <v>0</v>
      </c>
      <c r="Z841" s="18">
        <v>0</v>
      </c>
      <c r="AA841" s="18">
        <v>0</v>
      </c>
      <c r="AB841" s="18">
        <v>1</v>
      </c>
      <c r="AC841" s="18">
        <v>0</v>
      </c>
      <c r="AD841" s="18">
        <v>18</v>
      </c>
      <c r="AE841" s="18">
        <v>0</v>
      </c>
      <c r="AF841" s="18">
        <v>0</v>
      </c>
      <c r="AG841" s="6">
        <v>2</v>
      </c>
      <c r="AH841" s="6">
        <v>0</v>
      </c>
      <c r="AI841" s="6">
        <v>0</v>
      </c>
      <c r="AJ841" s="6">
        <v>0</v>
      </c>
      <c r="AK841" s="18">
        <v>0</v>
      </c>
      <c r="AL841" s="18">
        <v>0</v>
      </c>
      <c r="AM841" s="18">
        <v>0</v>
      </c>
      <c r="AN841" s="18">
        <v>0</v>
      </c>
      <c r="AO841" s="18">
        <v>1000</v>
      </c>
      <c r="AP841" s="18">
        <v>0</v>
      </c>
      <c r="AQ841" s="18">
        <v>0</v>
      </c>
      <c r="AR841" s="6"/>
      <c r="AS841" s="18" t="s">
        <v>150</v>
      </c>
      <c r="AT841" s="19" t="s">
        <v>151</v>
      </c>
      <c r="AU841" s="18">
        <v>0</v>
      </c>
      <c r="AV841" s="18">
        <v>0</v>
      </c>
      <c r="AW841" s="18">
        <v>0</v>
      </c>
      <c r="AX841" s="19" t="s">
        <v>152</v>
      </c>
      <c r="AY841" s="19" t="s">
        <v>1515</v>
      </c>
      <c r="AZ841" s="13">
        <v>0</v>
      </c>
      <c r="BA841" s="13">
        <v>1</v>
      </c>
      <c r="BB841" s="120" t="s">
        <v>1514</v>
      </c>
      <c r="BC841" s="18">
        <v>0</v>
      </c>
      <c r="BD841" s="11">
        <v>0</v>
      </c>
      <c r="BE841" s="18">
        <v>0</v>
      </c>
      <c r="BF841" s="18">
        <v>0</v>
      </c>
      <c r="BG841" s="18">
        <v>0</v>
      </c>
      <c r="BH841" s="18">
        <v>0</v>
      </c>
      <c r="BI841" s="9">
        <v>0</v>
      </c>
      <c r="BJ841" s="6">
        <v>0</v>
      </c>
      <c r="BK841" s="6">
        <v>0</v>
      </c>
      <c r="BL841" s="6">
        <v>0</v>
      </c>
      <c r="BM841" s="6">
        <v>0</v>
      </c>
      <c r="BN841" s="6">
        <v>0</v>
      </c>
    </row>
    <row r="842" spans="3:66" ht="20.100000000000001" customHeight="1">
      <c r="C842" s="18">
        <v>69041007</v>
      </c>
      <c r="D842" s="19" t="s">
        <v>1580</v>
      </c>
      <c r="E842" s="18">
        <v>1</v>
      </c>
      <c r="F842" s="18">
        <v>68000015</v>
      </c>
      <c r="G842" s="18">
        <v>0</v>
      </c>
      <c r="H842" s="13">
        <v>0</v>
      </c>
      <c r="I842" s="18">
        <v>1</v>
      </c>
      <c r="J842" s="18">
        <v>0</v>
      </c>
      <c r="K842" s="18">
        <v>0</v>
      </c>
      <c r="L842" s="18">
        <v>0</v>
      </c>
      <c r="M842" s="18">
        <v>0</v>
      </c>
      <c r="N842" s="18">
        <v>8</v>
      </c>
      <c r="O842" s="18">
        <v>0</v>
      </c>
      <c r="P842" s="18">
        <v>0</v>
      </c>
      <c r="Q842" s="18">
        <v>0</v>
      </c>
      <c r="R842" s="6">
        <v>0</v>
      </c>
      <c r="S842" s="13">
        <v>0</v>
      </c>
      <c r="T842" s="11">
        <v>1</v>
      </c>
      <c r="U842" s="18">
        <v>2</v>
      </c>
      <c r="V842" s="18">
        <v>0</v>
      </c>
      <c r="W842" s="18">
        <v>0</v>
      </c>
      <c r="X842" s="18">
        <v>0</v>
      </c>
      <c r="Y842" s="18">
        <v>0</v>
      </c>
      <c r="Z842" s="18">
        <v>0</v>
      </c>
      <c r="AA842" s="18">
        <v>0</v>
      </c>
      <c r="AB842" s="18">
        <v>1</v>
      </c>
      <c r="AC842" s="18">
        <v>0</v>
      </c>
      <c r="AD842" s="18">
        <v>18</v>
      </c>
      <c r="AE842" s="18">
        <v>0</v>
      </c>
      <c r="AF842" s="18">
        <v>0</v>
      </c>
      <c r="AG842" s="6">
        <v>2</v>
      </c>
      <c r="AH842" s="6">
        <v>0</v>
      </c>
      <c r="AI842" s="6">
        <v>0</v>
      </c>
      <c r="AJ842" s="6">
        <v>0</v>
      </c>
      <c r="AK842" s="18">
        <v>0</v>
      </c>
      <c r="AL842" s="18">
        <v>0</v>
      </c>
      <c r="AM842" s="18">
        <v>0</v>
      </c>
      <c r="AN842" s="18">
        <v>0</v>
      </c>
      <c r="AO842" s="18">
        <v>1000</v>
      </c>
      <c r="AP842" s="18">
        <v>0</v>
      </c>
      <c r="AQ842" s="18">
        <v>0</v>
      </c>
      <c r="AR842" s="6"/>
      <c r="AS842" s="18" t="s">
        <v>150</v>
      </c>
      <c r="AT842" s="19" t="s">
        <v>151</v>
      </c>
      <c r="AU842" s="18">
        <v>0</v>
      </c>
      <c r="AV842" s="18">
        <v>0</v>
      </c>
      <c r="AW842" s="18">
        <v>0</v>
      </c>
      <c r="AX842" s="19" t="s">
        <v>152</v>
      </c>
      <c r="AY842" s="11" t="s">
        <v>1599</v>
      </c>
      <c r="AZ842" s="13">
        <v>0</v>
      </c>
      <c r="BA842" s="13">
        <v>1</v>
      </c>
      <c r="BB842" s="120" t="s">
        <v>881</v>
      </c>
      <c r="BC842" s="18">
        <v>0</v>
      </c>
      <c r="BD842" s="11">
        <v>0</v>
      </c>
      <c r="BE842" s="18">
        <v>0</v>
      </c>
      <c r="BF842" s="18">
        <v>0</v>
      </c>
      <c r="BG842" s="18">
        <v>0</v>
      </c>
      <c r="BH842" s="18">
        <v>0</v>
      </c>
      <c r="BI842" s="9">
        <v>0</v>
      </c>
      <c r="BJ842" s="6">
        <v>0</v>
      </c>
      <c r="BK842" s="6">
        <v>0</v>
      </c>
      <c r="BL842" s="6">
        <v>0</v>
      </c>
      <c r="BM842" s="6">
        <v>0</v>
      </c>
      <c r="BN842" s="6">
        <v>0</v>
      </c>
    </row>
    <row r="843" spans="3:66" ht="20.100000000000001" customHeight="1">
      <c r="C843" s="18">
        <v>70000001</v>
      </c>
      <c r="D843" s="19" t="s">
        <v>958</v>
      </c>
      <c r="E843" s="18">
        <v>1</v>
      </c>
      <c r="F843" s="18">
        <v>0</v>
      </c>
      <c r="G843" s="18">
        <v>0</v>
      </c>
      <c r="H843" s="13">
        <v>0</v>
      </c>
      <c r="I843" s="18">
        <v>1</v>
      </c>
      <c r="J843" s="18">
        <v>0</v>
      </c>
      <c r="K843" s="18">
        <v>0</v>
      </c>
      <c r="L843" s="18">
        <v>0</v>
      </c>
      <c r="M843" s="18">
        <v>0</v>
      </c>
      <c r="N843" s="18">
        <v>1</v>
      </c>
      <c r="O843" s="18">
        <v>0</v>
      </c>
      <c r="P843" s="18">
        <v>0</v>
      </c>
      <c r="Q843" s="18">
        <v>0</v>
      </c>
      <c r="R843" s="6">
        <v>0</v>
      </c>
      <c r="S843" s="13">
        <v>0</v>
      </c>
      <c r="T843" s="11">
        <v>0</v>
      </c>
      <c r="U843" s="18">
        <v>1</v>
      </c>
      <c r="V843" s="18">
        <v>0</v>
      </c>
      <c r="W843" s="18">
        <v>1</v>
      </c>
      <c r="X843" s="18">
        <v>0</v>
      </c>
      <c r="Y843" s="18">
        <v>0</v>
      </c>
      <c r="Z843" s="18">
        <v>0</v>
      </c>
      <c r="AA843" s="18">
        <v>0</v>
      </c>
      <c r="AB843" s="18">
        <v>1</v>
      </c>
      <c r="AC843" s="18">
        <v>0</v>
      </c>
      <c r="AD843" s="18">
        <v>1</v>
      </c>
      <c r="AE843" s="18">
        <v>0</v>
      </c>
      <c r="AF843" s="18">
        <v>0</v>
      </c>
      <c r="AG843" s="6">
        <v>7</v>
      </c>
      <c r="AH843" s="6">
        <v>0</v>
      </c>
      <c r="AI843" s="6">
        <v>0</v>
      </c>
      <c r="AJ843" s="6">
        <v>0</v>
      </c>
      <c r="AK843" s="18">
        <v>0</v>
      </c>
      <c r="AL843" s="18">
        <v>0</v>
      </c>
      <c r="AM843" s="18">
        <v>0</v>
      </c>
      <c r="AN843" s="18">
        <v>0</v>
      </c>
      <c r="AO843" s="18">
        <v>1000</v>
      </c>
      <c r="AP843" s="18">
        <v>0.5</v>
      </c>
      <c r="AQ843" s="18">
        <v>0</v>
      </c>
      <c r="AR843" s="6">
        <v>0</v>
      </c>
      <c r="AS843" s="18" t="s">
        <v>150</v>
      </c>
      <c r="AT843" s="19" t="s">
        <v>496</v>
      </c>
      <c r="AU843" s="18">
        <v>0</v>
      </c>
      <c r="AV843" s="74">
        <v>12000006</v>
      </c>
      <c r="AW843" s="18">
        <v>0</v>
      </c>
      <c r="AX843" s="19" t="s">
        <v>152</v>
      </c>
      <c r="AY843" s="19" t="s">
        <v>150</v>
      </c>
      <c r="AZ843" s="13">
        <v>0</v>
      </c>
      <c r="BA843" s="13">
        <v>0</v>
      </c>
      <c r="BB843" s="54"/>
      <c r="BC843" s="18">
        <v>0</v>
      </c>
      <c r="BD843" s="11">
        <v>0</v>
      </c>
      <c r="BE843" s="18">
        <v>0</v>
      </c>
      <c r="BF843" s="18">
        <v>0</v>
      </c>
      <c r="BG843" s="18">
        <v>0</v>
      </c>
      <c r="BH843" s="18">
        <v>0</v>
      </c>
      <c r="BI843" s="9">
        <v>0</v>
      </c>
      <c r="BJ843" s="6">
        <v>0</v>
      </c>
      <c r="BK843" s="6">
        <v>0</v>
      </c>
      <c r="BL843" s="6">
        <v>0</v>
      </c>
      <c r="BM843" s="6">
        <v>0</v>
      </c>
      <c r="BN843" s="6">
        <v>0</v>
      </c>
    </row>
    <row r="844" spans="3:66" ht="20.100000000000001" customHeight="1">
      <c r="C844" s="74">
        <v>70000002</v>
      </c>
      <c r="D844" s="78" t="s">
        <v>959</v>
      </c>
      <c r="E844" s="74">
        <v>1</v>
      </c>
      <c r="F844" s="74">
        <v>60010500</v>
      </c>
      <c r="G844" s="74">
        <v>0</v>
      </c>
      <c r="H844" s="79">
        <v>0</v>
      </c>
      <c r="I844" s="74">
        <v>1</v>
      </c>
      <c r="J844" s="74">
        <v>0</v>
      </c>
      <c r="K844" s="60">
        <v>0</v>
      </c>
      <c r="L844" s="74">
        <v>0</v>
      </c>
      <c r="M844" s="74">
        <v>0</v>
      </c>
      <c r="N844" s="74">
        <v>1</v>
      </c>
      <c r="O844" s="74">
        <v>0</v>
      </c>
      <c r="P844" s="74">
        <v>0</v>
      </c>
      <c r="Q844" s="74">
        <v>0</v>
      </c>
      <c r="R844" s="6">
        <v>0</v>
      </c>
      <c r="S844" s="74">
        <v>0</v>
      </c>
      <c r="T844" s="60">
        <v>1</v>
      </c>
      <c r="U844" s="74">
        <v>1</v>
      </c>
      <c r="V844" s="74">
        <v>0</v>
      </c>
      <c r="W844" s="74">
        <v>1</v>
      </c>
      <c r="X844" s="74">
        <v>0</v>
      </c>
      <c r="Y844" s="74">
        <v>0</v>
      </c>
      <c r="Z844" s="74">
        <v>0</v>
      </c>
      <c r="AA844" s="74">
        <v>0</v>
      </c>
      <c r="AB844" s="74">
        <v>1</v>
      </c>
      <c r="AC844" s="74">
        <v>0</v>
      </c>
      <c r="AD844" s="74">
        <v>2</v>
      </c>
      <c r="AE844" s="74">
        <v>0</v>
      </c>
      <c r="AF844" s="74">
        <v>0</v>
      </c>
      <c r="AG844" s="66">
        <v>7</v>
      </c>
      <c r="AH844" s="66">
        <v>0</v>
      </c>
      <c r="AI844" s="6">
        <v>0</v>
      </c>
      <c r="AJ844" s="66">
        <v>9</v>
      </c>
      <c r="AK844" s="74">
        <v>0</v>
      </c>
      <c r="AL844" s="74">
        <v>0</v>
      </c>
      <c r="AM844" s="74">
        <v>0</v>
      </c>
      <c r="AN844" s="74">
        <v>0.5</v>
      </c>
      <c r="AO844" s="74">
        <v>3000</v>
      </c>
      <c r="AP844" s="74">
        <v>0.2</v>
      </c>
      <c r="AQ844" s="74">
        <v>20</v>
      </c>
      <c r="AR844" s="66">
        <v>0</v>
      </c>
      <c r="AS844" s="74" t="s">
        <v>150</v>
      </c>
      <c r="AT844" s="19" t="s">
        <v>496</v>
      </c>
      <c r="AU844" s="74" t="s">
        <v>189</v>
      </c>
      <c r="AV844" s="74">
        <v>12000006</v>
      </c>
      <c r="AW844" s="99">
        <v>20000025</v>
      </c>
      <c r="AX844" s="78" t="s">
        <v>190</v>
      </c>
      <c r="AY844" s="78" t="s">
        <v>150</v>
      </c>
      <c r="AZ844" s="79">
        <v>0</v>
      </c>
      <c r="BA844" s="79">
        <v>0</v>
      </c>
      <c r="BB844" s="88"/>
      <c r="BC844" s="74">
        <v>0</v>
      </c>
      <c r="BD844" s="74">
        <v>0</v>
      </c>
      <c r="BE844" s="74">
        <v>0</v>
      </c>
      <c r="BF844" s="74">
        <v>0</v>
      </c>
      <c r="BG844" s="74">
        <v>0</v>
      </c>
      <c r="BH844" s="74">
        <v>0</v>
      </c>
      <c r="BI844" s="74">
        <v>0</v>
      </c>
      <c r="BJ844" s="6">
        <v>0</v>
      </c>
      <c r="BK844" s="6">
        <v>0</v>
      </c>
      <c r="BL844" s="6">
        <v>0</v>
      </c>
      <c r="BM844" s="6">
        <v>0</v>
      </c>
      <c r="BN844" s="6">
        <v>0</v>
      </c>
    </row>
    <row r="845" spans="3:66" ht="20.100000000000001" customHeight="1">
      <c r="C845" s="74">
        <v>70000003</v>
      </c>
      <c r="D845" s="78" t="s">
        <v>960</v>
      </c>
      <c r="E845" s="74">
        <v>1</v>
      </c>
      <c r="F845" s="74">
        <v>60010500</v>
      </c>
      <c r="G845" s="74">
        <v>0</v>
      </c>
      <c r="H845" s="79">
        <v>0</v>
      </c>
      <c r="I845" s="74">
        <v>1</v>
      </c>
      <c r="J845" s="74">
        <v>0</v>
      </c>
      <c r="K845" s="60">
        <v>0</v>
      </c>
      <c r="L845" s="74">
        <v>0</v>
      </c>
      <c r="M845" s="74">
        <v>0</v>
      </c>
      <c r="N845" s="74">
        <v>1</v>
      </c>
      <c r="O845" s="74">
        <v>0</v>
      </c>
      <c r="P845" s="74">
        <v>0</v>
      </c>
      <c r="Q845" s="74">
        <v>0</v>
      </c>
      <c r="R845" s="6">
        <v>0</v>
      </c>
      <c r="S845" s="74">
        <v>0</v>
      </c>
      <c r="T845" s="60">
        <v>1</v>
      </c>
      <c r="U845" s="74">
        <v>1</v>
      </c>
      <c r="V845" s="74">
        <v>0</v>
      </c>
      <c r="W845" s="74">
        <v>1</v>
      </c>
      <c r="X845" s="74">
        <v>0</v>
      </c>
      <c r="Y845" s="74">
        <v>0</v>
      </c>
      <c r="Z845" s="74">
        <v>0</v>
      </c>
      <c r="AA845" s="74">
        <v>0</v>
      </c>
      <c r="AB845" s="74">
        <v>1</v>
      </c>
      <c r="AC845" s="74">
        <v>0</v>
      </c>
      <c r="AD845" s="74">
        <v>2</v>
      </c>
      <c r="AE845" s="74">
        <v>0</v>
      </c>
      <c r="AF845" s="74">
        <v>0</v>
      </c>
      <c r="AG845" s="66">
        <v>7</v>
      </c>
      <c r="AH845" s="66">
        <v>0</v>
      </c>
      <c r="AI845" s="6">
        <v>0</v>
      </c>
      <c r="AJ845" s="66">
        <v>9</v>
      </c>
      <c r="AK845" s="74">
        <v>0</v>
      </c>
      <c r="AL845" s="74">
        <v>0</v>
      </c>
      <c r="AM845" s="74">
        <v>0</v>
      </c>
      <c r="AN845" s="74">
        <v>0.5</v>
      </c>
      <c r="AO845" s="74">
        <v>3000</v>
      </c>
      <c r="AP845" s="74">
        <v>0.2</v>
      </c>
      <c r="AQ845" s="74">
        <v>20</v>
      </c>
      <c r="AR845" s="66">
        <v>0</v>
      </c>
      <c r="AS845" s="74" t="s">
        <v>150</v>
      </c>
      <c r="AT845" s="19" t="s">
        <v>496</v>
      </c>
      <c r="AU845" s="74" t="s">
        <v>189</v>
      </c>
      <c r="AV845" s="74">
        <v>10001004</v>
      </c>
      <c r="AW845" s="99">
        <v>20000037</v>
      </c>
      <c r="AX845" s="78" t="s">
        <v>190</v>
      </c>
      <c r="AY845" s="78" t="s">
        <v>150</v>
      </c>
      <c r="AZ845" s="79">
        <v>0</v>
      </c>
      <c r="BA845" s="79">
        <v>0</v>
      </c>
      <c r="BB845" s="88"/>
      <c r="BC845" s="74">
        <v>0</v>
      </c>
      <c r="BD845" s="74">
        <v>0</v>
      </c>
      <c r="BE845" s="74">
        <v>0</v>
      </c>
      <c r="BF845" s="74">
        <v>0</v>
      </c>
      <c r="BG845" s="74">
        <v>0</v>
      </c>
      <c r="BH845" s="74">
        <v>0</v>
      </c>
      <c r="BI845" s="74">
        <v>0</v>
      </c>
      <c r="BJ845" s="6">
        <v>0</v>
      </c>
      <c r="BK845" s="6">
        <v>0</v>
      </c>
      <c r="BL845" s="6">
        <v>0</v>
      </c>
      <c r="BM845" s="6">
        <v>0</v>
      </c>
      <c r="BN845" s="6">
        <v>0</v>
      </c>
    </row>
    <row r="846" spans="3:66" ht="20.100000000000001" customHeight="1">
      <c r="C846" s="74">
        <v>70000004</v>
      </c>
      <c r="D846" s="78" t="s">
        <v>961</v>
      </c>
      <c r="E846" s="74">
        <v>1</v>
      </c>
      <c r="F846" s="74">
        <v>60010500</v>
      </c>
      <c r="G846" s="74">
        <v>0</v>
      </c>
      <c r="H846" s="79">
        <v>0</v>
      </c>
      <c r="I846" s="74">
        <v>1</v>
      </c>
      <c r="J846" s="74">
        <v>0</v>
      </c>
      <c r="K846" s="60">
        <v>0</v>
      </c>
      <c r="L846" s="74">
        <v>0</v>
      </c>
      <c r="M846" s="74">
        <v>0</v>
      </c>
      <c r="N846" s="74">
        <v>1</v>
      </c>
      <c r="O846" s="74">
        <v>0</v>
      </c>
      <c r="P846" s="74">
        <v>0</v>
      </c>
      <c r="Q846" s="74">
        <v>0</v>
      </c>
      <c r="R846" s="6">
        <v>0</v>
      </c>
      <c r="S846" s="74">
        <v>0</v>
      </c>
      <c r="T846" s="60">
        <v>1</v>
      </c>
      <c r="U846" s="74">
        <v>1</v>
      </c>
      <c r="V846" s="74">
        <v>0</v>
      </c>
      <c r="W846" s="74">
        <v>1</v>
      </c>
      <c r="X846" s="74">
        <v>0</v>
      </c>
      <c r="Y846" s="74">
        <v>0</v>
      </c>
      <c r="Z846" s="74">
        <v>0</v>
      </c>
      <c r="AA846" s="74">
        <v>0</v>
      </c>
      <c r="AB846" s="74">
        <v>1</v>
      </c>
      <c r="AC846" s="74">
        <v>0</v>
      </c>
      <c r="AD846" s="74">
        <v>2</v>
      </c>
      <c r="AE846" s="74">
        <v>0</v>
      </c>
      <c r="AF846" s="74">
        <v>0</v>
      </c>
      <c r="AG846" s="66">
        <v>7</v>
      </c>
      <c r="AH846" s="66">
        <v>0</v>
      </c>
      <c r="AI846" s="6">
        <v>0</v>
      </c>
      <c r="AJ846" s="66">
        <v>9</v>
      </c>
      <c r="AK846" s="74">
        <v>0</v>
      </c>
      <c r="AL846" s="74">
        <v>0</v>
      </c>
      <c r="AM846" s="74">
        <v>0</v>
      </c>
      <c r="AN846" s="74">
        <v>0.5</v>
      </c>
      <c r="AO846" s="74">
        <v>3000</v>
      </c>
      <c r="AP846" s="74">
        <v>0.2</v>
      </c>
      <c r="AQ846" s="74">
        <v>20</v>
      </c>
      <c r="AR846" s="66">
        <v>0</v>
      </c>
      <c r="AS846" s="74" t="s">
        <v>150</v>
      </c>
      <c r="AT846" s="19" t="s">
        <v>496</v>
      </c>
      <c r="AU846" s="74" t="s">
        <v>189</v>
      </c>
      <c r="AV846" s="74">
        <v>12000006</v>
      </c>
      <c r="AW846" s="99">
        <v>20000038</v>
      </c>
      <c r="AX846" s="78" t="s">
        <v>190</v>
      </c>
      <c r="AY846" s="78" t="s">
        <v>150</v>
      </c>
      <c r="AZ846" s="79">
        <v>0</v>
      </c>
      <c r="BA846" s="79">
        <v>0</v>
      </c>
      <c r="BB846" s="88"/>
      <c r="BC846" s="74">
        <v>0</v>
      </c>
      <c r="BD846" s="74">
        <v>0</v>
      </c>
      <c r="BE846" s="74">
        <v>0</v>
      </c>
      <c r="BF846" s="74">
        <v>0</v>
      </c>
      <c r="BG846" s="74">
        <v>0</v>
      </c>
      <c r="BH846" s="74">
        <v>0</v>
      </c>
      <c r="BI846" s="74">
        <v>0</v>
      </c>
      <c r="BJ846" s="6">
        <v>0</v>
      </c>
      <c r="BK846" s="6">
        <v>0</v>
      </c>
      <c r="BL846" s="6">
        <v>0</v>
      </c>
      <c r="BM846" s="6">
        <v>0</v>
      </c>
      <c r="BN846" s="6">
        <v>0</v>
      </c>
    </row>
    <row r="847" spans="3:66" ht="20.100000000000001" customHeight="1">
      <c r="C847" s="18">
        <v>70000011</v>
      </c>
      <c r="D847" s="19" t="s">
        <v>962</v>
      </c>
      <c r="E847" s="18">
        <v>1</v>
      </c>
      <c r="F847" s="18">
        <v>0</v>
      </c>
      <c r="G847" s="18">
        <v>0</v>
      </c>
      <c r="H847" s="13">
        <v>0</v>
      </c>
      <c r="I847" s="18">
        <v>1</v>
      </c>
      <c r="J847" s="18">
        <v>0</v>
      </c>
      <c r="K847" s="18">
        <v>0</v>
      </c>
      <c r="L847" s="18">
        <v>0</v>
      </c>
      <c r="M847" s="18">
        <v>0</v>
      </c>
      <c r="N847" s="18">
        <v>1</v>
      </c>
      <c r="O847" s="18">
        <v>0</v>
      </c>
      <c r="P847" s="18">
        <v>0</v>
      </c>
      <c r="Q847" s="18">
        <v>0</v>
      </c>
      <c r="R847" s="6">
        <v>0</v>
      </c>
      <c r="S847" s="13">
        <v>0</v>
      </c>
      <c r="T847" s="11">
        <v>0</v>
      </c>
      <c r="U847" s="18">
        <v>1</v>
      </c>
      <c r="V847" s="18">
        <v>0</v>
      </c>
      <c r="W847" s="18">
        <v>1</v>
      </c>
      <c r="X847" s="18">
        <v>0</v>
      </c>
      <c r="Y847" s="18">
        <v>0</v>
      </c>
      <c r="Z847" s="18">
        <v>0</v>
      </c>
      <c r="AA847" s="18">
        <v>0</v>
      </c>
      <c r="AB847" s="18">
        <v>1</v>
      </c>
      <c r="AC847" s="18">
        <v>0</v>
      </c>
      <c r="AD847" s="18">
        <v>1</v>
      </c>
      <c r="AE847" s="18">
        <v>0</v>
      </c>
      <c r="AF847" s="18">
        <v>0</v>
      </c>
      <c r="AG847" s="6">
        <v>7</v>
      </c>
      <c r="AH847" s="6">
        <v>0</v>
      </c>
      <c r="AI847" s="6">
        <v>0</v>
      </c>
      <c r="AJ847" s="6">
        <v>0</v>
      </c>
      <c r="AK847" s="18">
        <v>0</v>
      </c>
      <c r="AL847" s="18">
        <v>0</v>
      </c>
      <c r="AM847" s="18">
        <v>0</v>
      </c>
      <c r="AN847" s="18">
        <v>0</v>
      </c>
      <c r="AO847" s="18">
        <v>1000</v>
      </c>
      <c r="AP847" s="18">
        <v>0.5</v>
      </c>
      <c r="AQ847" s="18">
        <v>0</v>
      </c>
      <c r="AR847" s="6">
        <v>0</v>
      </c>
      <c r="AS847" s="18" t="s">
        <v>150</v>
      </c>
      <c r="AT847" s="19" t="s">
        <v>496</v>
      </c>
      <c r="AU847" s="74">
        <v>0</v>
      </c>
      <c r="AV847" s="10">
        <v>12000006</v>
      </c>
      <c r="AW847" s="18">
        <v>0</v>
      </c>
      <c r="AX847" s="19" t="s">
        <v>152</v>
      </c>
      <c r="AY847" s="19" t="s">
        <v>150</v>
      </c>
      <c r="AZ847" s="13">
        <v>0</v>
      </c>
      <c r="BA847" s="13">
        <v>0</v>
      </c>
      <c r="BB847" s="54"/>
      <c r="BC847" s="18">
        <v>0</v>
      </c>
      <c r="BD847" s="11">
        <v>0</v>
      </c>
      <c r="BE847" s="18">
        <v>0</v>
      </c>
      <c r="BF847" s="18">
        <v>0</v>
      </c>
      <c r="BG847" s="18">
        <v>0</v>
      </c>
      <c r="BH847" s="18">
        <v>0</v>
      </c>
      <c r="BI847" s="9">
        <v>0</v>
      </c>
      <c r="BJ847" s="6">
        <v>0</v>
      </c>
      <c r="BK847" s="6">
        <v>0</v>
      </c>
      <c r="BL847" s="6">
        <v>0</v>
      </c>
      <c r="BM847" s="6">
        <v>0</v>
      </c>
      <c r="BN847" s="6">
        <v>0</v>
      </c>
    </row>
    <row r="848" spans="3:66" ht="20.100000000000001" customHeight="1">
      <c r="C848" s="74">
        <v>70000012</v>
      </c>
      <c r="D848" s="78" t="s">
        <v>963</v>
      </c>
      <c r="E848" s="74">
        <v>1</v>
      </c>
      <c r="F848" s="74">
        <v>60010500</v>
      </c>
      <c r="G848" s="74">
        <v>0</v>
      </c>
      <c r="H848" s="79">
        <v>0</v>
      </c>
      <c r="I848" s="74">
        <v>1</v>
      </c>
      <c r="J848" s="74">
        <v>0</v>
      </c>
      <c r="K848" s="60">
        <v>0</v>
      </c>
      <c r="L848" s="74">
        <v>0</v>
      </c>
      <c r="M848" s="74">
        <v>0</v>
      </c>
      <c r="N848" s="74">
        <v>1</v>
      </c>
      <c r="O848" s="74">
        <v>0</v>
      </c>
      <c r="P848" s="74">
        <v>0</v>
      </c>
      <c r="Q848" s="74">
        <v>0</v>
      </c>
      <c r="R848" s="6">
        <v>0</v>
      </c>
      <c r="S848" s="74">
        <v>0</v>
      </c>
      <c r="T848" s="60">
        <v>1</v>
      </c>
      <c r="U848" s="74">
        <v>1</v>
      </c>
      <c r="V848" s="74">
        <v>0</v>
      </c>
      <c r="W848" s="74">
        <v>1</v>
      </c>
      <c r="X848" s="74">
        <v>0</v>
      </c>
      <c r="Y848" s="74">
        <v>0</v>
      </c>
      <c r="Z848" s="74">
        <v>0</v>
      </c>
      <c r="AA848" s="74">
        <v>0</v>
      </c>
      <c r="AB848" s="74">
        <v>1</v>
      </c>
      <c r="AC848" s="74">
        <v>0</v>
      </c>
      <c r="AD848" s="74">
        <v>1.2</v>
      </c>
      <c r="AE848" s="74">
        <v>0</v>
      </c>
      <c r="AF848" s="74">
        <v>0</v>
      </c>
      <c r="AG848" s="66">
        <v>7</v>
      </c>
      <c r="AH848" s="66">
        <v>0</v>
      </c>
      <c r="AI848" s="6">
        <v>0</v>
      </c>
      <c r="AJ848" s="66">
        <v>9</v>
      </c>
      <c r="AK848" s="74">
        <v>0</v>
      </c>
      <c r="AL848" s="74">
        <v>0</v>
      </c>
      <c r="AM848" s="74">
        <v>0</v>
      </c>
      <c r="AN848" s="74">
        <v>0.5</v>
      </c>
      <c r="AO848" s="74">
        <v>3000</v>
      </c>
      <c r="AP848" s="74">
        <v>0.2</v>
      </c>
      <c r="AQ848" s="74">
        <v>20</v>
      </c>
      <c r="AR848" s="66">
        <v>0</v>
      </c>
      <c r="AS848" s="74" t="s">
        <v>150</v>
      </c>
      <c r="AT848" s="19" t="s">
        <v>496</v>
      </c>
      <c r="AU848" s="74" t="s">
        <v>189</v>
      </c>
      <c r="AV848" s="74">
        <v>12000006</v>
      </c>
      <c r="AW848" s="99">
        <v>20000025</v>
      </c>
      <c r="AX848" s="78" t="s">
        <v>190</v>
      </c>
      <c r="AY848" s="78" t="s">
        <v>150</v>
      </c>
      <c r="AZ848" s="79">
        <v>0</v>
      </c>
      <c r="BA848" s="79">
        <v>0</v>
      </c>
      <c r="BB848" s="88"/>
      <c r="BC848" s="74">
        <v>0</v>
      </c>
      <c r="BD848" s="74">
        <v>0</v>
      </c>
      <c r="BE848" s="74">
        <v>0</v>
      </c>
      <c r="BF848" s="74">
        <v>0</v>
      </c>
      <c r="BG848" s="74">
        <v>0</v>
      </c>
      <c r="BH848" s="74">
        <v>0</v>
      </c>
      <c r="BI848" s="74">
        <v>0</v>
      </c>
      <c r="BJ848" s="6">
        <v>0</v>
      </c>
      <c r="BK848" s="6">
        <v>0</v>
      </c>
      <c r="BL848" s="6">
        <v>0</v>
      </c>
      <c r="BM848" s="6">
        <v>0</v>
      </c>
      <c r="BN848" s="6">
        <v>0</v>
      </c>
    </row>
    <row r="849" spans="3:66" ht="20.100000000000001" customHeight="1">
      <c r="C849" s="18">
        <v>70001001</v>
      </c>
      <c r="D849" s="12" t="s">
        <v>379</v>
      </c>
      <c r="E849" s="18">
        <v>1</v>
      </c>
      <c r="F849" s="11">
        <v>60010300</v>
      </c>
      <c r="G849" s="18">
        <v>0</v>
      </c>
      <c r="H849" s="13">
        <v>0</v>
      </c>
      <c r="I849" s="18">
        <v>1</v>
      </c>
      <c r="J849" s="18">
        <v>0</v>
      </c>
      <c r="K849" s="18">
        <v>0</v>
      </c>
      <c r="L849" s="11">
        <v>0</v>
      </c>
      <c r="M849" s="11">
        <v>0</v>
      </c>
      <c r="N849" s="11">
        <v>2</v>
      </c>
      <c r="O849" s="11">
        <v>1</v>
      </c>
      <c r="P849" s="11">
        <v>0.3</v>
      </c>
      <c r="Q849" s="11">
        <v>0</v>
      </c>
      <c r="R849" s="6">
        <v>0</v>
      </c>
      <c r="S849" s="11">
        <v>0</v>
      </c>
      <c r="T849" s="11">
        <v>1</v>
      </c>
      <c r="U849" s="11">
        <v>2</v>
      </c>
      <c r="V849" s="11">
        <v>0</v>
      </c>
      <c r="W849" s="11">
        <v>3</v>
      </c>
      <c r="X849" s="11">
        <v>350</v>
      </c>
      <c r="Y849" s="11">
        <v>0</v>
      </c>
      <c r="Z849" s="11">
        <v>0</v>
      </c>
      <c r="AA849" s="11">
        <v>0</v>
      </c>
      <c r="AB849" s="11">
        <v>0</v>
      </c>
      <c r="AC849" s="11">
        <v>0</v>
      </c>
      <c r="AD849" s="11">
        <v>9</v>
      </c>
      <c r="AE849" s="11">
        <v>2</v>
      </c>
      <c r="AF849" s="11" t="s">
        <v>159</v>
      </c>
      <c r="AG849" s="6">
        <v>0</v>
      </c>
      <c r="AH849" s="6">
        <v>2</v>
      </c>
      <c r="AI849" s="6">
        <v>0</v>
      </c>
      <c r="AJ849" s="6">
        <v>1.5</v>
      </c>
      <c r="AK849" s="11">
        <v>0</v>
      </c>
      <c r="AL849" s="11">
        <v>0</v>
      </c>
      <c r="AM849" s="11">
        <v>0</v>
      </c>
      <c r="AN849" s="11">
        <v>1</v>
      </c>
      <c r="AO849" s="11">
        <v>3000</v>
      </c>
      <c r="AP849" s="11">
        <v>0.5</v>
      </c>
      <c r="AQ849" s="11">
        <v>0</v>
      </c>
      <c r="AR849" s="6">
        <v>0</v>
      </c>
      <c r="AS849" s="11" t="s">
        <v>150</v>
      </c>
      <c r="AT849" s="12" t="s">
        <v>209</v>
      </c>
      <c r="AU849" s="11" t="s">
        <v>380</v>
      </c>
      <c r="AV849" s="18">
        <v>10000007</v>
      </c>
      <c r="AW849" s="18">
        <v>21000110</v>
      </c>
      <c r="AX849" s="12" t="s">
        <v>152</v>
      </c>
      <c r="AY849" s="11">
        <v>0</v>
      </c>
      <c r="AZ849" s="13">
        <v>0</v>
      </c>
      <c r="BA849" s="13">
        <v>0</v>
      </c>
      <c r="BB849" s="37" t="s">
        <v>381</v>
      </c>
      <c r="BC849" s="11">
        <v>0</v>
      </c>
      <c r="BD849" s="11">
        <v>0</v>
      </c>
      <c r="BE849" s="11">
        <v>0</v>
      </c>
      <c r="BF849" s="11">
        <v>0</v>
      </c>
      <c r="BG849" s="11">
        <v>0</v>
      </c>
      <c r="BH849" s="11">
        <v>0</v>
      </c>
      <c r="BI849" s="9">
        <v>0</v>
      </c>
      <c r="BJ849" s="6">
        <v>0</v>
      </c>
      <c r="BK849" s="6">
        <v>0</v>
      </c>
      <c r="BL849" s="6">
        <v>0</v>
      </c>
      <c r="BM849" s="6">
        <v>0</v>
      </c>
      <c r="BN849" s="6">
        <v>0</v>
      </c>
    </row>
    <row r="850" spans="3:66" ht="20.100000000000001" customHeight="1">
      <c r="C850" s="18">
        <v>70101001</v>
      </c>
      <c r="D850" s="12" t="s">
        <v>964</v>
      </c>
      <c r="E850" s="18">
        <v>1</v>
      </c>
      <c r="F850" s="11">
        <v>60010300</v>
      </c>
      <c r="G850" s="18">
        <v>0</v>
      </c>
      <c r="H850" s="13">
        <v>0</v>
      </c>
      <c r="I850" s="18">
        <v>1</v>
      </c>
      <c r="J850" s="18">
        <v>0</v>
      </c>
      <c r="K850" s="18">
        <v>0</v>
      </c>
      <c r="L850" s="11">
        <v>0</v>
      </c>
      <c r="M850" s="11">
        <v>0</v>
      </c>
      <c r="N850" s="11">
        <v>2</v>
      </c>
      <c r="O850" s="11">
        <v>2</v>
      </c>
      <c r="P850" s="11">
        <v>0.8</v>
      </c>
      <c r="Q850" s="11">
        <v>0</v>
      </c>
      <c r="R850" s="6">
        <v>0</v>
      </c>
      <c r="S850" s="11">
        <v>0</v>
      </c>
      <c r="T850" s="11">
        <v>1</v>
      </c>
      <c r="U850" s="11">
        <v>2</v>
      </c>
      <c r="V850" s="11">
        <v>0</v>
      </c>
      <c r="W850" s="11">
        <v>0</v>
      </c>
      <c r="X850" s="11">
        <v>0</v>
      </c>
      <c r="Y850" s="11">
        <v>0</v>
      </c>
      <c r="Z850" s="11">
        <v>0</v>
      </c>
      <c r="AA850" s="11">
        <v>0</v>
      </c>
      <c r="AB850" s="11">
        <v>0</v>
      </c>
      <c r="AC850" s="11">
        <v>0</v>
      </c>
      <c r="AD850" s="11">
        <v>20</v>
      </c>
      <c r="AE850" s="11">
        <v>0</v>
      </c>
      <c r="AF850" s="11">
        <v>0</v>
      </c>
      <c r="AG850" s="6">
        <v>2</v>
      </c>
      <c r="AH850" s="6">
        <v>2</v>
      </c>
      <c r="AI850" s="6">
        <v>0</v>
      </c>
      <c r="AJ850" s="6">
        <v>1.5</v>
      </c>
      <c r="AK850" s="11">
        <v>0</v>
      </c>
      <c r="AL850" s="11">
        <v>0</v>
      </c>
      <c r="AM850" s="11">
        <v>0</v>
      </c>
      <c r="AN850" s="11">
        <v>1</v>
      </c>
      <c r="AO850" s="11">
        <v>3000</v>
      </c>
      <c r="AP850" s="11">
        <v>0.5</v>
      </c>
      <c r="AQ850" s="11">
        <v>0</v>
      </c>
      <c r="AR850" s="6">
        <v>0</v>
      </c>
      <c r="AS850" s="11" t="s">
        <v>150</v>
      </c>
      <c r="AT850" s="12" t="s">
        <v>151</v>
      </c>
      <c r="AU850" s="11" t="s">
        <v>380</v>
      </c>
      <c r="AV850" s="18">
        <v>0</v>
      </c>
      <c r="AW850" s="18">
        <v>0</v>
      </c>
      <c r="AX850" s="12" t="s">
        <v>339</v>
      </c>
      <c r="AY850" s="11" t="s">
        <v>965</v>
      </c>
      <c r="AZ850" s="13">
        <v>0</v>
      </c>
      <c r="BA850" s="13">
        <v>0</v>
      </c>
      <c r="BB850" s="37" t="s">
        <v>966</v>
      </c>
      <c r="BC850" s="11">
        <v>0</v>
      </c>
      <c r="BD850" s="11">
        <v>0</v>
      </c>
      <c r="BE850" s="11">
        <v>0</v>
      </c>
      <c r="BF850" s="11">
        <v>0</v>
      </c>
      <c r="BG850" s="11">
        <v>0</v>
      </c>
      <c r="BH850" s="11">
        <v>0</v>
      </c>
      <c r="BI850" s="9">
        <v>0</v>
      </c>
      <c r="BJ850" s="6">
        <v>0</v>
      </c>
      <c r="BK850" s="6">
        <v>0</v>
      </c>
      <c r="BL850" s="6">
        <v>0</v>
      </c>
      <c r="BM850" s="6">
        <v>0</v>
      </c>
      <c r="BN850" s="6">
        <v>0</v>
      </c>
    </row>
    <row r="851" spans="3:66" ht="21.75" customHeight="1">
      <c r="C851" s="18">
        <v>70102001</v>
      </c>
      <c r="D851" s="12" t="s">
        <v>498</v>
      </c>
      <c r="E851" s="18">
        <v>1</v>
      </c>
      <c r="F851" s="11">
        <v>60010100</v>
      </c>
      <c r="G851" s="18">
        <v>0</v>
      </c>
      <c r="H851" s="13">
        <v>0</v>
      </c>
      <c r="I851" s="18">
        <v>1</v>
      </c>
      <c r="J851" s="18">
        <v>0</v>
      </c>
      <c r="K851" s="18">
        <v>0</v>
      </c>
      <c r="L851" s="11">
        <v>0</v>
      </c>
      <c r="M851" s="11">
        <v>0</v>
      </c>
      <c r="N851" s="11">
        <v>2</v>
      </c>
      <c r="O851" s="11">
        <v>3</v>
      </c>
      <c r="P851" s="11">
        <v>1</v>
      </c>
      <c r="Q851" s="11">
        <v>0</v>
      </c>
      <c r="R851" s="6">
        <v>0</v>
      </c>
      <c r="S851" s="11">
        <v>0</v>
      </c>
      <c r="T851" s="11">
        <v>1</v>
      </c>
      <c r="U851" s="11">
        <v>2</v>
      </c>
      <c r="V851" s="11">
        <v>0</v>
      </c>
      <c r="W851" s="11">
        <v>3</v>
      </c>
      <c r="X851" s="11">
        <v>0</v>
      </c>
      <c r="Y851" s="11">
        <v>1</v>
      </c>
      <c r="Z851" s="11">
        <v>0</v>
      </c>
      <c r="AA851" s="11">
        <v>0</v>
      </c>
      <c r="AB851" s="11">
        <v>0</v>
      </c>
      <c r="AC851" s="11">
        <v>0</v>
      </c>
      <c r="AD851" s="11">
        <v>9</v>
      </c>
      <c r="AE851" s="11">
        <v>1</v>
      </c>
      <c r="AF851" s="11">
        <v>4</v>
      </c>
      <c r="AG851" s="6">
        <v>0</v>
      </c>
      <c r="AH851" s="6">
        <v>1</v>
      </c>
      <c r="AI851" s="6">
        <v>0</v>
      </c>
      <c r="AJ851" s="6">
        <v>2</v>
      </c>
      <c r="AK851" s="11">
        <v>0</v>
      </c>
      <c r="AL851" s="11">
        <v>0</v>
      </c>
      <c r="AM851" s="11">
        <v>0</v>
      </c>
      <c r="AN851" s="11">
        <v>3</v>
      </c>
      <c r="AO851" s="11">
        <v>5000</v>
      </c>
      <c r="AP851" s="11">
        <v>2.5</v>
      </c>
      <c r="AQ851" s="11">
        <v>0</v>
      </c>
      <c r="AR851" s="6">
        <v>0</v>
      </c>
      <c r="AS851" s="11" t="s">
        <v>967</v>
      </c>
      <c r="AT851" s="12" t="s">
        <v>209</v>
      </c>
      <c r="AU851" s="11" t="s">
        <v>387</v>
      </c>
      <c r="AV851" s="18">
        <v>10000007</v>
      </c>
      <c r="AW851" s="18">
        <v>70102001</v>
      </c>
      <c r="AX851" s="12" t="s">
        <v>152</v>
      </c>
      <c r="AY851" s="11" t="s">
        <v>968</v>
      </c>
      <c r="AZ851" s="13">
        <v>0</v>
      </c>
      <c r="BA851" s="13">
        <v>0</v>
      </c>
      <c r="BB851" s="37" t="s">
        <v>969</v>
      </c>
      <c r="BC851" s="11">
        <v>0</v>
      </c>
      <c r="BD851" s="11">
        <v>0</v>
      </c>
      <c r="BE851" s="11">
        <v>0</v>
      </c>
      <c r="BF851" s="11">
        <v>0</v>
      </c>
      <c r="BG851" s="11">
        <v>0</v>
      </c>
      <c r="BH851" s="11">
        <v>0</v>
      </c>
      <c r="BI851" s="9">
        <v>0</v>
      </c>
      <c r="BJ851" s="6">
        <v>0</v>
      </c>
      <c r="BK851" s="6">
        <v>0</v>
      </c>
      <c r="BL851" s="6">
        <v>0</v>
      </c>
      <c r="BM851" s="6">
        <v>0</v>
      </c>
      <c r="BN851" s="6">
        <v>0</v>
      </c>
    </row>
    <row r="852" spans="3:66" ht="20.100000000000001" customHeight="1">
      <c r="C852" s="18">
        <v>70102002</v>
      </c>
      <c r="D852" s="19" t="s">
        <v>413</v>
      </c>
      <c r="E852" s="18">
        <v>1</v>
      </c>
      <c r="F852" s="18">
        <v>60010500</v>
      </c>
      <c r="G852" s="18">
        <v>0</v>
      </c>
      <c r="H852" s="13">
        <v>0</v>
      </c>
      <c r="I852" s="18">
        <v>1</v>
      </c>
      <c r="J852" s="18">
        <v>0</v>
      </c>
      <c r="K852" s="18">
        <v>0</v>
      </c>
      <c r="L852" s="18">
        <v>0</v>
      </c>
      <c r="M852" s="18">
        <v>0</v>
      </c>
      <c r="N852" s="11">
        <v>2</v>
      </c>
      <c r="O852" s="18">
        <v>2</v>
      </c>
      <c r="P852" s="18">
        <v>0.6</v>
      </c>
      <c r="Q852" s="18">
        <v>0</v>
      </c>
      <c r="R852" s="6">
        <v>0</v>
      </c>
      <c r="S852" s="13">
        <v>0</v>
      </c>
      <c r="T852" s="11">
        <v>1</v>
      </c>
      <c r="U852" s="18">
        <v>2</v>
      </c>
      <c r="V852" s="18">
        <v>0</v>
      </c>
      <c r="W852" s="18">
        <v>0</v>
      </c>
      <c r="X852" s="18">
        <v>0</v>
      </c>
      <c r="Y852" s="18">
        <v>0</v>
      </c>
      <c r="Z852" s="18">
        <v>0</v>
      </c>
      <c r="AA852" s="18">
        <v>0</v>
      </c>
      <c r="AB852" s="18">
        <v>0</v>
      </c>
      <c r="AC852" s="18">
        <v>0</v>
      </c>
      <c r="AD852" s="18">
        <v>20</v>
      </c>
      <c r="AE852" s="18">
        <v>0</v>
      </c>
      <c r="AF852" s="18">
        <v>0</v>
      </c>
      <c r="AG852" s="6">
        <v>2</v>
      </c>
      <c r="AH852" s="6">
        <v>0</v>
      </c>
      <c r="AI852" s="6">
        <v>0</v>
      </c>
      <c r="AJ852" s="6">
        <v>0</v>
      </c>
      <c r="AK852" s="18">
        <v>0</v>
      </c>
      <c r="AL852" s="18">
        <v>0</v>
      </c>
      <c r="AM852" s="18">
        <v>0</v>
      </c>
      <c r="AN852" s="18">
        <v>0</v>
      </c>
      <c r="AO852" s="18">
        <v>1000</v>
      </c>
      <c r="AP852" s="18">
        <v>0</v>
      </c>
      <c r="AQ852" s="18">
        <v>0</v>
      </c>
      <c r="AR852" s="6">
        <v>90102001</v>
      </c>
      <c r="AS852" s="18" t="s">
        <v>150</v>
      </c>
      <c r="AT852" s="19" t="s">
        <v>151</v>
      </c>
      <c r="AU852" s="18" t="s">
        <v>242</v>
      </c>
      <c r="AV852" s="18">
        <v>0</v>
      </c>
      <c r="AW852" s="18">
        <v>40000003</v>
      </c>
      <c r="AX852" s="19" t="s">
        <v>152</v>
      </c>
      <c r="AY852" s="19" t="s">
        <v>150</v>
      </c>
      <c r="AZ852" s="13">
        <v>0</v>
      </c>
      <c r="BA852" s="13">
        <v>0</v>
      </c>
      <c r="BB852" s="54" t="s">
        <v>414</v>
      </c>
      <c r="BC852" s="18">
        <v>0</v>
      </c>
      <c r="BD852" s="11">
        <v>0</v>
      </c>
      <c r="BE852" s="18">
        <v>0</v>
      </c>
      <c r="BF852" s="18">
        <v>0</v>
      </c>
      <c r="BG852" s="18">
        <v>0</v>
      </c>
      <c r="BH852" s="18">
        <v>0</v>
      </c>
      <c r="BI852" s="9">
        <v>0</v>
      </c>
      <c r="BJ852" s="6">
        <v>0</v>
      </c>
      <c r="BK852" s="6">
        <v>0</v>
      </c>
      <c r="BL852" s="6">
        <v>0</v>
      </c>
      <c r="BM852" s="6">
        <v>0</v>
      </c>
      <c r="BN852" s="6">
        <v>0</v>
      </c>
    </row>
    <row r="853" spans="3:66" ht="20.100000000000001" customHeight="1">
      <c r="C853" s="18">
        <v>70103001</v>
      </c>
      <c r="D853" s="12" t="s">
        <v>415</v>
      </c>
      <c r="E853" s="18">
        <v>1</v>
      </c>
      <c r="F853" s="11">
        <v>60010300</v>
      </c>
      <c r="G853" s="18">
        <v>0</v>
      </c>
      <c r="H853" s="13">
        <v>0</v>
      </c>
      <c r="I853" s="18">
        <v>1</v>
      </c>
      <c r="J853" s="18">
        <v>0</v>
      </c>
      <c r="K853" s="18">
        <v>0</v>
      </c>
      <c r="L853" s="11">
        <v>0</v>
      </c>
      <c r="M853" s="11">
        <v>0</v>
      </c>
      <c r="N853" s="11">
        <v>2</v>
      </c>
      <c r="O853" s="11">
        <v>1</v>
      </c>
      <c r="P853" s="11">
        <v>0.5</v>
      </c>
      <c r="Q853" s="11">
        <v>0</v>
      </c>
      <c r="R853" s="6">
        <v>0</v>
      </c>
      <c r="S853" s="11">
        <v>0</v>
      </c>
      <c r="T853" s="11">
        <v>1</v>
      </c>
      <c r="U853" s="11">
        <v>2</v>
      </c>
      <c r="V853" s="11">
        <v>0</v>
      </c>
      <c r="W853" s="11">
        <v>3</v>
      </c>
      <c r="X853" s="11">
        <v>0</v>
      </c>
      <c r="Y853" s="11">
        <v>0</v>
      </c>
      <c r="Z853" s="11">
        <v>0</v>
      </c>
      <c r="AA853" s="11">
        <v>0</v>
      </c>
      <c r="AB853" s="11">
        <v>0</v>
      </c>
      <c r="AC853" s="11">
        <v>0</v>
      </c>
      <c r="AD853" s="11">
        <v>12</v>
      </c>
      <c r="AE853" s="11">
        <v>2</v>
      </c>
      <c r="AF853" s="11" t="s">
        <v>159</v>
      </c>
      <c r="AG853" s="6">
        <v>0</v>
      </c>
      <c r="AH853" s="6">
        <v>2</v>
      </c>
      <c r="AI853" s="6">
        <v>0</v>
      </c>
      <c r="AJ853" s="6">
        <v>1.5</v>
      </c>
      <c r="AK853" s="11">
        <v>0</v>
      </c>
      <c r="AL853" s="11">
        <v>0</v>
      </c>
      <c r="AM853" s="11">
        <v>0</v>
      </c>
      <c r="AN853" s="11">
        <v>2.5</v>
      </c>
      <c r="AO853" s="11">
        <v>4000</v>
      </c>
      <c r="AP853" s="11">
        <v>2</v>
      </c>
      <c r="AQ853" s="11">
        <v>0</v>
      </c>
      <c r="AR853" s="6">
        <v>0</v>
      </c>
      <c r="AS853" s="11" t="s">
        <v>150</v>
      </c>
      <c r="AT853" s="19" t="s">
        <v>209</v>
      </c>
      <c r="AU853" s="11" t="s">
        <v>380</v>
      </c>
      <c r="AV853" s="18">
        <v>10001007</v>
      </c>
      <c r="AW853" s="18">
        <v>70103001</v>
      </c>
      <c r="AX853" s="12" t="s">
        <v>152</v>
      </c>
      <c r="AY853" s="11">
        <v>0</v>
      </c>
      <c r="AZ853" s="13">
        <v>0</v>
      </c>
      <c r="BA853" s="13">
        <v>0</v>
      </c>
      <c r="BB853" s="37" t="s">
        <v>416</v>
      </c>
      <c r="BC853" s="11">
        <v>0</v>
      </c>
      <c r="BD853" s="11">
        <v>0</v>
      </c>
      <c r="BE853" s="11">
        <v>0</v>
      </c>
      <c r="BF853" s="11">
        <v>0</v>
      </c>
      <c r="BG853" s="11">
        <v>0</v>
      </c>
      <c r="BH853" s="11">
        <v>0</v>
      </c>
      <c r="BI853" s="9">
        <v>0</v>
      </c>
      <c r="BJ853" s="6">
        <v>0</v>
      </c>
      <c r="BK853" s="6">
        <v>0</v>
      </c>
      <c r="BL853" s="6">
        <v>0</v>
      </c>
      <c r="BM853" s="6">
        <v>0</v>
      </c>
      <c r="BN853" s="6">
        <v>0</v>
      </c>
    </row>
    <row r="854" spans="3:66" ht="20.100000000000001" customHeight="1">
      <c r="C854" s="18">
        <v>70103002</v>
      </c>
      <c r="D854" s="19" t="s">
        <v>413</v>
      </c>
      <c r="E854" s="18">
        <v>1</v>
      </c>
      <c r="F854" s="18">
        <v>60010500</v>
      </c>
      <c r="G854" s="18">
        <v>0</v>
      </c>
      <c r="H854" s="13">
        <v>0</v>
      </c>
      <c r="I854" s="18">
        <v>1</v>
      </c>
      <c r="J854" s="18">
        <v>0</v>
      </c>
      <c r="K854" s="18">
        <v>0</v>
      </c>
      <c r="L854" s="18">
        <v>0</v>
      </c>
      <c r="M854" s="18">
        <v>0</v>
      </c>
      <c r="N854" s="11">
        <v>2</v>
      </c>
      <c r="O854" s="18">
        <v>2</v>
      </c>
      <c r="P854" s="18">
        <v>0.6</v>
      </c>
      <c r="Q854" s="18">
        <v>0</v>
      </c>
      <c r="R854" s="6">
        <v>0</v>
      </c>
      <c r="S854" s="13">
        <v>0</v>
      </c>
      <c r="T854" s="11">
        <v>1</v>
      </c>
      <c r="U854" s="18">
        <v>2</v>
      </c>
      <c r="V854" s="18">
        <v>0</v>
      </c>
      <c r="W854" s="18">
        <v>0</v>
      </c>
      <c r="X854" s="18">
        <v>0</v>
      </c>
      <c r="Y854" s="18">
        <v>0</v>
      </c>
      <c r="Z854" s="18">
        <v>0</v>
      </c>
      <c r="AA854" s="18">
        <v>0</v>
      </c>
      <c r="AB854" s="18">
        <v>0</v>
      </c>
      <c r="AC854" s="18">
        <v>0</v>
      </c>
      <c r="AD854" s="18">
        <v>20</v>
      </c>
      <c r="AE854" s="18">
        <v>0</v>
      </c>
      <c r="AF854" s="18">
        <v>0</v>
      </c>
      <c r="AG854" s="6">
        <v>0</v>
      </c>
      <c r="AH854" s="6">
        <v>0</v>
      </c>
      <c r="AI854" s="6">
        <v>0</v>
      </c>
      <c r="AJ854" s="6">
        <v>0</v>
      </c>
      <c r="AK854" s="18">
        <v>0</v>
      </c>
      <c r="AL854" s="18">
        <v>0</v>
      </c>
      <c r="AM854" s="18">
        <v>0</v>
      </c>
      <c r="AN854" s="18">
        <v>0</v>
      </c>
      <c r="AO854" s="18">
        <v>1000</v>
      </c>
      <c r="AP854" s="18">
        <v>0</v>
      </c>
      <c r="AQ854" s="18">
        <v>0</v>
      </c>
      <c r="AR854" s="6">
        <v>90103001</v>
      </c>
      <c r="AS854" s="18" t="s">
        <v>150</v>
      </c>
      <c r="AT854" s="19" t="s">
        <v>150</v>
      </c>
      <c r="AU854" s="18" t="s">
        <v>242</v>
      </c>
      <c r="AV854" s="18">
        <v>0</v>
      </c>
      <c r="AW854" s="18">
        <v>40000003</v>
      </c>
      <c r="AX854" s="19" t="s">
        <v>152</v>
      </c>
      <c r="AY854" s="19" t="s">
        <v>150</v>
      </c>
      <c r="AZ854" s="13">
        <v>0</v>
      </c>
      <c r="BA854" s="13">
        <v>0</v>
      </c>
      <c r="BB854" s="54" t="s">
        <v>970</v>
      </c>
      <c r="BC854" s="18">
        <v>0</v>
      </c>
      <c r="BD854" s="11">
        <v>0</v>
      </c>
      <c r="BE854" s="18">
        <v>0</v>
      </c>
      <c r="BF854" s="18">
        <v>0</v>
      </c>
      <c r="BG854" s="18">
        <v>0</v>
      </c>
      <c r="BH854" s="18">
        <v>0</v>
      </c>
      <c r="BI854" s="9">
        <v>0</v>
      </c>
      <c r="BJ854" s="6">
        <v>0</v>
      </c>
      <c r="BK854" s="6">
        <v>0</v>
      </c>
      <c r="BL854" s="6">
        <v>0</v>
      </c>
      <c r="BM854" s="6">
        <v>0</v>
      </c>
      <c r="BN854" s="6">
        <v>0</v>
      </c>
    </row>
    <row r="855" spans="3:66" ht="20.100000000000001" customHeight="1">
      <c r="C855" s="18">
        <v>70103003</v>
      </c>
      <c r="D855" s="12" t="s">
        <v>751</v>
      </c>
      <c r="E855" s="18">
        <v>1</v>
      </c>
      <c r="F855" s="11">
        <v>60010100</v>
      </c>
      <c r="G855" s="18">
        <v>0</v>
      </c>
      <c r="H855" s="13">
        <v>0</v>
      </c>
      <c r="I855" s="18">
        <v>1</v>
      </c>
      <c r="J855" s="18">
        <v>0</v>
      </c>
      <c r="K855" s="18">
        <v>0</v>
      </c>
      <c r="L855" s="11">
        <v>0</v>
      </c>
      <c r="M855" s="11">
        <v>0</v>
      </c>
      <c r="N855" s="11">
        <v>2</v>
      </c>
      <c r="O855" s="11">
        <v>1</v>
      </c>
      <c r="P855" s="11">
        <v>0.5</v>
      </c>
      <c r="Q855" s="11">
        <v>0</v>
      </c>
      <c r="R855" s="6">
        <v>0</v>
      </c>
      <c r="S855" s="11">
        <v>0</v>
      </c>
      <c r="T855" s="11">
        <v>1</v>
      </c>
      <c r="U855" s="11">
        <v>2</v>
      </c>
      <c r="V855" s="11">
        <v>0</v>
      </c>
      <c r="W855" s="11">
        <v>3</v>
      </c>
      <c r="X855" s="11">
        <v>0</v>
      </c>
      <c r="Y855" s="11">
        <v>1</v>
      </c>
      <c r="Z855" s="11">
        <v>0</v>
      </c>
      <c r="AA855" s="11">
        <v>0</v>
      </c>
      <c r="AB855" s="11">
        <v>0</v>
      </c>
      <c r="AC855" s="11">
        <v>0</v>
      </c>
      <c r="AD855" s="11">
        <v>8</v>
      </c>
      <c r="AE855" s="11">
        <v>1</v>
      </c>
      <c r="AF855" s="11">
        <v>3</v>
      </c>
      <c r="AG855" s="6">
        <v>1</v>
      </c>
      <c r="AH855" s="6">
        <v>1</v>
      </c>
      <c r="AI855" s="6">
        <v>0</v>
      </c>
      <c r="AJ855" s="6">
        <v>1.5</v>
      </c>
      <c r="AK855" s="11">
        <v>0</v>
      </c>
      <c r="AL855" s="11">
        <v>0</v>
      </c>
      <c r="AM855" s="11">
        <v>0</v>
      </c>
      <c r="AN855" s="11">
        <v>0.5</v>
      </c>
      <c r="AO855" s="11">
        <v>5000</v>
      </c>
      <c r="AP855" s="11">
        <v>3</v>
      </c>
      <c r="AQ855" s="11">
        <v>0</v>
      </c>
      <c r="AR855" s="6">
        <v>0</v>
      </c>
      <c r="AS855" s="11" t="s">
        <v>150</v>
      </c>
      <c r="AT855" s="19" t="s">
        <v>151</v>
      </c>
      <c r="AU855" s="11" t="s">
        <v>387</v>
      </c>
      <c r="AV855" s="18">
        <v>10000007</v>
      </c>
      <c r="AW855" s="18">
        <v>70103003</v>
      </c>
      <c r="AX855" s="12" t="s">
        <v>152</v>
      </c>
      <c r="AY855" s="11" t="s">
        <v>752</v>
      </c>
      <c r="AZ855" s="13">
        <v>0</v>
      </c>
      <c r="BA855" s="13">
        <v>0</v>
      </c>
      <c r="BB855" s="37" t="s">
        <v>753</v>
      </c>
      <c r="BC855" s="11">
        <v>0</v>
      </c>
      <c r="BD855" s="11">
        <v>0</v>
      </c>
      <c r="BE855" s="11">
        <v>0</v>
      </c>
      <c r="BF855" s="11">
        <v>0</v>
      </c>
      <c r="BG855" s="11">
        <v>0</v>
      </c>
      <c r="BH855" s="11">
        <v>0</v>
      </c>
      <c r="BI855" s="9">
        <v>0</v>
      </c>
      <c r="BJ855" s="6">
        <v>0</v>
      </c>
      <c r="BK855" s="6">
        <v>0</v>
      </c>
      <c r="BL855" s="6">
        <v>0</v>
      </c>
      <c r="BM855" s="6">
        <v>0</v>
      </c>
      <c r="BN855" s="6">
        <v>0</v>
      </c>
    </row>
    <row r="856" spans="3:66" ht="20.100000000000001" customHeight="1">
      <c r="C856" s="18">
        <v>70104001</v>
      </c>
      <c r="D856" s="12" t="s">
        <v>971</v>
      </c>
      <c r="E856" s="18">
        <v>1</v>
      </c>
      <c r="F856" s="11">
        <v>60010100</v>
      </c>
      <c r="G856" s="18">
        <v>0</v>
      </c>
      <c r="H856" s="13">
        <v>0</v>
      </c>
      <c r="I856" s="18">
        <v>1</v>
      </c>
      <c r="J856" s="18">
        <v>0</v>
      </c>
      <c r="K856" s="18">
        <v>0</v>
      </c>
      <c r="L856" s="11">
        <v>0</v>
      </c>
      <c r="M856" s="11">
        <v>0</v>
      </c>
      <c r="N856" s="11">
        <v>2</v>
      </c>
      <c r="O856" s="11">
        <v>1</v>
      </c>
      <c r="P856" s="11">
        <v>0.3</v>
      </c>
      <c r="Q856" s="11">
        <v>0</v>
      </c>
      <c r="R856" s="6">
        <v>0</v>
      </c>
      <c r="S856" s="11">
        <v>0</v>
      </c>
      <c r="T856" s="11">
        <v>1</v>
      </c>
      <c r="U856" s="11">
        <v>2</v>
      </c>
      <c r="V856" s="11">
        <v>0</v>
      </c>
      <c r="W856" s="11">
        <v>3</v>
      </c>
      <c r="X856" s="11">
        <v>0</v>
      </c>
      <c r="Y856" s="11">
        <v>1</v>
      </c>
      <c r="Z856" s="11">
        <v>0</v>
      </c>
      <c r="AA856" s="11">
        <v>0</v>
      </c>
      <c r="AB856" s="11">
        <v>0</v>
      </c>
      <c r="AC856" s="11">
        <v>0</v>
      </c>
      <c r="AD856" s="11">
        <v>5</v>
      </c>
      <c r="AE856" s="11">
        <v>1</v>
      </c>
      <c r="AF856" s="11" t="s">
        <v>509</v>
      </c>
      <c r="AG856" s="6">
        <v>1</v>
      </c>
      <c r="AH856" s="6">
        <v>1</v>
      </c>
      <c r="AI856" s="6">
        <v>0</v>
      </c>
      <c r="AJ856" s="6">
        <v>1.5</v>
      </c>
      <c r="AK856" s="11">
        <v>0</v>
      </c>
      <c r="AL856" s="11">
        <v>0</v>
      </c>
      <c r="AM856" s="11">
        <v>0</v>
      </c>
      <c r="AN856" s="11">
        <v>0.5</v>
      </c>
      <c r="AO856" s="11">
        <v>5000</v>
      </c>
      <c r="AP856" s="11">
        <v>2</v>
      </c>
      <c r="AQ856" s="11">
        <v>0</v>
      </c>
      <c r="AR856" s="6">
        <v>0</v>
      </c>
      <c r="AS856" s="11" t="s">
        <v>150</v>
      </c>
      <c r="AT856" s="12" t="s">
        <v>209</v>
      </c>
      <c r="AU856" s="11" t="s">
        <v>387</v>
      </c>
      <c r="AV856" s="18">
        <v>10000007</v>
      </c>
      <c r="AW856" s="18">
        <v>70104001</v>
      </c>
      <c r="AX856" s="12" t="s">
        <v>152</v>
      </c>
      <c r="AY856" s="11" t="s">
        <v>972</v>
      </c>
      <c r="AZ856" s="13">
        <v>0</v>
      </c>
      <c r="BA856" s="13">
        <v>0</v>
      </c>
      <c r="BB856" s="37" t="s">
        <v>973</v>
      </c>
      <c r="BC856" s="11">
        <v>0</v>
      </c>
      <c r="BD856" s="11">
        <v>0</v>
      </c>
      <c r="BE856" s="11">
        <v>0</v>
      </c>
      <c r="BF856" s="11">
        <v>0</v>
      </c>
      <c r="BG856" s="11">
        <v>0</v>
      </c>
      <c r="BH856" s="11">
        <v>0</v>
      </c>
      <c r="BI856" s="9">
        <v>0</v>
      </c>
      <c r="BJ856" s="6">
        <v>0</v>
      </c>
      <c r="BK856" s="6">
        <v>0</v>
      </c>
      <c r="BL856" s="6">
        <v>0</v>
      </c>
      <c r="BM856" s="6">
        <v>0</v>
      </c>
      <c r="BN856" s="6">
        <v>0</v>
      </c>
    </row>
    <row r="857" spans="3:66" ht="20.100000000000001" customHeight="1">
      <c r="C857" s="18">
        <v>70104002</v>
      </c>
      <c r="D857" s="19" t="s">
        <v>365</v>
      </c>
      <c r="E857" s="18">
        <v>1</v>
      </c>
      <c r="F857" s="18">
        <v>60010500</v>
      </c>
      <c r="G857" s="18">
        <v>0</v>
      </c>
      <c r="H857" s="13">
        <v>0</v>
      </c>
      <c r="I857" s="18">
        <v>1</v>
      </c>
      <c r="J857" s="18">
        <v>0</v>
      </c>
      <c r="K857" s="18">
        <v>0</v>
      </c>
      <c r="L857" s="18">
        <v>0</v>
      </c>
      <c r="M857" s="18">
        <v>0</v>
      </c>
      <c r="N857" s="11">
        <v>2</v>
      </c>
      <c r="O857" s="18">
        <v>2</v>
      </c>
      <c r="P857" s="18">
        <v>0.3</v>
      </c>
      <c r="Q857" s="18">
        <v>0</v>
      </c>
      <c r="R857" s="6">
        <v>0</v>
      </c>
      <c r="S857" s="13">
        <v>0</v>
      </c>
      <c r="T857" s="11">
        <v>1</v>
      </c>
      <c r="U857" s="18">
        <v>2</v>
      </c>
      <c r="V857" s="18">
        <v>0</v>
      </c>
      <c r="W857" s="18">
        <v>0</v>
      </c>
      <c r="X857" s="18">
        <v>0</v>
      </c>
      <c r="Y857" s="18">
        <v>0</v>
      </c>
      <c r="Z857" s="18">
        <v>0</v>
      </c>
      <c r="AA857" s="18">
        <v>0</v>
      </c>
      <c r="AB857" s="18">
        <v>0</v>
      </c>
      <c r="AC857" s="18">
        <v>0</v>
      </c>
      <c r="AD857" s="18">
        <v>99999</v>
      </c>
      <c r="AE857" s="18">
        <v>0</v>
      </c>
      <c r="AF857" s="18">
        <v>0</v>
      </c>
      <c r="AG857" s="6">
        <v>2</v>
      </c>
      <c r="AH857" s="6">
        <v>0</v>
      </c>
      <c r="AI857" s="6">
        <v>0</v>
      </c>
      <c r="AJ857" s="6">
        <v>0</v>
      </c>
      <c r="AK857" s="18">
        <v>0</v>
      </c>
      <c r="AL857" s="18">
        <v>0</v>
      </c>
      <c r="AM857" s="18">
        <v>0</v>
      </c>
      <c r="AN857" s="18">
        <v>0</v>
      </c>
      <c r="AO857" s="18">
        <v>1000</v>
      </c>
      <c r="AP857" s="18">
        <v>0</v>
      </c>
      <c r="AQ857" s="18">
        <v>0</v>
      </c>
      <c r="AR857" s="6">
        <v>90104002</v>
      </c>
      <c r="AS857" s="18" t="s">
        <v>150</v>
      </c>
      <c r="AT857" s="19" t="s">
        <v>151</v>
      </c>
      <c r="AU857" s="18" t="s">
        <v>242</v>
      </c>
      <c r="AV857" s="18">
        <v>0</v>
      </c>
      <c r="AW857" s="18">
        <v>0</v>
      </c>
      <c r="AX857" s="19" t="s">
        <v>152</v>
      </c>
      <c r="AY857" s="19" t="s">
        <v>150</v>
      </c>
      <c r="AZ857" s="13">
        <v>0</v>
      </c>
      <c r="BA857" s="13">
        <v>0</v>
      </c>
      <c r="BB857" s="54" t="s">
        <v>366</v>
      </c>
      <c r="BC857" s="18">
        <v>0</v>
      </c>
      <c r="BD857" s="11">
        <v>0</v>
      </c>
      <c r="BE857" s="18">
        <v>0</v>
      </c>
      <c r="BF857" s="18">
        <v>0</v>
      </c>
      <c r="BG857" s="18">
        <v>0</v>
      </c>
      <c r="BH857" s="18">
        <v>0</v>
      </c>
      <c r="BI857" s="9">
        <v>0</v>
      </c>
      <c r="BJ857" s="6">
        <v>0</v>
      </c>
      <c r="BK857" s="6">
        <v>0</v>
      </c>
      <c r="BL857" s="6">
        <v>0</v>
      </c>
      <c r="BM857" s="6">
        <v>0</v>
      </c>
      <c r="BN857" s="6">
        <v>0</v>
      </c>
    </row>
    <row r="858" spans="3:66" ht="20.100000000000001" customHeight="1">
      <c r="C858" s="18">
        <v>70104003</v>
      </c>
      <c r="D858" s="12" t="s">
        <v>651</v>
      </c>
      <c r="E858" s="18">
        <v>1</v>
      </c>
      <c r="F858" s="11">
        <v>60010100</v>
      </c>
      <c r="G858" s="18">
        <v>0</v>
      </c>
      <c r="H858" s="13">
        <v>0</v>
      </c>
      <c r="I858" s="18">
        <v>1</v>
      </c>
      <c r="J858" s="18">
        <v>0</v>
      </c>
      <c r="K858" s="18">
        <v>0</v>
      </c>
      <c r="L858" s="11">
        <v>0</v>
      </c>
      <c r="M858" s="11">
        <v>0</v>
      </c>
      <c r="N858" s="11">
        <v>2</v>
      </c>
      <c r="O858" s="11">
        <v>1</v>
      </c>
      <c r="P858" s="11">
        <v>0.3</v>
      </c>
      <c r="Q858" s="11">
        <v>0</v>
      </c>
      <c r="R858" s="6">
        <v>0</v>
      </c>
      <c r="S858" s="11">
        <v>0</v>
      </c>
      <c r="T858" s="11">
        <v>1</v>
      </c>
      <c r="U858" s="11">
        <v>2</v>
      </c>
      <c r="V858" s="11">
        <v>0</v>
      </c>
      <c r="W858" s="11">
        <v>5</v>
      </c>
      <c r="X858" s="11">
        <v>0</v>
      </c>
      <c r="Y858" s="11">
        <v>1</v>
      </c>
      <c r="Z858" s="11">
        <v>0</v>
      </c>
      <c r="AA858" s="11">
        <v>0</v>
      </c>
      <c r="AB858" s="11">
        <v>0</v>
      </c>
      <c r="AC858" s="11">
        <v>0</v>
      </c>
      <c r="AD858" s="11">
        <v>10</v>
      </c>
      <c r="AE858" s="11">
        <v>1</v>
      </c>
      <c r="AF858" s="11" t="s">
        <v>386</v>
      </c>
      <c r="AG858" s="6">
        <v>0</v>
      </c>
      <c r="AH858" s="6">
        <v>1</v>
      </c>
      <c r="AI858" s="6">
        <v>0</v>
      </c>
      <c r="AJ858" s="6">
        <v>3</v>
      </c>
      <c r="AK858" s="11">
        <v>0</v>
      </c>
      <c r="AL858" s="11">
        <v>0</v>
      </c>
      <c r="AM858" s="11">
        <v>0</v>
      </c>
      <c r="AN858" s="11">
        <v>3.5</v>
      </c>
      <c r="AO858" s="11">
        <v>5000</v>
      </c>
      <c r="AP858" s="11">
        <v>3</v>
      </c>
      <c r="AQ858" s="11">
        <v>0</v>
      </c>
      <c r="AR858" s="6">
        <v>0</v>
      </c>
      <c r="AS858" s="11" t="s">
        <v>150</v>
      </c>
      <c r="AT858" s="12" t="s">
        <v>192</v>
      </c>
      <c r="AU858" s="11" t="s">
        <v>387</v>
      </c>
      <c r="AV858" s="18">
        <v>10000007</v>
      </c>
      <c r="AW858" s="18">
        <v>70104003</v>
      </c>
      <c r="AX858" s="12" t="s">
        <v>152</v>
      </c>
      <c r="AY858" s="11" t="s">
        <v>974</v>
      </c>
      <c r="AZ858" s="13">
        <v>0</v>
      </c>
      <c r="BA858" s="13">
        <v>0</v>
      </c>
      <c r="BB858" s="37" t="s">
        <v>975</v>
      </c>
      <c r="BC858" s="11">
        <v>0</v>
      </c>
      <c r="BD858" s="11">
        <v>0</v>
      </c>
      <c r="BE858" s="11">
        <v>0</v>
      </c>
      <c r="BF858" s="11">
        <v>0</v>
      </c>
      <c r="BG858" s="11">
        <v>0</v>
      </c>
      <c r="BH858" s="11">
        <v>0</v>
      </c>
      <c r="BI858" s="9">
        <v>0</v>
      </c>
      <c r="BJ858" s="6">
        <v>0</v>
      </c>
      <c r="BK858" s="6">
        <v>0</v>
      </c>
      <c r="BL858" s="6">
        <v>0</v>
      </c>
      <c r="BM858" s="6">
        <v>0</v>
      </c>
      <c r="BN858" s="6">
        <v>0</v>
      </c>
    </row>
    <row r="859" spans="3:66" ht="20.100000000000001" customHeight="1">
      <c r="C859" s="18">
        <v>70105001</v>
      </c>
      <c r="D859" s="12" t="s">
        <v>498</v>
      </c>
      <c r="E859" s="18">
        <v>1</v>
      </c>
      <c r="F859" s="11">
        <v>60010100</v>
      </c>
      <c r="G859" s="18">
        <v>0</v>
      </c>
      <c r="H859" s="13">
        <v>0</v>
      </c>
      <c r="I859" s="18">
        <v>1</v>
      </c>
      <c r="J859" s="18">
        <v>0</v>
      </c>
      <c r="K859" s="18">
        <v>0</v>
      </c>
      <c r="L859" s="11">
        <v>0</v>
      </c>
      <c r="M859" s="11">
        <v>0</v>
      </c>
      <c r="N859" s="11">
        <v>2</v>
      </c>
      <c r="O859" s="11">
        <v>1</v>
      </c>
      <c r="P859" s="11">
        <v>1</v>
      </c>
      <c r="Q859" s="11">
        <v>0</v>
      </c>
      <c r="R859" s="6">
        <v>0</v>
      </c>
      <c r="S859" s="11">
        <v>0</v>
      </c>
      <c r="T859" s="11">
        <v>1</v>
      </c>
      <c r="U859" s="11">
        <v>2</v>
      </c>
      <c r="V859" s="11">
        <v>0</v>
      </c>
      <c r="W859" s="11">
        <v>2</v>
      </c>
      <c r="X859" s="11">
        <v>0</v>
      </c>
      <c r="Y859" s="11">
        <v>1</v>
      </c>
      <c r="Z859" s="11">
        <v>0</v>
      </c>
      <c r="AA859" s="11">
        <v>0</v>
      </c>
      <c r="AB859" s="11">
        <v>0</v>
      </c>
      <c r="AC859" s="11">
        <v>0</v>
      </c>
      <c r="AD859" s="11">
        <v>6</v>
      </c>
      <c r="AE859" s="11">
        <v>1</v>
      </c>
      <c r="AF859" s="11">
        <v>3</v>
      </c>
      <c r="AG859" s="6">
        <v>0</v>
      </c>
      <c r="AH859" s="6">
        <v>0</v>
      </c>
      <c r="AI859" s="6">
        <v>0</v>
      </c>
      <c r="AJ859" s="6">
        <v>1.5</v>
      </c>
      <c r="AK859" s="11">
        <v>0</v>
      </c>
      <c r="AL859" s="11">
        <v>0</v>
      </c>
      <c r="AM859" s="11">
        <v>0</v>
      </c>
      <c r="AN859" s="11">
        <v>1</v>
      </c>
      <c r="AO859" s="11">
        <v>5000</v>
      </c>
      <c r="AP859" s="11">
        <v>0.5</v>
      </c>
      <c r="AQ859" s="11">
        <v>0</v>
      </c>
      <c r="AR859" s="6">
        <v>0</v>
      </c>
      <c r="AS859" s="11" t="s">
        <v>150</v>
      </c>
      <c r="AT859" s="19" t="s">
        <v>151</v>
      </c>
      <c r="AU859" s="11" t="s">
        <v>387</v>
      </c>
      <c r="AV859" s="18">
        <v>10000007</v>
      </c>
      <c r="AW859" s="18">
        <v>70105001</v>
      </c>
      <c r="AX859" s="12" t="s">
        <v>152</v>
      </c>
      <c r="AY859" s="11" t="s">
        <v>976</v>
      </c>
      <c r="AZ859" s="13">
        <v>0</v>
      </c>
      <c r="BA859" s="13">
        <v>0</v>
      </c>
      <c r="BB859" s="37" t="s">
        <v>977</v>
      </c>
      <c r="BC859" s="11">
        <v>0</v>
      </c>
      <c r="BD859" s="11">
        <v>0</v>
      </c>
      <c r="BE859" s="11">
        <v>0</v>
      </c>
      <c r="BF859" s="11">
        <v>0</v>
      </c>
      <c r="BG859" s="11">
        <v>0</v>
      </c>
      <c r="BH859" s="11">
        <v>0</v>
      </c>
      <c r="BI859" s="9">
        <v>0</v>
      </c>
      <c r="BJ859" s="6">
        <v>0</v>
      </c>
      <c r="BK859" s="6">
        <v>0</v>
      </c>
      <c r="BL859" s="6">
        <v>0</v>
      </c>
      <c r="BM859" s="6">
        <v>0</v>
      </c>
      <c r="BN859" s="6">
        <v>0</v>
      </c>
    </row>
    <row r="860" spans="3:66" ht="20.100000000000001" customHeight="1">
      <c r="C860" s="18">
        <v>70105002</v>
      </c>
      <c r="D860" s="19" t="s">
        <v>365</v>
      </c>
      <c r="E860" s="18">
        <v>1</v>
      </c>
      <c r="F860" s="18">
        <v>60010500</v>
      </c>
      <c r="G860" s="18">
        <v>0</v>
      </c>
      <c r="H860" s="13">
        <v>0</v>
      </c>
      <c r="I860" s="18">
        <v>1</v>
      </c>
      <c r="J860" s="18">
        <v>0</v>
      </c>
      <c r="K860" s="18">
        <v>0</v>
      </c>
      <c r="L860" s="18">
        <v>0</v>
      </c>
      <c r="M860" s="18">
        <v>0</v>
      </c>
      <c r="N860" s="11">
        <v>2</v>
      </c>
      <c r="O860" s="18">
        <v>2</v>
      </c>
      <c r="P860" s="18">
        <v>0.6</v>
      </c>
      <c r="Q860" s="18">
        <v>0</v>
      </c>
      <c r="R860" s="6">
        <v>0</v>
      </c>
      <c r="S860" s="13">
        <v>0</v>
      </c>
      <c r="T860" s="11">
        <v>1</v>
      </c>
      <c r="U860" s="18">
        <v>2</v>
      </c>
      <c r="V860" s="18">
        <v>0</v>
      </c>
      <c r="W860" s="18">
        <v>0</v>
      </c>
      <c r="X860" s="18">
        <v>0</v>
      </c>
      <c r="Y860" s="18">
        <v>0</v>
      </c>
      <c r="Z860" s="18">
        <v>0</v>
      </c>
      <c r="AA860" s="18">
        <v>0</v>
      </c>
      <c r="AB860" s="18">
        <v>0</v>
      </c>
      <c r="AC860" s="18">
        <v>0</v>
      </c>
      <c r="AD860" s="11">
        <v>99999</v>
      </c>
      <c r="AE860" s="18">
        <v>0</v>
      </c>
      <c r="AF860" s="18">
        <v>0</v>
      </c>
      <c r="AG860" s="6">
        <v>2</v>
      </c>
      <c r="AH860" s="6">
        <v>0</v>
      </c>
      <c r="AI860" s="6">
        <v>0</v>
      </c>
      <c r="AJ860" s="6">
        <v>0</v>
      </c>
      <c r="AK860" s="18">
        <v>0</v>
      </c>
      <c r="AL860" s="18">
        <v>0</v>
      </c>
      <c r="AM860" s="18">
        <v>0</v>
      </c>
      <c r="AN860" s="18">
        <v>0</v>
      </c>
      <c r="AO860" s="18">
        <v>1000</v>
      </c>
      <c r="AP860" s="18">
        <v>0</v>
      </c>
      <c r="AQ860" s="18">
        <v>0</v>
      </c>
      <c r="AR860" s="6">
        <v>90104002</v>
      </c>
      <c r="AS860" s="18" t="s">
        <v>150</v>
      </c>
      <c r="AT860" s="19" t="s">
        <v>151</v>
      </c>
      <c r="AU860" s="18" t="s">
        <v>242</v>
      </c>
      <c r="AV860" s="18">
        <v>0</v>
      </c>
      <c r="AW860" s="18">
        <v>0</v>
      </c>
      <c r="AX860" s="19" t="s">
        <v>152</v>
      </c>
      <c r="AY860" s="19" t="s">
        <v>150</v>
      </c>
      <c r="AZ860" s="13">
        <v>0</v>
      </c>
      <c r="BA860" s="13">
        <v>0</v>
      </c>
      <c r="BB860" s="54" t="s">
        <v>366</v>
      </c>
      <c r="BC860" s="18">
        <v>0</v>
      </c>
      <c r="BD860" s="11">
        <v>0</v>
      </c>
      <c r="BE860" s="18">
        <v>0</v>
      </c>
      <c r="BF860" s="18">
        <v>0</v>
      </c>
      <c r="BG860" s="18">
        <v>0</v>
      </c>
      <c r="BH860" s="18">
        <v>0</v>
      </c>
      <c r="BI860" s="9">
        <v>0</v>
      </c>
      <c r="BJ860" s="6">
        <v>0</v>
      </c>
      <c r="BK860" s="6">
        <v>0</v>
      </c>
      <c r="BL860" s="6">
        <v>0</v>
      </c>
      <c r="BM860" s="6">
        <v>0</v>
      </c>
      <c r="BN860" s="6">
        <v>0</v>
      </c>
    </row>
    <row r="861" spans="3:66" ht="20.100000000000001" customHeight="1">
      <c r="C861" s="18">
        <v>70105003</v>
      </c>
      <c r="D861" s="12" t="s">
        <v>978</v>
      </c>
      <c r="E861" s="18">
        <v>1</v>
      </c>
      <c r="F861" s="11">
        <v>60010300</v>
      </c>
      <c r="G861" s="18">
        <v>0</v>
      </c>
      <c r="H861" s="13">
        <v>0</v>
      </c>
      <c r="I861" s="18">
        <v>1</v>
      </c>
      <c r="J861" s="18">
        <v>0</v>
      </c>
      <c r="K861" s="18">
        <v>0</v>
      </c>
      <c r="L861" s="11">
        <v>0</v>
      </c>
      <c r="M861" s="11">
        <v>0</v>
      </c>
      <c r="N861" s="11">
        <v>2</v>
      </c>
      <c r="O861" s="11">
        <v>2</v>
      </c>
      <c r="P861" s="11">
        <v>0.8</v>
      </c>
      <c r="Q861" s="11">
        <v>0</v>
      </c>
      <c r="R861" s="6">
        <v>0</v>
      </c>
      <c r="S861" s="11">
        <v>0</v>
      </c>
      <c r="T861" s="11">
        <v>1</v>
      </c>
      <c r="U861" s="11">
        <v>2</v>
      </c>
      <c r="V861" s="11">
        <v>0</v>
      </c>
      <c r="W861" s="11">
        <v>0</v>
      </c>
      <c r="X861" s="11">
        <v>0</v>
      </c>
      <c r="Y861" s="11">
        <v>0</v>
      </c>
      <c r="Z861" s="11">
        <v>0</v>
      </c>
      <c r="AA861" s="11">
        <v>0</v>
      </c>
      <c r="AB861" s="11">
        <v>0</v>
      </c>
      <c r="AC861" s="11">
        <v>0</v>
      </c>
      <c r="AD861" s="11">
        <v>20</v>
      </c>
      <c r="AE861" s="11">
        <v>0</v>
      </c>
      <c r="AF861" s="11">
        <v>0</v>
      </c>
      <c r="AG861" s="6">
        <v>2</v>
      </c>
      <c r="AH861" s="6">
        <v>2</v>
      </c>
      <c r="AI861" s="6">
        <v>0</v>
      </c>
      <c r="AJ861" s="6">
        <v>1.5</v>
      </c>
      <c r="AK861" s="11">
        <v>0</v>
      </c>
      <c r="AL861" s="11">
        <v>0</v>
      </c>
      <c r="AM861" s="11">
        <v>0</v>
      </c>
      <c r="AN861" s="11">
        <v>1</v>
      </c>
      <c r="AO861" s="11">
        <v>3000</v>
      </c>
      <c r="AP861" s="11">
        <v>0.5</v>
      </c>
      <c r="AQ861" s="11">
        <v>0</v>
      </c>
      <c r="AR861" s="6">
        <v>0</v>
      </c>
      <c r="AS861" s="11" t="s">
        <v>150</v>
      </c>
      <c r="AT861" s="19" t="s">
        <v>151</v>
      </c>
      <c r="AU861" s="11" t="s">
        <v>380</v>
      </c>
      <c r="AV861" s="18">
        <v>0</v>
      </c>
      <c r="AW861" s="18">
        <v>0</v>
      </c>
      <c r="AX861" s="12" t="s">
        <v>339</v>
      </c>
      <c r="AY861" s="11" t="s">
        <v>979</v>
      </c>
      <c r="AZ861" s="13">
        <v>0</v>
      </c>
      <c r="BA861" s="13">
        <v>0</v>
      </c>
      <c r="BB861" s="37" t="s">
        <v>980</v>
      </c>
      <c r="BC861" s="11">
        <v>0</v>
      </c>
      <c r="BD861" s="11">
        <v>0</v>
      </c>
      <c r="BE861" s="11">
        <v>0</v>
      </c>
      <c r="BF861" s="11">
        <v>0</v>
      </c>
      <c r="BG861" s="11">
        <v>0</v>
      </c>
      <c r="BH861" s="11">
        <v>0</v>
      </c>
      <c r="BI861" s="9">
        <v>0</v>
      </c>
      <c r="BJ861" s="6">
        <v>0</v>
      </c>
      <c r="BK861" s="6">
        <v>0</v>
      </c>
      <c r="BL861" s="6">
        <v>0</v>
      </c>
      <c r="BM861" s="6">
        <v>0</v>
      </c>
      <c r="BN861" s="6">
        <v>0</v>
      </c>
    </row>
    <row r="862" spans="3:66" ht="20.100000000000001" customHeight="1">
      <c r="C862" s="18">
        <v>70105004</v>
      </c>
      <c r="D862" s="19" t="s">
        <v>413</v>
      </c>
      <c r="E862" s="18">
        <v>1</v>
      </c>
      <c r="F862" s="18">
        <v>60010500</v>
      </c>
      <c r="G862" s="18">
        <v>0</v>
      </c>
      <c r="H862" s="13">
        <v>0</v>
      </c>
      <c r="I862" s="18">
        <v>1</v>
      </c>
      <c r="J862" s="18">
        <v>0</v>
      </c>
      <c r="K862" s="18">
        <v>0</v>
      </c>
      <c r="L862" s="18">
        <v>0</v>
      </c>
      <c r="M862" s="18">
        <v>0</v>
      </c>
      <c r="N862" s="11">
        <v>2</v>
      </c>
      <c r="O862" s="18">
        <v>2</v>
      </c>
      <c r="P862" s="18">
        <v>0.6</v>
      </c>
      <c r="Q862" s="18">
        <v>0</v>
      </c>
      <c r="R862" s="6">
        <v>0</v>
      </c>
      <c r="S862" s="13">
        <v>0</v>
      </c>
      <c r="T862" s="11">
        <v>1</v>
      </c>
      <c r="U862" s="18">
        <v>2</v>
      </c>
      <c r="V862" s="18">
        <v>0</v>
      </c>
      <c r="W862" s="18">
        <v>0</v>
      </c>
      <c r="X862" s="18">
        <v>0</v>
      </c>
      <c r="Y862" s="18">
        <v>0</v>
      </c>
      <c r="Z862" s="18">
        <v>0</v>
      </c>
      <c r="AA862" s="18">
        <v>0</v>
      </c>
      <c r="AB862" s="18">
        <v>0</v>
      </c>
      <c r="AC862" s="18">
        <v>0</v>
      </c>
      <c r="AD862" s="18">
        <v>20</v>
      </c>
      <c r="AE862" s="18">
        <v>0</v>
      </c>
      <c r="AF862" s="18">
        <v>0</v>
      </c>
      <c r="AG862" s="6">
        <v>2</v>
      </c>
      <c r="AH862" s="6">
        <v>0</v>
      </c>
      <c r="AI862" s="6">
        <v>0</v>
      </c>
      <c r="AJ862" s="6">
        <v>0</v>
      </c>
      <c r="AK862" s="18">
        <v>0</v>
      </c>
      <c r="AL862" s="18">
        <v>0</v>
      </c>
      <c r="AM862" s="18">
        <v>0</v>
      </c>
      <c r="AN862" s="18">
        <v>0</v>
      </c>
      <c r="AO862" s="18">
        <v>1000</v>
      </c>
      <c r="AP862" s="18">
        <v>0</v>
      </c>
      <c r="AQ862" s="18">
        <v>0</v>
      </c>
      <c r="AR862" s="6">
        <v>90103001</v>
      </c>
      <c r="AS862" s="18" t="s">
        <v>150</v>
      </c>
      <c r="AT862" s="19" t="s">
        <v>150</v>
      </c>
      <c r="AU862" s="18" t="s">
        <v>242</v>
      </c>
      <c r="AV862" s="18">
        <v>0</v>
      </c>
      <c r="AW862" s="18">
        <v>40000003</v>
      </c>
      <c r="AX862" s="19" t="s">
        <v>152</v>
      </c>
      <c r="AY862" s="19" t="s">
        <v>150</v>
      </c>
      <c r="AZ862" s="13">
        <v>0</v>
      </c>
      <c r="BA862" s="13">
        <v>0</v>
      </c>
      <c r="BB862" s="54" t="s">
        <v>970</v>
      </c>
      <c r="BC862" s="18">
        <v>0</v>
      </c>
      <c r="BD862" s="11">
        <v>0</v>
      </c>
      <c r="BE862" s="18">
        <v>0</v>
      </c>
      <c r="BF862" s="18">
        <v>0</v>
      </c>
      <c r="BG862" s="18">
        <v>0</v>
      </c>
      <c r="BH862" s="18">
        <v>0</v>
      </c>
      <c r="BI862" s="9">
        <v>0</v>
      </c>
      <c r="BJ862" s="6">
        <v>0</v>
      </c>
      <c r="BK862" s="6">
        <v>0</v>
      </c>
      <c r="BL862" s="6">
        <v>0</v>
      </c>
      <c r="BM862" s="6">
        <v>0</v>
      </c>
      <c r="BN862" s="6">
        <v>0</v>
      </c>
    </row>
    <row r="863" spans="3:66" ht="20.100000000000001" customHeight="1">
      <c r="C863" s="18">
        <v>70106001</v>
      </c>
      <c r="D863" s="19" t="s">
        <v>981</v>
      </c>
      <c r="E863" s="18">
        <v>1</v>
      </c>
      <c r="F863" s="18">
        <v>60010300</v>
      </c>
      <c r="G863" s="18">
        <v>0</v>
      </c>
      <c r="H863" s="13">
        <v>0</v>
      </c>
      <c r="I863" s="18">
        <v>1</v>
      </c>
      <c r="J863" s="18">
        <v>0</v>
      </c>
      <c r="K863" s="18">
        <v>0</v>
      </c>
      <c r="L863" s="18">
        <v>0</v>
      </c>
      <c r="M863" s="18">
        <v>0</v>
      </c>
      <c r="N863" s="11">
        <v>2</v>
      </c>
      <c r="O863" s="18">
        <v>1</v>
      </c>
      <c r="P863" s="18">
        <v>0.5</v>
      </c>
      <c r="Q863" s="18">
        <v>0</v>
      </c>
      <c r="R863" s="6">
        <v>0</v>
      </c>
      <c r="S863" s="13">
        <v>0</v>
      </c>
      <c r="T863" s="11">
        <v>1</v>
      </c>
      <c r="U863" s="18">
        <v>2</v>
      </c>
      <c r="V863" s="18">
        <v>0</v>
      </c>
      <c r="W863" s="18">
        <v>0.5</v>
      </c>
      <c r="X863" s="18">
        <v>0</v>
      </c>
      <c r="Y863" s="18">
        <v>0</v>
      </c>
      <c r="Z863" s="18">
        <v>0</v>
      </c>
      <c r="AA863" s="18">
        <v>0</v>
      </c>
      <c r="AB863" s="18">
        <v>0</v>
      </c>
      <c r="AC863" s="18">
        <v>0</v>
      </c>
      <c r="AD863" s="18">
        <v>15</v>
      </c>
      <c r="AE863" s="18">
        <v>1</v>
      </c>
      <c r="AF863" s="18">
        <v>3</v>
      </c>
      <c r="AG863" s="6">
        <v>1</v>
      </c>
      <c r="AH863" s="6">
        <v>0</v>
      </c>
      <c r="AI863" s="6">
        <v>0</v>
      </c>
      <c r="AJ863" s="6">
        <v>1.5</v>
      </c>
      <c r="AK863" s="18">
        <v>0</v>
      </c>
      <c r="AL863" s="18">
        <v>0</v>
      </c>
      <c r="AM863" s="18">
        <v>0</v>
      </c>
      <c r="AN863" s="18">
        <v>1</v>
      </c>
      <c r="AO863" s="18">
        <v>360000</v>
      </c>
      <c r="AP863" s="18">
        <v>0.5</v>
      </c>
      <c r="AQ863" s="18">
        <v>0</v>
      </c>
      <c r="AR863" s="6">
        <v>0</v>
      </c>
      <c r="AS863" s="18" t="s">
        <v>982</v>
      </c>
      <c r="AT863" s="19" t="s">
        <v>151</v>
      </c>
      <c r="AU863" s="18" t="s">
        <v>380</v>
      </c>
      <c r="AV863" s="18">
        <v>10002001</v>
      </c>
      <c r="AW863" s="18">
        <v>70106001</v>
      </c>
      <c r="AX863" s="19" t="s">
        <v>225</v>
      </c>
      <c r="AY863" s="19" t="s">
        <v>983</v>
      </c>
      <c r="AZ863" s="13">
        <v>0</v>
      </c>
      <c r="BA863" s="13">
        <v>0</v>
      </c>
      <c r="BB863" s="54" t="s">
        <v>381</v>
      </c>
      <c r="BC863" s="18">
        <v>0</v>
      </c>
      <c r="BD863" s="11">
        <v>0</v>
      </c>
      <c r="BE863" s="18">
        <v>0</v>
      </c>
      <c r="BF863" s="18">
        <v>0</v>
      </c>
      <c r="BG863" s="18">
        <v>0</v>
      </c>
      <c r="BH863" s="18">
        <v>0</v>
      </c>
      <c r="BI863" s="9">
        <v>0</v>
      </c>
      <c r="BJ863" s="6">
        <v>0</v>
      </c>
      <c r="BK863" s="6">
        <v>0</v>
      </c>
      <c r="BL863" s="6">
        <v>0</v>
      </c>
      <c r="BM863" s="6">
        <v>0</v>
      </c>
      <c r="BN863" s="6">
        <v>0</v>
      </c>
    </row>
    <row r="864" spans="3:66" ht="20.100000000000001" customHeight="1">
      <c r="C864" s="18">
        <v>70106002</v>
      </c>
      <c r="D864" s="12" t="s">
        <v>984</v>
      </c>
      <c r="E864" s="18">
        <v>1</v>
      </c>
      <c r="F864" s="11">
        <v>60010100</v>
      </c>
      <c r="G864" s="18">
        <v>0</v>
      </c>
      <c r="H864" s="13">
        <v>0</v>
      </c>
      <c r="I864" s="18">
        <v>1</v>
      </c>
      <c r="J864" s="18">
        <v>0</v>
      </c>
      <c r="K864" s="18">
        <v>0</v>
      </c>
      <c r="L864" s="11">
        <v>0</v>
      </c>
      <c r="M864" s="11">
        <v>0</v>
      </c>
      <c r="N864" s="11">
        <v>2</v>
      </c>
      <c r="O864" s="11">
        <v>1</v>
      </c>
      <c r="P864" s="11">
        <v>0.3</v>
      </c>
      <c r="Q864" s="11">
        <v>0</v>
      </c>
      <c r="R864" s="6">
        <v>0</v>
      </c>
      <c r="S864" s="11">
        <v>0</v>
      </c>
      <c r="T864" s="11">
        <v>1</v>
      </c>
      <c r="U864" s="11">
        <v>2</v>
      </c>
      <c r="V864" s="11">
        <v>0</v>
      </c>
      <c r="W864" s="11">
        <v>3</v>
      </c>
      <c r="X864" s="11">
        <v>0</v>
      </c>
      <c r="Y864" s="11">
        <v>0</v>
      </c>
      <c r="Z864" s="11">
        <v>0</v>
      </c>
      <c r="AA864" s="11">
        <v>0</v>
      </c>
      <c r="AB864" s="11">
        <v>0</v>
      </c>
      <c r="AC864" s="11">
        <v>0</v>
      </c>
      <c r="AD864" s="11">
        <v>12</v>
      </c>
      <c r="AE864" s="11">
        <v>1</v>
      </c>
      <c r="AF864" s="11">
        <v>3</v>
      </c>
      <c r="AG864" s="6">
        <v>6</v>
      </c>
      <c r="AH864" s="6">
        <v>1</v>
      </c>
      <c r="AI864" s="6">
        <v>0</v>
      </c>
      <c r="AJ864" s="6">
        <v>1.5</v>
      </c>
      <c r="AK864" s="11">
        <v>0</v>
      </c>
      <c r="AL864" s="11">
        <v>0</v>
      </c>
      <c r="AM864" s="11">
        <v>0</v>
      </c>
      <c r="AN864" s="11">
        <v>3</v>
      </c>
      <c r="AO864" s="11">
        <v>5000</v>
      </c>
      <c r="AP864" s="11">
        <v>3</v>
      </c>
      <c r="AQ864" s="11">
        <v>0</v>
      </c>
      <c r="AR864" s="6">
        <v>0</v>
      </c>
      <c r="AS864" s="11" t="s">
        <v>150</v>
      </c>
      <c r="AT864" s="19" t="s">
        <v>151</v>
      </c>
      <c r="AU864" s="11" t="s">
        <v>387</v>
      </c>
      <c r="AV864" s="18">
        <v>10000007</v>
      </c>
      <c r="AW864" s="18">
        <v>70106004</v>
      </c>
      <c r="AX864" s="12" t="s">
        <v>152</v>
      </c>
      <c r="AY864" s="11" t="s">
        <v>985</v>
      </c>
      <c r="AZ864" s="13">
        <v>0</v>
      </c>
      <c r="BA864" s="13">
        <v>0</v>
      </c>
      <c r="BB864" s="37" t="s">
        <v>986</v>
      </c>
      <c r="BC864" s="11">
        <v>0</v>
      </c>
      <c r="BD864" s="11">
        <v>0</v>
      </c>
      <c r="BE864" s="11">
        <v>0</v>
      </c>
      <c r="BF864" s="11">
        <v>0</v>
      </c>
      <c r="BG864" s="11">
        <v>0</v>
      </c>
      <c r="BH864" s="11">
        <v>0</v>
      </c>
      <c r="BI864" s="9">
        <v>0</v>
      </c>
      <c r="BJ864" s="6">
        <v>0</v>
      </c>
      <c r="BK864" s="6">
        <v>0</v>
      </c>
      <c r="BL864" s="6">
        <v>0</v>
      </c>
      <c r="BM864" s="6">
        <v>0</v>
      </c>
      <c r="BN864" s="6">
        <v>0</v>
      </c>
    </row>
    <row r="865" spans="3:66" ht="19.5" customHeight="1">
      <c r="C865" s="18">
        <v>70106003</v>
      </c>
      <c r="D865" s="19" t="s">
        <v>987</v>
      </c>
      <c r="E865" s="18">
        <v>1</v>
      </c>
      <c r="F865" s="18">
        <v>60010300</v>
      </c>
      <c r="G865" s="18">
        <v>0</v>
      </c>
      <c r="H865" s="13">
        <v>0</v>
      </c>
      <c r="I865" s="18">
        <v>1</v>
      </c>
      <c r="J865" s="18">
        <v>0</v>
      </c>
      <c r="K865" s="18">
        <v>0</v>
      </c>
      <c r="L865" s="18">
        <v>0</v>
      </c>
      <c r="M865" s="18">
        <v>0</v>
      </c>
      <c r="N865" s="11">
        <v>2</v>
      </c>
      <c r="O865" s="18">
        <v>1</v>
      </c>
      <c r="P865" s="18">
        <v>0.5</v>
      </c>
      <c r="Q865" s="18">
        <v>0</v>
      </c>
      <c r="R865" s="6">
        <v>0</v>
      </c>
      <c r="S865" s="13">
        <v>0</v>
      </c>
      <c r="T865" s="11">
        <v>1</v>
      </c>
      <c r="U865" s="18">
        <v>2</v>
      </c>
      <c r="V865" s="18">
        <v>0</v>
      </c>
      <c r="W865" s="18">
        <v>3</v>
      </c>
      <c r="X865" s="18">
        <v>0</v>
      </c>
      <c r="Y865" s="18">
        <v>0</v>
      </c>
      <c r="Z865" s="18">
        <v>0</v>
      </c>
      <c r="AA865" s="18">
        <v>0</v>
      </c>
      <c r="AB865" s="18">
        <v>0</v>
      </c>
      <c r="AC865" s="18">
        <v>0</v>
      </c>
      <c r="AD865" s="18">
        <v>9</v>
      </c>
      <c r="AE865" s="18">
        <v>1</v>
      </c>
      <c r="AF865" s="18">
        <v>2</v>
      </c>
      <c r="AG865" s="6">
        <v>2</v>
      </c>
      <c r="AH865" s="6">
        <v>2</v>
      </c>
      <c r="AI865" s="6">
        <v>0</v>
      </c>
      <c r="AJ865" s="6">
        <v>3</v>
      </c>
      <c r="AK865" s="18">
        <v>0</v>
      </c>
      <c r="AL865" s="18">
        <v>0</v>
      </c>
      <c r="AM865" s="18">
        <v>0</v>
      </c>
      <c r="AN865" s="18">
        <v>2</v>
      </c>
      <c r="AO865" s="18">
        <v>30000</v>
      </c>
      <c r="AP865" s="18">
        <v>2</v>
      </c>
      <c r="AQ865" s="18">
        <v>4</v>
      </c>
      <c r="AR865" s="6">
        <v>0</v>
      </c>
      <c r="AS865" s="18" t="s">
        <v>150</v>
      </c>
      <c r="AT865" s="19" t="s">
        <v>151</v>
      </c>
      <c r="AU865" s="18" t="s">
        <v>380</v>
      </c>
      <c r="AV865" s="18">
        <v>10003002</v>
      </c>
      <c r="AW865" s="18">
        <v>70106005</v>
      </c>
      <c r="AX865" s="19" t="s">
        <v>539</v>
      </c>
      <c r="AY865" s="19">
        <v>0</v>
      </c>
      <c r="AZ865" s="13">
        <v>0</v>
      </c>
      <c r="BA865" s="13">
        <v>0</v>
      </c>
      <c r="BB865" s="54" t="s">
        <v>381</v>
      </c>
      <c r="BC865" s="18">
        <v>0</v>
      </c>
      <c r="BD865" s="11">
        <v>0</v>
      </c>
      <c r="BE865" s="18">
        <v>0</v>
      </c>
      <c r="BF865" s="18">
        <v>0</v>
      </c>
      <c r="BG865" s="18">
        <v>0</v>
      </c>
      <c r="BH865" s="18">
        <v>0</v>
      </c>
      <c r="BI865" s="9">
        <v>0</v>
      </c>
      <c r="BJ865" s="6">
        <v>0</v>
      </c>
      <c r="BK865" s="6">
        <v>0</v>
      </c>
      <c r="BL865" s="6">
        <v>0</v>
      </c>
      <c r="BM865" s="6">
        <v>0</v>
      </c>
      <c r="BN865" s="6">
        <v>0</v>
      </c>
    </row>
    <row r="866" spans="3:66" ht="20.100000000000001" customHeight="1">
      <c r="C866" s="18">
        <v>70106004</v>
      </c>
      <c r="D866" s="19" t="s">
        <v>365</v>
      </c>
      <c r="E866" s="18">
        <v>1</v>
      </c>
      <c r="F866" s="18">
        <v>60010500</v>
      </c>
      <c r="G866" s="18">
        <v>0</v>
      </c>
      <c r="H866" s="13">
        <v>0</v>
      </c>
      <c r="I866" s="18">
        <v>1</v>
      </c>
      <c r="J866" s="18">
        <v>0</v>
      </c>
      <c r="K866" s="18">
        <v>0</v>
      </c>
      <c r="L866" s="18">
        <v>0</v>
      </c>
      <c r="M866" s="18">
        <v>0</v>
      </c>
      <c r="N866" s="11">
        <v>2</v>
      </c>
      <c r="O866" s="18">
        <v>2</v>
      </c>
      <c r="P866" s="18">
        <v>0.6</v>
      </c>
      <c r="Q866" s="18">
        <v>0</v>
      </c>
      <c r="R866" s="6">
        <v>0</v>
      </c>
      <c r="S866" s="13">
        <v>0</v>
      </c>
      <c r="T866" s="11">
        <v>1</v>
      </c>
      <c r="U866" s="18">
        <v>2</v>
      </c>
      <c r="V866" s="18">
        <v>0</v>
      </c>
      <c r="W866" s="18">
        <v>0</v>
      </c>
      <c r="X866" s="18">
        <v>0</v>
      </c>
      <c r="Y866" s="18">
        <v>0</v>
      </c>
      <c r="Z866" s="18">
        <v>0</v>
      </c>
      <c r="AA866" s="18">
        <v>0</v>
      </c>
      <c r="AB866" s="18">
        <v>0</v>
      </c>
      <c r="AC866" s="18">
        <v>0</v>
      </c>
      <c r="AD866" s="11">
        <v>30</v>
      </c>
      <c r="AE866" s="18">
        <v>0</v>
      </c>
      <c r="AF866" s="18">
        <v>0</v>
      </c>
      <c r="AG866" s="6">
        <v>2</v>
      </c>
      <c r="AH866" s="6">
        <v>0</v>
      </c>
      <c r="AI866" s="6">
        <v>0</v>
      </c>
      <c r="AJ866" s="6">
        <v>0</v>
      </c>
      <c r="AK866" s="18">
        <v>0</v>
      </c>
      <c r="AL866" s="18">
        <v>0</v>
      </c>
      <c r="AM866" s="18">
        <v>0</v>
      </c>
      <c r="AN866" s="18">
        <v>0</v>
      </c>
      <c r="AO866" s="18">
        <v>1000</v>
      </c>
      <c r="AP866" s="18">
        <v>0</v>
      </c>
      <c r="AQ866" s="18">
        <v>0</v>
      </c>
      <c r="AR866" s="6">
        <v>90104002</v>
      </c>
      <c r="AS866" s="18" t="s">
        <v>150</v>
      </c>
      <c r="AT866" s="19" t="s">
        <v>151</v>
      </c>
      <c r="AU866" s="18" t="s">
        <v>242</v>
      </c>
      <c r="AV866" s="18">
        <v>0</v>
      </c>
      <c r="AW866" s="18">
        <v>0</v>
      </c>
      <c r="AX866" s="19" t="s">
        <v>152</v>
      </c>
      <c r="AY866" s="19" t="s">
        <v>150</v>
      </c>
      <c r="AZ866" s="13">
        <v>0</v>
      </c>
      <c r="BA866" s="13">
        <v>0</v>
      </c>
      <c r="BB866" s="54" t="s">
        <v>988</v>
      </c>
      <c r="BC866" s="18">
        <v>0</v>
      </c>
      <c r="BD866" s="11">
        <v>0</v>
      </c>
      <c r="BE866" s="18">
        <v>0</v>
      </c>
      <c r="BF866" s="18">
        <v>0</v>
      </c>
      <c r="BG866" s="18">
        <v>0</v>
      </c>
      <c r="BH866" s="18">
        <v>0</v>
      </c>
      <c r="BI866" s="9">
        <v>0</v>
      </c>
      <c r="BJ866" s="6">
        <v>0</v>
      </c>
      <c r="BK866" s="6">
        <v>0</v>
      </c>
      <c r="BL866" s="6">
        <v>0</v>
      </c>
      <c r="BM866" s="6">
        <v>0</v>
      </c>
      <c r="BN866" s="6">
        <v>0</v>
      </c>
    </row>
    <row r="867" spans="3:66" ht="20.100000000000001" customHeight="1">
      <c r="C867" s="18">
        <v>70106005</v>
      </c>
      <c r="D867" s="12" t="s">
        <v>964</v>
      </c>
      <c r="E867" s="18">
        <v>1</v>
      </c>
      <c r="F867" s="11">
        <v>60010300</v>
      </c>
      <c r="G867" s="18">
        <v>0</v>
      </c>
      <c r="H867" s="13">
        <v>0</v>
      </c>
      <c r="I867" s="18">
        <v>1</v>
      </c>
      <c r="J867" s="18">
        <v>0</v>
      </c>
      <c r="K867" s="18">
        <v>0</v>
      </c>
      <c r="L867" s="11">
        <v>0</v>
      </c>
      <c r="M867" s="11">
        <v>0</v>
      </c>
      <c r="N867" s="11">
        <v>2</v>
      </c>
      <c r="O867" s="11">
        <v>1</v>
      </c>
      <c r="P867" s="11">
        <v>0.6</v>
      </c>
      <c r="Q867" s="11">
        <v>0</v>
      </c>
      <c r="R867" s="6">
        <v>0</v>
      </c>
      <c r="S867" s="11">
        <v>0</v>
      </c>
      <c r="T867" s="11">
        <v>1</v>
      </c>
      <c r="U867" s="11">
        <v>2</v>
      </c>
      <c r="V867" s="11">
        <v>0</v>
      </c>
      <c r="W867" s="11">
        <v>0</v>
      </c>
      <c r="X867" s="11">
        <v>0</v>
      </c>
      <c r="Y867" s="11">
        <v>0</v>
      </c>
      <c r="Z867" s="11">
        <v>0</v>
      </c>
      <c r="AA867" s="11">
        <v>0</v>
      </c>
      <c r="AB867" s="11">
        <v>0</v>
      </c>
      <c r="AC867" s="11">
        <v>0</v>
      </c>
      <c r="AD867" s="11">
        <v>20</v>
      </c>
      <c r="AE867" s="11">
        <v>0</v>
      </c>
      <c r="AF867" s="11">
        <v>0</v>
      </c>
      <c r="AG867" s="6">
        <v>2</v>
      </c>
      <c r="AH867" s="6">
        <v>2</v>
      </c>
      <c r="AI867" s="6">
        <v>0</v>
      </c>
      <c r="AJ867" s="6">
        <v>1.5</v>
      </c>
      <c r="AK867" s="11">
        <v>0</v>
      </c>
      <c r="AL867" s="11">
        <v>0</v>
      </c>
      <c r="AM867" s="11">
        <v>0</v>
      </c>
      <c r="AN867" s="11">
        <v>1</v>
      </c>
      <c r="AO867" s="11">
        <v>3000</v>
      </c>
      <c r="AP867" s="11">
        <v>0.5</v>
      </c>
      <c r="AQ867" s="11">
        <v>0</v>
      </c>
      <c r="AR867" s="6">
        <v>0</v>
      </c>
      <c r="AS867" s="11" t="s">
        <v>150</v>
      </c>
      <c r="AT867" s="19" t="s">
        <v>151</v>
      </c>
      <c r="AU867" s="11" t="s">
        <v>380</v>
      </c>
      <c r="AV867" s="18">
        <v>0</v>
      </c>
      <c r="AW867" s="18">
        <v>0</v>
      </c>
      <c r="AX867" s="12" t="s">
        <v>339</v>
      </c>
      <c r="AY867" s="11" t="s">
        <v>989</v>
      </c>
      <c r="AZ867" s="13">
        <v>0</v>
      </c>
      <c r="BA867" s="13">
        <v>0</v>
      </c>
      <c r="BB867" s="37" t="s">
        <v>990</v>
      </c>
      <c r="BC867" s="11">
        <v>0</v>
      </c>
      <c r="BD867" s="11">
        <v>0</v>
      </c>
      <c r="BE867" s="11">
        <v>0</v>
      </c>
      <c r="BF867" s="11">
        <v>0</v>
      </c>
      <c r="BG867" s="11">
        <v>0</v>
      </c>
      <c r="BH867" s="11">
        <v>0</v>
      </c>
      <c r="BI867" s="9">
        <v>0</v>
      </c>
      <c r="BJ867" s="6">
        <v>0</v>
      </c>
      <c r="BK867" s="6">
        <v>0</v>
      </c>
      <c r="BL867" s="6">
        <v>0</v>
      </c>
      <c r="BM867" s="6">
        <v>0</v>
      </c>
      <c r="BN867" s="6">
        <v>0</v>
      </c>
    </row>
    <row r="868" spans="3:66" ht="19.5" customHeight="1">
      <c r="C868" s="18">
        <v>70107001</v>
      </c>
      <c r="D868" s="12" t="s">
        <v>385</v>
      </c>
      <c r="E868" s="18">
        <v>1</v>
      </c>
      <c r="F868" s="11">
        <v>60010100</v>
      </c>
      <c r="G868" s="18">
        <v>0</v>
      </c>
      <c r="H868" s="13">
        <v>0</v>
      </c>
      <c r="I868" s="18">
        <v>1</v>
      </c>
      <c r="J868" s="18">
        <v>0</v>
      </c>
      <c r="K868" s="18">
        <v>0</v>
      </c>
      <c r="L868" s="11">
        <v>0</v>
      </c>
      <c r="M868" s="11">
        <v>0</v>
      </c>
      <c r="N868" s="11">
        <v>2</v>
      </c>
      <c r="O868" s="11">
        <v>1</v>
      </c>
      <c r="P868" s="11">
        <v>0.3</v>
      </c>
      <c r="Q868" s="11">
        <v>0</v>
      </c>
      <c r="R868" s="6">
        <v>0</v>
      </c>
      <c r="S868" s="11">
        <v>0</v>
      </c>
      <c r="T868" s="11">
        <v>1</v>
      </c>
      <c r="U868" s="11">
        <v>2</v>
      </c>
      <c r="V868" s="11">
        <v>0</v>
      </c>
      <c r="W868" s="11">
        <v>3</v>
      </c>
      <c r="X868" s="11">
        <v>0</v>
      </c>
      <c r="Y868" s="11">
        <v>1</v>
      </c>
      <c r="Z868" s="11">
        <v>0</v>
      </c>
      <c r="AA868" s="11">
        <v>0</v>
      </c>
      <c r="AB868" s="11">
        <v>0</v>
      </c>
      <c r="AC868" s="11">
        <v>0</v>
      </c>
      <c r="AD868" s="11">
        <v>12</v>
      </c>
      <c r="AE868" s="11">
        <v>1</v>
      </c>
      <c r="AF868" s="11" t="s">
        <v>386</v>
      </c>
      <c r="AG868" s="6">
        <v>1</v>
      </c>
      <c r="AH868" s="6">
        <v>1</v>
      </c>
      <c r="AI868" s="6">
        <v>0</v>
      </c>
      <c r="AJ868" s="6">
        <v>3</v>
      </c>
      <c r="AK868" s="11">
        <v>0</v>
      </c>
      <c r="AL868" s="11">
        <v>0</v>
      </c>
      <c r="AM868" s="11">
        <v>0</v>
      </c>
      <c r="AN868" s="11">
        <v>3</v>
      </c>
      <c r="AO868" s="11">
        <v>5000</v>
      </c>
      <c r="AP868" s="11">
        <v>2.5</v>
      </c>
      <c r="AQ868" s="11">
        <v>0</v>
      </c>
      <c r="AR868" s="6">
        <v>0</v>
      </c>
      <c r="AS868" s="11" t="s">
        <v>150</v>
      </c>
      <c r="AT868" s="19" t="s">
        <v>209</v>
      </c>
      <c r="AU868" s="11" t="s">
        <v>387</v>
      </c>
      <c r="AV868" s="18">
        <v>10000007</v>
      </c>
      <c r="AW868" s="18">
        <v>70107001</v>
      </c>
      <c r="AX868" s="12" t="s">
        <v>152</v>
      </c>
      <c r="AY868" s="11">
        <v>0</v>
      </c>
      <c r="AZ868" s="13">
        <v>0</v>
      </c>
      <c r="BA868" s="13">
        <v>0</v>
      </c>
      <c r="BB868" s="37" t="s">
        <v>388</v>
      </c>
      <c r="BC868" s="11">
        <v>0</v>
      </c>
      <c r="BD868" s="11">
        <v>0</v>
      </c>
      <c r="BE868" s="11">
        <v>0</v>
      </c>
      <c r="BF868" s="11">
        <v>0</v>
      </c>
      <c r="BG868" s="11">
        <v>0</v>
      </c>
      <c r="BH868" s="11">
        <v>0</v>
      </c>
      <c r="BI868" s="9">
        <v>0</v>
      </c>
      <c r="BJ868" s="6">
        <v>0</v>
      </c>
      <c r="BK868" s="6">
        <v>0</v>
      </c>
      <c r="BL868" s="6">
        <v>0</v>
      </c>
      <c r="BM868" s="6">
        <v>0</v>
      </c>
      <c r="BN868" s="6">
        <v>0</v>
      </c>
    </row>
    <row r="869" spans="3:66" ht="20.100000000000001" customHeight="1">
      <c r="C869" s="18">
        <v>70107002</v>
      </c>
      <c r="D869" s="12" t="s">
        <v>991</v>
      </c>
      <c r="E869" s="18">
        <v>1</v>
      </c>
      <c r="F869" s="11">
        <v>60010100</v>
      </c>
      <c r="G869" s="18">
        <v>0</v>
      </c>
      <c r="H869" s="13">
        <v>0</v>
      </c>
      <c r="I869" s="18">
        <v>1</v>
      </c>
      <c r="J869" s="18">
        <v>0</v>
      </c>
      <c r="K869" s="18">
        <v>0</v>
      </c>
      <c r="L869" s="11">
        <v>0</v>
      </c>
      <c r="M869" s="11">
        <v>0</v>
      </c>
      <c r="N869" s="11">
        <v>2</v>
      </c>
      <c r="O869" s="11">
        <v>1</v>
      </c>
      <c r="P869" s="11">
        <v>0.3</v>
      </c>
      <c r="Q869" s="11">
        <v>0</v>
      </c>
      <c r="R869" s="6">
        <v>0</v>
      </c>
      <c r="S869" s="11">
        <v>0</v>
      </c>
      <c r="T869" s="11">
        <v>1</v>
      </c>
      <c r="U869" s="11">
        <v>2</v>
      </c>
      <c r="V869" s="11">
        <v>0</v>
      </c>
      <c r="W869" s="11">
        <v>3</v>
      </c>
      <c r="X869" s="11">
        <v>0</v>
      </c>
      <c r="Y869" s="11">
        <v>1</v>
      </c>
      <c r="Z869" s="11">
        <v>0</v>
      </c>
      <c r="AA869" s="11">
        <v>0</v>
      </c>
      <c r="AB869" s="11">
        <v>0</v>
      </c>
      <c r="AC869" s="11">
        <v>0</v>
      </c>
      <c r="AD869" s="11">
        <v>12</v>
      </c>
      <c r="AE869" s="11">
        <v>1</v>
      </c>
      <c r="AF869" s="11">
        <v>3</v>
      </c>
      <c r="AG869" s="6">
        <v>4</v>
      </c>
      <c r="AH869" s="6">
        <v>1</v>
      </c>
      <c r="AI869" s="6">
        <v>0</v>
      </c>
      <c r="AJ869" s="6">
        <v>1.5</v>
      </c>
      <c r="AK869" s="11">
        <v>0</v>
      </c>
      <c r="AL869" s="11">
        <v>0</v>
      </c>
      <c r="AM869" s="11">
        <v>0</v>
      </c>
      <c r="AN869" s="11">
        <v>3</v>
      </c>
      <c r="AO869" s="11">
        <v>5000</v>
      </c>
      <c r="AP869" s="11">
        <v>3</v>
      </c>
      <c r="AQ869" s="11">
        <v>0</v>
      </c>
      <c r="AR869" s="6">
        <v>0</v>
      </c>
      <c r="AS869" s="11" t="s">
        <v>150</v>
      </c>
      <c r="AT869" s="19" t="s">
        <v>151</v>
      </c>
      <c r="AU869" s="11" t="s">
        <v>387</v>
      </c>
      <c r="AV869" s="18">
        <v>10000007</v>
      </c>
      <c r="AW869" s="18">
        <v>70103003</v>
      </c>
      <c r="AX869" s="12" t="s">
        <v>152</v>
      </c>
      <c r="AY869" s="11" t="s">
        <v>992</v>
      </c>
      <c r="AZ869" s="13">
        <v>0</v>
      </c>
      <c r="BA869" s="13">
        <v>0</v>
      </c>
      <c r="BB869" s="37" t="s">
        <v>993</v>
      </c>
      <c r="BC869" s="11">
        <v>0</v>
      </c>
      <c r="BD869" s="11">
        <v>0</v>
      </c>
      <c r="BE869" s="11">
        <v>0</v>
      </c>
      <c r="BF869" s="11">
        <v>0</v>
      </c>
      <c r="BG869" s="11">
        <v>0</v>
      </c>
      <c r="BH869" s="11">
        <v>0</v>
      </c>
      <c r="BI869" s="9">
        <v>0</v>
      </c>
      <c r="BJ869" s="6">
        <v>0</v>
      </c>
      <c r="BK869" s="6">
        <v>0</v>
      </c>
      <c r="BL869" s="6">
        <v>0</v>
      </c>
      <c r="BM869" s="6">
        <v>0</v>
      </c>
      <c r="BN869" s="6">
        <v>0</v>
      </c>
    </row>
    <row r="870" spans="3:66" ht="20.100000000000001" customHeight="1">
      <c r="C870" s="18">
        <v>70107003</v>
      </c>
      <c r="D870" s="12" t="s">
        <v>994</v>
      </c>
      <c r="E870" s="11">
        <v>1</v>
      </c>
      <c r="F870" s="11">
        <v>60010100</v>
      </c>
      <c r="G870" s="18">
        <v>0</v>
      </c>
      <c r="H870" s="13">
        <v>0</v>
      </c>
      <c r="I870" s="18">
        <v>1</v>
      </c>
      <c r="J870" s="18">
        <v>0</v>
      </c>
      <c r="K870" s="18">
        <v>0</v>
      </c>
      <c r="L870" s="11">
        <v>0</v>
      </c>
      <c r="M870" s="11">
        <v>0</v>
      </c>
      <c r="N870" s="11">
        <v>2</v>
      </c>
      <c r="O870" s="11">
        <v>1</v>
      </c>
      <c r="P870" s="11">
        <v>0.3</v>
      </c>
      <c r="Q870" s="11">
        <v>0</v>
      </c>
      <c r="R870" s="6">
        <v>0</v>
      </c>
      <c r="S870" s="11">
        <v>0</v>
      </c>
      <c r="T870" s="11">
        <v>1</v>
      </c>
      <c r="U870" s="11">
        <v>2</v>
      </c>
      <c r="V870" s="11">
        <v>0</v>
      </c>
      <c r="W870" s="11">
        <v>3</v>
      </c>
      <c r="X870" s="11">
        <v>0</v>
      </c>
      <c r="Y870" s="11">
        <v>0</v>
      </c>
      <c r="Z870" s="11">
        <v>0</v>
      </c>
      <c r="AA870" s="11">
        <v>0</v>
      </c>
      <c r="AB870" s="11">
        <v>0</v>
      </c>
      <c r="AC870" s="11">
        <v>0</v>
      </c>
      <c r="AD870" s="11">
        <v>12</v>
      </c>
      <c r="AE870" s="11">
        <v>1</v>
      </c>
      <c r="AF870" s="11">
        <v>3</v>
      </c>
      <c r="AG870" s="6">
        <v>6</v>
      </c>
      <c r="AH870" s="6">
        <v>1</v>
      </c>
      <c r="AI870" s="6">
        <v>0</v>
      </c>
      <c r="AJ870" s="6">
        <v>1.5</v>
      </c>
      <c r="AK870" s="11">
        <v>0</v>
      </c>
      <c r="AL870" s="11">
        <v>0</v>
      </c>
      <c r="AM870" s="11">
        <v>0</v>
      </c>
      <c r="AN870" s="11">
        <v>3</v>
      </c>
      <c r="AO870" s="11">
        <v>5000</v>
      </c>
      <c r="AP870" s="11">
        <v>3</v>
      </c>
      <c r="AQ870" s="11">
        <v>0</v>
      </c>
      <c r="AR870" s="6">
        <v>0</v>
      </c>
      <c r="AS870" s="11" t="s">
        <v>150</v>
      </c>
      <c r="AT870" s="19" t="s">
        <v>192</v>
      </c>
      <c r="AU870" s="11" t="s">
        <v>387</v>
      </c>
      <c r="AV870" s="18">
        <v>10000007</v>
      </c>
      <c r="AW870" s="18">
        <v>70103003</v>
      </c>
      <c r="AX870" s="12" t="s">
        <v>152</v>
      </c>
      <c r="AY870" s="11" t="s">
        <v>995</v>
      </c>
      <c r="AZ870" s="13">
        <v>0</v>
      </c>
      <c r="BA870" s="13">
        <v>0</v>
      </c>
      <c r="BB870" s="37" t="s">
        <v>996</v>
      </c>
      <c r="BC870" s="11">
        <v>0</v>
      </c>
      <c r="BD870" s="11">
        <v>0</v>
      </c>
      <c r="BE870" s="11">
        <v>0</v>
      </c>
      <c r="BF870" s="11">
        <v>0</v>
      </c>
      <c r="BG870" s="11">
        <v>0</v>
      </c>
      <c r="BH870" s="11">
        <v>0</v>
      </c>
      <c r="BI870" s="9">
        <v>0</v>
      </c>
      <c r="BJ870" s="6">
        <v>0</v>
      </c>
      <c r="BK870" s="6">
        <v>0</v>
      </c>
      <c r="BL870" s="6">
        <v>0</v>
      </c>
      <c r="BM870" s="6">
        <v>0</v>
      </c>
      <c r="BN870" s="6">
        <v>0</v>
      </c>
    </row>
    <row r="871" spans="3:66" ht="19.5" customHeight="1">
      <c r="C871" s="18">
        <v>70107004</v>
      </c>
      <c r="D871" s="19" t="s">
        <v>997</v>
      </c>
      <c r="E871" s="18">
        <v>1</v>
      </c>
      <c r="F871" s="18">
        <v>60010500</v>
      </c>
      <c r="G871" s="18">
        <v>0</v>
      </c>
      <c r="H871" s="13">
        <v>0</v>
      </c>
      <c r="I871" s="18">
        <v>1</v>
      </c>
      <c r="J871" s="18">
        <v>0</v>
      </c>
      <c r="K871" s="18">
        <v>0</v>
      </c>
      <c r="L871" s="18">
        <v>0</v>
      </c>
      <c r="M871" s="18">
        <v>0</v>
      </c>
      <c r="N871" s="11">
        <v>2</v>
      </c>
      <c r="O871" s="18">
        <v>2</v>
      </c>
      <c r="P871" s="18">
        <v>0.6</v>
      </c>
      <c r="Q871" s="18">
        <v>0</v>
      </c>
      <c r="R871" s="6">
        <v>0</v>
      </c>
      <c r="S871" s="13">
        <v>0</v>
      </c>
      <c r="T871" s="11">
        <v>1</v>
      </c>
      <c r="U871" s="18">
        <v>2</v>
      </c>
      <c r="V871" s="18">
        <v>0</v>
      </c>
      <c r="W871" s="18">
        <v>0</v>
      </c>
      <c r="X871" s="18">
        <v>0</v>
      </c>
      <c r="Y871" s="18">
        <v>0</v>
      </c>
      <c r="Z871" s="18">
        <v>0</v>
      </c>
      <c r="AA871" s="18">
        <v>0</v>
      </c>
      <c r="AB871" s="18">
        <v>0</v>
      </c>
      <c r="AC871" s="18">
        <v>0</v>
      </c>
      <c r="AD871" s="18">
        <v>20</v>
      </c>
      <c r="AE871" s="18">
        <v>0</v>
      </c>
      <c r="AF871" s="18">
        <v>0</v>
      </c>
      <c r="AG871" s="6">
        <v>2</v>
      </c>
      <c r="AH871" s="6">
        <v>0</v>
      </c>
      <c r="AI871" s="6">
        <v>0</v>
      </c>
      <c r="AJ871" s="6">
        <v>0</v>
      </c>
      <c r="AK871" s="18">
        <v>0</v>
      </c>
      <c r="AL871" s="18">
        <v>0</v>
      </c>
      <c r="AM871" s="18">
        <v>0</v>
      </c>
      <c r="AN871" s="18">
        <v>0</v>
      </c>
      <c r="AO871" s="18">
        <v>1000</v>
      </c>
      <c r="AP871" s="18">
        <v>0</v>
      </c>
      <c r="AQ871" s="18">
        <v>0</v>
      </c>
      <c r="AR871" s="6">
        <v>90102001</v>
      </c>
      <c r="AS871" s="18" t="s">
        <v>150</v>
      </c>
      <c r="AT871" s="19" t="s">
        <v>151</v>
      </c>
      <c r="AU871" s="18" t="s">
        <v>242</v>
      </c>
      <c r="AV871" s="18">
        <v>0</v>
      </c>
      <c r="AW871" s="18">
        <v>40000003</v>
      </c>
      <c r="AX871" s="19" t="s">
        <v>152</v>
      </c>
      <c r="AY871" s="19" t="s">
        <v>150</v>
      </c>
      <c r="AZ871" s="13">
        <v>0</v>
      </c>
      <c r="BA871" s="13">
        <v>0</v>
      </c>
      <c r="BB871" s="54" t="s">
        <v>998</v>
      </c>
      <c r="BC871" s="18">
        <v>0</v>
      </c>
      <c r="BD871" s="11">
        <v>0</v>
      </c>
      <c r="BE871" s="18">
        <v>0</v>
      </c>
      <c r="BF871" s="18">
        <v>0</v>
      </c>
      <c r="BG871" s="18">
        <v>0</v>
      </c>
      <c r="BH871" s="18">
        <v>0</v>
      </c>
      <c r="BI871" s="9">
        <v>0</v>
      </c>
      <c r="BJ871" s="6">
        <v>0</v>
      </c>
      <c r="BK871" s="6">
        <v>0</v>
      </c>
      <c r="BL871" s="6">
        <v>0</v>
      </c>
      <c r="BM871" s="6">
        <v>0</v>
      </c>
      <c r="BN871" s="6">
        <v>0</v>
      </c>
    </row>
    <row r="872" spans="3:66" ht="20.100000000000001" customHeight="1">
      <c r="C872" s="18">
        <v>70107005</v>
      </c>
      <c r="D872" s="19" t="s">
        <v>999</v>
      </c>
      <c r="E872" s="18">
        <v>1</v>
      </c>
      <c r="F872" s="18">
        <v>60010500</v>
      </c>
      <c r="G872" s="18">
        <v>0</v>
      </c>
      <c r="H872" s="13">
        <v>0</v>
      </c>
      <c r="I872" s="18">
        <v>1</v>
      </c>
      <c r="J872" s="18">
        <v>0</v>
      </c>
      <c r="K872" s="18">
        <v>0</v>
      </c>
      <c r="L872" s="18">
        <v>0</v>
      </c>
      <c r="M872" s="18">
        <v>0</v>
      </c>
      <c r="N872" s="11">
        <v>2</v>
      </c>
      <c r="O872" s="18">
        <v>2</v>
      </c>
      <c r="P872" s="18">
        <v>0.6</v>
      </c>
      <c r="Q872" s="18">
        <v>0</v>
      </c>
      <c r="R872" s="6">
        <v>0</v>
      </c>
      <c r="S872" s="13">
        <v>0</v>
      </c>
      <c r="T872" s="11">
        <v>1</v>
      </c>
      <c r="U872" s="18">
        <v>2</v>
      </c>
      <c r="V872" s="18">
        <v>0</v>
      </c>
      <c r="W872" s="18">
        <v>0</v>
      </c>
      <c r="X872" s="18">
        <v>0</v>
      </c>
      <c r="Y872" s="18">
        <v>0</v>
      </c>
      <c r="Z872" s="18">
        <v>0</v>
      </c>
      <c r="AA872" s="18">
        <v>0</v>
      </c>
      <c r="AB872" s="18">
        <v>0</v>
      </c>
      <c r="AC872" s="18">
        <v>0</v>
      </c>
      <c r="AD872" s="11">
        <v>99999</v>
      </c>
      <c r="AE872" s="18">
        <v>0</v>
      </c>
      <c r="AF872" s="18">
        <v>0</v>
      </c>
      <c r="AG872" s="6">
        <v>2</v>
      </c>
      <c r="AH872" s="6">
        <v>0</v>
      </c>
      <c r="AI872" s="6">
        <v>0</v>
      </c>
      <c r="AJ872" s="6">
        <v>0</v>
      </c>
      <c r="AK872" s="18">
        <v>0</v>
      </c>
      <c r="AL872" s="18">
        <v>0</v>
      </c>
      <c r="AM872" s="18">
        <v>0</v>
      </c>
      <c r="AN872" s="18">
        <v>0</v>
      </c>
      <c r="AO872" s="18">
        <v>1000</v>
      </c>
      <c r="AP872" s="18">
        <v>0</v>
      </c>
      <c r="AQ872" s="18">
        <v>0</v>
      </c>
      <c r="AR872" s="6">
        <v>90104002</v>
      </c>
      <c r="AS872" s="18" t="s">
        <v>150</v>
      </c>
      <c r="AT872" s="19" t="s">
        <v>151</v>
      </c>
      <c r="AU872" s="18" t="s">
        <v>242</v>
      </c>
      <c r="AV872" s="18">
        <v>0</v>
      </c>
      <c r="AW872" s="18">
        <v>0</v>
      </c>
      <c r="AX872" s="19" t="s">
        <v>152</v>
      </c>
      <c r="AY872" s="19" t="s">
        <v>150</v>
      </c>
      <c r="AZ872" s="13">
        <v>0</v>
      </c>
      <c r="BA872" s="13">
        <v>0</v>
      </c>
      <c r="BB872" s="54" t="s">
        <v>366</v>
      </c>
      <c r="BC872" s="18">
        <v>0</v>
      </c>
      <c r="BD872" s="11">
        <v>0</v>
      </c>
      <c r="BE872" s="18">
        <v>0</v>
      </c>
      <c r="BF872" s="18">
        <v>0</v>
      </c>
      <c r="BG872" s="18">
        <v>0</v>
      </c>
      <c r="BH872" s="18">
        <v>0</v>
      </c>
      <c r="BI872" s="9">
        <v>0</v>
      </c>
      <c r="BJ872" s="6">
        <v>0</v>
      </c>
      <c r="BK872" s="6">
        <v>0</v>
      </c>
      <c r="BL872" s="6">
        <v>0</v>
      </c>
      <c r="BM872" s="6">
        <v>0</v>
      </c>
      <c r="BN872" s="6">
        <v>0</v>
      </c>
    </row>
    <row r="873" spans="3:66" ht="20.100000000000001" customHeight="1">
      <c r="C873" s="18">
        <v>70107006</v>
      </c>
      <c r="D873" s="12" t="s">
        <v>978</v>
      </c>
      <c r="E873" s="11">
        <v>1</v>
      </c>
      <c r="F873" s="11">
        <v>60010300</v>
      </c>
      <c r="G873" s="18">
        <v>0</v>
      </c>
      <c r="H873" s="13">
        <v>0</v>
      </c>
      <c r="I873" s="18">
        <v>1</v>
      </c>
      <c r="J873" s="18">
        <v>0</v>
      </c>
      <c r="K873" s="18">
        <v>0</v>
      </c>
      <c r="L873" s="11">
        <v>0</v>
      </c>
      <c r="M873" s="11">
        <v>0</v>
      </c>
      <c r="N873" s="11">
        <v>2</v>
      </c>
      <c r="O873" s="11">
        <v>2</v>
      </c>
      <c r="P873" s="11">
        <v>0.8</v>
      </c>
      <c r="Q873" s="11">
        <v>0</v>
      </c>
      <c r="R873" s="6">
        <v>0</v>
      </c>
      <c r="S873" s="11">
        <v>0</v>
      </c>
      <c r="T873" s="11">
        <v>1</v>
      </c>
      <c r="U873" s="11">
        <v>2</v>
      </c>
      <c r="V873" s="11">
        <v>0</v>
      </c>
      <c r="W873" s="11">
        <v>0</v>
      </c>
      <c r="X873" s="11">
        <v>0</v>
      </c>
      <c r="Y873" s="11">
        <v>0</v>
      </c>
      <c r="Z873" s="11">
        <v>0</v>
      </c>
      <c r="AA873" s="11">
        <v>0</v>
      </c>
      <c r="AB873" s="11">
        <v>0</v>
      </c>
      <c r="AC873" s="11">
        <v>0</v>
      </c>
      <c r="AD873" s="11">
        <v>30</v>
      </c>
      <c r="AE873" s="11">
        <v>0</v>
      </c>
      <c r="AF873" s="11">
        <v>0</v>
      </c>
      <c r="AG873" s="6">
        <v>2</v>
      </c>
      <c r="AH873" s="6">
        <v>2</v>
      </c>
      <c r="AI873" s="6">
        <v>0</v>
      </c>
      <c r="AJ873" s="6">
        <v>1.5</v>
      </c>
      <c r="AK873" s="11">
        <v>0</v>
      </c>
      <c r="AL873" s="11">
        <v>0</v>
      </c>
      <c r="AM873" s="11">
        <v>0</v>
      </c>
      <c r="AN873" s="11">
        <v>1</v>
      </c>
      <c r="AO873" s="11">
        <v>3000</v>
      </c>
      <c r="AP873" s="11">
        <v>0.5</v>
      </c>
      <c r="AQ873" s="11">
        <v>0</v>
      </c>
      <c r="AR873" s="6">
        <v>0</v>
      </c>
      <c r="AS873" s="11" t="s">
        <v>150</v>
      </c>
      <c r="AT873" s="19" t="s">
        <v>151</v>
      </c>
      <c r="AU873" s="11" t="s">
        <v>380</v>
      </c>
      <c r="AV873" s="18">
        <v>0</v>
      </c>
      <c r="AW873" s="18">
        <v>0</v>
      </c>
      <c r="AX873" s="12" t="s">
        <v>339</v>
      </c>
      <c r="AY873" s="11" t="s">
        <v>1000</v>
      </c>
      <c r="AZ873" s="13">
        <v>0</v>
      </c>
      <c r="BA873" s="13">
        <v>0</v>
      </c>
      <c r="BB873" s="37" t="s">
        <v>1001</v>
      </c>
      <c r="BC873" s="11">
        <v>0</v>
      </c>
      <c r="BD873" s="11">
        <v>0</v>
      </c>
      <c r="BE873" s="11">
        <v>0</v>
      </c>
      <c r="BF873" s="11">
        <v>0</v>
      </c>
      <c r="BG873" s="11">
        <v>0</v>
      </c>
      <c r="BH873" s="11">
        <v>0</v>
      </c>
      <c r="BI873" s="9">
        <v>0</v>
      </c>
      <c r="BJ873" s="6">
        <v>0</v>
      </c>
      <c r="BK873" s="6">
        <v>0</v>
      </c>
      <c r="BL873" s="6">
        <v>0</v>
      </c>
      <c r="BM873" s="6">
        <v>0</v>
      </c>
      <c r="BN873" s="6">
        <v>0</v>
      </c>
    </row>
    <row r="874" spans="3:66" ht="20.100000000000001" customHeight="1">
      <c r="C874" s="18">
        <v>70201001</v>
      </c>
      <c r="D874" s="12" t="s">
        <v>1002</v>
      </c>
      <c r="E874" s="18">
        <v>1</v>
      </c>
      <c r="F874" s="11">
        <v>60010100</v>
      </c>
      <c r="G874" s="18">
        <v>0</v>
      </c>
      <c r="H874" s="13">
        <v>0</v>
      </c>
      <c r="I874" s="18">
        <v>1</v>
      </c>
      <c r="J874" s="18">
        <v>0</v>
      </c>
      <c r="K874" s="18">
        <v>0</v>
      </c>
      <c r="L874" s="11">
        <v>0</v>
      </c>
      <c r="M874" s="11">
        <v>0</v>
      </c>
      <c r="N874" s="11">
        <v>2</v>
      </c>
      <c r="O874" s="11">
        <v>1</v>
      </c>
      <c r="P874" s="11">
        <v>1</v>
      </c>
      <c r="Q874" s="11">
        <v>0</v>
      </c>
      <c r="R874" s="6">
        <v>0</v>
      </c>
      <c r="S874" s="11">
        <v>0</v>
      </c>
      <c r="T874" s="11">
        <v>1</v>
      </c>
      <c r="U874" s="11">
        <v>2</v>
      </c>
      <c r="V874" s="11">
        <v>0</v>
      </c>
      <c r="W874" s="11">
        <v>2</v>
      </c>
      <c r="X874" s="11">
        <v>0</v>
      </c>
      <c r="Y874" s="11">
        <v>1</v>
      </c>
      <c r="Z874" s="11">
        <v>0</v>
      </c>
      <c r="AA874" s="11">
        <v>0</v>
      </c>
      <c r="AB874" s="11">
        <v>0</v>
      </c>
      <c r="AC874" s="11">
        <v>0</v>
      </c>
      <c r="AD874" s="11">
        <v>12</v>
      </c>
      <c r="AE874" s="11">
        <v>2</v>
      </c>
      <c r="AF874" s="11" t="s">
        <v>159</v>
      </c>
      <c r="AG874" s="6">
        <v>0</v>
      </c>
      <c r="AH874" s="6">
        <v>0</v>
      </c>
      <c r="AI874" s="6">
        <v>0</v>
      </c>
      <c r="AJ874" s="6">
        <v>1.5</v>
      </c>
      <c r="AK874" s="11">
        <v>0</v>
      </c>
      <c r="AL874" s="11">
        <v>0</v>
      </c>
      <c r="AM874" s="11">
        <v>0</v>
      </c>
      <c r="AN874" s="11">
        <v>1</v>
      </c>
      <c r="AO874" s="11">
        <v>5000</v>
      </c>
      <c r="AP874" s="11">
        <v>0.5</v>
      </c>
      <c r="AQ874" s="11">
        <v>0</v>
      </c>
      <c r="AR874" s="6">
        <v>0</v>
      </c>
      <c r="AS874" s="11" t="s">
        <v>150</v>
      </c>
      <c r="AT874" s="19" t="s">
        <v>209</v>
      </c>
      <c r="AU874" s="11" t="s">
        <v>387</v>
      </c>
      <c r="AV874" s="18">
        <v>10000007</v>
      </c>
      <c r="AW874" s="18">
        <v>70201001</v>
      </c>
      <c r="AX874" s="12" t="s">
        <v>152</v>
      </c>
      <c r="AY874" s="11">
        <v>0</v>
      </c>
      <c r="AZ874" s="13">
        <v>0</v>
      </c>
      <c r="BA874" s="13">
        <v>0</v>
      </c>
      <c r="BB874" s="37" t="s">
        <v>1003</v>
      </c>
      <c r="BC874" s="11">
        <v>0</v>
      </c>
      <c r="BD874" s="11">
        <v>0</v>
      </c>
      <c r="BE874" s="11">
        <v>0</v>
      </c>
      <c r="BF874" s="11">
        <v>0</v>
      </c>
      <c r="BG874" s="11">
        <v>0</v>
      </c>
      <c r="BH874" s="11">
        <v>0</v>
      </c>
      <c r="BI874" s="9">
        <v>0</v>
      </c>
      <c r="BJ874" s="6">
        <v>0</v>
      </c>
      <c r="BK874" s="6">
        <v>0</v>
      </c>
      <c r="BL874" s="6">
        <v>0</v>
      </c>
      <c r="BM874" s="6">
        <v>0</v>
      </c>
      <c r="BN874" s="6">
        <v>0</v>
      </c>
    </row>
    <row r="875" spans="3:66" ht="20.100000000000001" customHeight="1">
      <c r="C875" s="18">
        <v>70201002</v>
      </c>
      <c r="D875" s="12" t="s">
        <v>382</v>
      </c>
      <c r="E875" s="11">
        <v>1</v>
      </c>
      <c r="F875" s="11">
        <v>60010300</v>
      </c>
      <c r="G875" s="18">
        <v>0</v>
      </c>
      <c r="H875" s="13">
        <v>0</v>
      </c>
      <c r="I875" s="18">
        <v>1</v>
      </c>
      <c r="J875" s="18">
        <v>0</v>
      </c>
      <c r="K875" s="18">
        <v>0</v>
      </c>
      <c r="L875" s="11">
        <v>0</v>
      </c>
      <c r="M875" s="11">
        <v>0</v>
      </c>
      <c r="N875" s="11">
        <v>2</v>
      </c>
      <c r="O875" s="11">
        <v>2</v>
      </c>
      <c r="P875" s="11">
        <v>0.8</v>
      </c>
      <c r="Q875" s="11">
        <v>0</v>
      </c>
      <c r="R875" s="6">
        <v>0</v>
      </c>
      <c r="S875" s="11">
        <v>0</v>
      </c>
      <c r="T875" s="11">
        <v>1</v>
      </c>
      <c r="U875" s="11">
        <v>2</v>
      </c>
      <c r="V875" s="11">
        <v>0</v>
      </c>
      <c r="W875" s="11">
        <v>0</v>
      </c>
      <c r="X875" s="11">
        <v>0</v>
      </c>
      <c r="Y875" s="11">
        <v>0</v>
      </c>
      <c r="Z875" s="11">
        <v>0</v>
      </c>
      <c r="AA875" s="11">
        <v>0</v>
      </c>
      <c r="AB875" s="11">
        <v>0</v>
      </c>
      <c r="AC875" s="11">
        <v>0</v>
      </c>
      <c r="AD875" s="11">
        <v>30</v>
      </c>
      <c r="AE875" s="11">
        <v>0</v>
      </c>
      <c r="AF875" s="11">
        <v>0</v>
      </c>
      <c r="AG875" s="6">
        <v>2</v>
      </c>
      <c r="AH875" s="6">
        <v>2</v>
      </c>
      <c r="AI875" s="6">
        <v>0</v>
      </c>
      <c r="AJ875" s="6">
        <v>1.5</v>
      </c>
      <c r="AK875" s="11">
        <v>0</v>
      </c>
      <c r="AL875" s="11">
        <v>0</v>
      </c>
      <c r="AM875" s="11">
        <v>0</v>
      </c>
      <c r="AN875" s="11">
        <v>1</v>
      </c>
      <c r="AO875" s="11">
        <v>3000</v>
      </c>
      <c r="AP875" s="11">
        <v>0.5</v>
      </c>
      <c r="AQ875" s="11">
        <v>0</v>
      </c>
      <c r="AR875" s="6">
        <v>0</v>
      </c>
      <c r="AS875" s="11" t="s">
        <v>150</v>
      </c>
      <c r="AT875" s="19" t="s">
        <v>192</v>
      </c>
      <c r="AU875" s="11" t="s">
        <v>380</v>
      </c>
      <c r="AV875" s="18">
        <v>0</v>
      </c>
      <c r="AW875" s="18">
        <v>0</v>
      </c>
      <c r="AX875" s="12" t="s">
        <v>339</v>
      </c>
      <c r="AY875" s="11" t="s">
        <v>1004</v>
      </c>
      <c r="AZ875" s="13">
        <v>0</v>
      </c>
      <c r="BA875" s="13">
        <v>0</v>
      </c>
      <c r="BB875" s="37" t="s">
        <v>384</v>
      </c>
      <c r="BC875" s="11">
        <v>0</v>
      </c>
      <c r="BD875" s="11">
        <v>0</v>
      </c>
      <c r="BE875" s="11">
        <v>0</v>
      </c>
      <c r="BF875" s="11">
        <v>0</v>
      </c>
      <c r="BG875" s="11">
        <v>0</v>
      </c>
      <c r="BH875" s="11">
        <v>0</v>
      </c>
      <c r="BI875" s="9">
        <v>0</v>
      </c>
      <c r="BJ875" s="6">
        <v>0</v>
      </c>
      <c r="BK875" s="6">
        <v>0</v>
      </c>
      <c r="BL875" s="6">
        <v>0</v>
      </c>
      <c r="BM875" s="6">
        <v>0</v>
      </c>
      <c r="BN875" s="6">
        <v>0</v>
      </c>
    </row>
    <row r="876" spans="3:66" ht="20.100000000000001" customHeight="1">
      <c r="C876" s="18">
        <v>70201003</v>
      </c>
      <c r="D876" s="12" t="s">
        <v>1005</v>
      </c>
      <c r="E876" s="18">
        <v>1</v>
      </c>
      <c r="F876" s="11">
        <v>60010100</v>
      </c>
      <c r="G876" s="18">
        <v>0</v>
      </c>
      <c r="H876" s="13">
        <v>0</v>
      </c>
      <c r="I876" s="18">
        <v>1</v>
      </c>
      <c r="J876" s="18">
        <v>0</v>
      </c>
      <c r="K876" s="18">
        <v>0</v>
      </c>
      <c r="L876" s="11">
        <v>0</v>
      </c>
      <c r="M876" s="11">
        <v>0</v>
      </c>
      <c r="N876" s="11">
        <v>2</v>
      </c>
      <c r="O876" s="11">
        <v>1</v>
      </c>
      <c r="P876" s="11">
        <v>1</v>
      </c>
      <c r="Q876" s="11">
        <v>0</v>
      </c>
      <c r="R876" s="6">
        <v>0</v>
      </c>
      <c r="S876" s="11">
        <v>0</v>
      </c>
      <c r="T876" s="11">
        <v>1</v>
      </c>
      <c r="U876" s="11">
        <v>2</v>
      </c>
      <c r="V876" s="11">
        <v>0</v>
      </c>
      <c r="W876" s="11">
        <v>2</v>
      </c>
      <c r="X876" s="11">
        <v>0</v>
      </c>
      <c r="Y876" s="11">
        <v>1</v>
      </c>
      <c r="Z876" s="11">
        <v>0</v>
      </c>
      <c r="AA876" s="11">
        <v>0</v>
      </c>
      <c r="AB876" s="11">
        <v>0</v>
      </c>
      <c r="AC876" s="11">
        <v>0</v>
      </c>
      <c r="AD876" s="11">
        <v>15</v>
      </c>
      <c r="AE876" s="11">
        <v>1</v>
      </c>
      <c r="AF876" s="11" t="s">
        <v>1006</v>
      </c>
      <c r="AG876" s="6">
        <v>0</v>
      </c>
      <c r="AH876" s="6">
        <v>1</v>
      </c>
      <c r="AI876" s="6">
        <v>0</v>
      </c>
      <c r="AJ876" s="6">
        <v>2.5</v>
      </c>
      <c r="AK876" s="11">
        <v>0</v>
      </c>
      <c r="AL876" s="11">
        <v>0</v>
      </c>
      <c r="AM876" s="11">
        <v>0</v>
      </c>
      <c r="AN876" s="11">
        <v>4</v>
      </c>
      <c r="AO876" s="11">
        <v>5000</v>
      </c>
      <c r="AP876" s="11">
        <v>3</v>
      </c>
      <c r="AQ876" s="11">
        <v>0</v>
      </c>
      <c r="AR876" s="6">
        <v>0</v>
      </c>
      <c r="AS876" s="11" t="s">
        <v>150</v>
      </c>
      <c r="AT876" s="19" t="s">
        <v>348</v>
      </c>
      <c r="AU876" s="11" t="s">
        <v>387</v>
      </c>
      <c r="AV876" s="18">
        <v>10000007</v>
      </c>
      <c r="AW876" s="18">
        <v>70201003</v>
      </c>
      <c r="AX876" s="12" t="s">
        <v>152</v>
      </c>
      <c r="AY876" s="11">
        <v>0</v>
      </c>
      <c r="AZ876" s="13">
        <v>0</v>
      </c>
      <c r="BA876" s="13">
        <v>0</v>
      </c>
      <c r="BB876" s="37" t="s">
        <v>1007</v>
      </c>
      <c r="BC876" s="11">
        <v>0</v>
      </c>
      <c r="BD876" s="11">
        <v>0</v>
      </c>
      <c r="BE876" s="11">
        <v>0</v>
      </c>
      <c r="BF876" s="11">
        <v>0</v>
      </c>
      <c r="BG876" s="11">
        <v>0</v>
      </c>
      <c r="BH876" s="11">
        <v>0</v>
      </c>
      <c r="BI876" s="9">
        <v>0</v>
      </c>
      <c r="BJ876" s="6">
        <v>0</v>
      </c>
      <c r="BK876" s="6">
        <v>0</v>
      </c>
      <c r="BL876" s="6">
        <v>0</v>
      </c>
      <c r="BM876" s="6">
        <v>0</v>
      </c>
      <c r="BN876" s="6">
        <v>0</v>
      </c>
    </row>
    <row r="877" spans="3:66" ht="20.100000000000001" customHeight="1">
      <c r="C877" s="18">
        <v>70201004</v>
      </c>
      <c r="D877" s="19" t="s">
        <v>1008</v>
      </c>
      <c r="E877" s="18">
        <v>1</v>
      </c>
      <c r="F877" s="18">
        <v>60010500</v>
      </c>
      <c r="G877" s="18">
        <v>0</v>
      </c>
      <c r="H877" s="13">
        <v>0</v>
      </c>
      <c r="I877" s="18">
        <v>1</v>
      </c>
      <c r="J877" s="18">
        <v>0</v>
      </c>
      <c r="K877" s="18">
        <v>0</v>
      </c>
      <c r="L877" s="18">
        <v>0</v>
      </c>
      <c r="M877" s="18">
        <v>0</v>
      </c>
      <c r="N877" s="11">
        <v>2</v>
      </c>
      <c r="O877" s="18">
        <v>2</v>
      </c>
      <c r="P877" s="18">
        <v>0.3</v>
      </c>
      <c r="Q877" s="18">
        <v>0</v>
      </c>
      <c r="R877" s="6">
        <v>0</v>
      </c>
      <c r="S877" s="13">
        <v>0</v>
      </c>
      <c r="T877" s="11">
        <v>1</v>
      </c>
      <c r="U877" s="18">
        <v>2</v>
      </c>
      <c r="V877" s="18">
        <v>0</v>
      </c>
      <c r="W877" s="18">
        <v>0</v>
      </c>
      <c r="X877" s="18">
        <v>0</v>
      </c>
      <c r="Y877" s="18">
        <v>0</v>
      </c>
      <c r="Z877" s="18">
        <v>0</v>
      </c>
      <c r="AA877" s="18">
        <v>0</v>
      </c>
      <c r="AB877" s="11">
        <v>0</v>
      </c>
      <c r="AC877" s="18">
        <v>0</v>
      </c>
      <c r="AD877" s="11">
        <v>99999</v>
      </c>
      <c r="AE877" s="18">
        <v>0</v>
      </c>
      <c r="AF877" s="18">
        <v>0</v>
      </c>
      <c r="AG877" s="6">
        <v>2</v>
      </c>
      <c r="AH877" s="6">
        <v>0</v>
      </c>
      <c r="AI877" s="6">
        <v>0</v>
      </c>
      <c r="AJ877" s="6">
        <v>0</v>
      </c>
      <c r="AK877" s="18">
        <v>0</v>
      </c>
      <c r="AL877" s="18">
        <v>0</v>
      </c>
      <c r="AM877" s="18">
        <v>0</v>
      </c>
      <c r="AN877" s="18">
        <v>0</v>
      </c>
      <c r="AO877" s="18">
        <v>1000</v>
      </c>
      <c r="AP877" s="18">
        <v>0</v>
      </c>
      <c r="AQ877" s="18">
        <v>0</v>
      </c>
      <c r="AR877" s="6" t="s">
        <v>1009</v>
      </c>
      <c r="AS877" s="18" t="s">
        <v>150</v>
      </c>
      <c r="AT877" s="19" t="s">
        <v>151</v>
      </c>
      <c r="AU877" s="18" t="s">
        <v>242</v>
      </c>
      <c r="AV877" s="18">
        <v>0</v>
      </c>
      <c r="AW877" s="18">
        <v>0</v>
      </c>
      <c r="AX877" s="19" t="s">
        <v>152</v>
      </c>
      <c r="AY877" s="19" t="s">
        <v>150</v>
      </c>
      <c r="AZ877" s="13">
        <v>0</v>
      </c>
      <c r="BA877" s="13">
        <v>0</v>
      </c>
      <c r="BB877" s="54" t="s">
        <v>1010</v>
      </c>
      <c r="BC877" s="18">
        <v>0</v>
      </c>
      <c r="BD877" s="11">
        <v>0</v>
      </c>
      <c r="BE877" s="18">
        <v>0</v>
      </c>
      <c r="BF877" s="18">
        <v>0</v>
      </c>
      <c r="BG877" s="18">
        <v>0</v>
      </c>
      <c r="BH877" s="18">
        <v>0</v>
      </c>
      <c r="BI877" s="9">
        <v>0</v>
      </c>
      <c r="BJ877" s="6">
        <v>0</v>
      </c>
      <c r="BK877" s="6">
        <v>0</v>
      </c>
      <c r="BL877" s="6">
        <v>0</v>
      </c>
      <c r="BM877" s="6">
        <v>0</v>
      </c>
      <c r="BN877" s="6">
        <v>0</v>
      </c>
    </row>
    <row r="878" spans="3:66" ht="19.5" customHeight="1">
      <c r="C878" s="18">
        <v>70202001</v>
      </c>
      <c r="D878" s="12" t="s">
        <v>1011</v>
      </c>
      <c r="E878" s="18">
        <v>1</v>
      </c>
      <c r="F878" s="11">
        <v>60010100</v>
      </c>
      <c r="G878" s="18">
        <v>0</v>
      </c>
      <c r="H878" s="13">
        <v>0</v>
      </c>
      <c r="I878" s="18">
        <v>1</v>
      </c>
      <c r="J878" s="18">
        <v>0</v>
      </c>
      <c r="K878" s="18">
        <v>0</v>
      </c>
      <c r="L878" s="11">
        <v>0</v>
      </c>
      <c r="M878" s="11">
        <v>0</v>
      </c>
      <c r="N878" s="11">
        <v>2</v>
      </c>
      <c r="O878" s="11">
        <v>1</v>
      </c>
      <c r="P878" s="11">
        <v>0.3</v>
      </c>
      <c r="Q878" s="11">
        <v>0</v>
      </c>
      <c r="R878" s="6">
        <v>0</v>
      </c>
      <c r="S878" s="11">
        <v>0</v>
      </c>
      <c r="T878" s="11">
        <v>1</v>
      </c>
      <c r="U878" s="11">
        <v>2</v>
      </c>
      <c r="V878" s="11">
        <v>0</v>
      </c>
      <c r="W878" s="11">
        <v>3</v>
      </c>
      <c r="X878" s="11">
        <v>0</v>
      </c>
      <c r="Y878" s="11">
        <v>1</v>
      </c>
      <c r="Z878" s="11">
        <v>0</v>
      </c>
      <c r="AA878" s="11">
        <v>0</v>
      </c>
      <c r="AB878" s="11">
        <v>0</v>
      </c>
      <c r="AC878" s="11">
        <v>0</v>
      </c>
      <c r="AD878" s="11">
        <v>15</v>
      </c>
      <c r="AE878" s="11">
        <v>1</v>
      </c>
      <c r="AF878" s="11" t="s">
        <v>386</v>
      </c>
      <c r="AG878" s="6">
        <v>1</v>
      </c>
      <c r="AH878" s="6">
        <v>1</v>
      </c>
      <c r="AI878" s="6">
        <v>0</v>
      </c>
      <c r="AJ878" s="6">
        <v>3</v>
      </c>
      <c r="AK878" s="11">
        <v>0</v>
      </c>
      <c r="AL878" s="11">
        <v>0</v>
      </c>
      <c r="AM878" s="11">
        <v>0</v>
      </c>
      <c r="AN878" s="11">
        <v>3</v>
      </c>
      <c r="AO878" s="11">
        <v>5000</v>
      </c>
      <c r="AP878" s="11">
        <v>2.5</v>
      </c>
      <c r="AQ878" s="11">
        <v>0</v>
      </c>
      <c r="AR878" s="6">
        <v>0</v>
      </c>
      <c r="AS878" s="11" t="s">
        <v>150</v>
      </c>
      <c r="AT878" s="19" t="s">
        <v>348</v>
      </c>
      <c r="AU878" s="11" t="s">
        <v>387</v>
      </c>
      <c r="AV878" s="18">
        <v>10000007</v>
      </c>
      <c r="AW878" s="18">
        <v>70202001</v>
      </c>
      <c r="AX878" s="12" t="s">
        <v>152</v>
      </c>
      <c r="AY878" s="11">
        <v>0</v>
      </c>
      <c r="AZ878" s="13">
        <v>0</v>
      </c>
      <c r="BA878" s="13">
        <v>0</v>
      </c>
      <c r="BB878" s="37" t="s">
        <v>1012</v>
      </c>
      <c r="BC878" s="11">
        <v>0</v>
      </c>
      <c r="BD878" s="11">
        <v>0</v>
      </c>
      <c r="BE878" s="11">
        <v>0</v>
      </c>
      <c r="BF878" s="11">
        <v>0</v>
      </c>
      <c r="BG878" s="11">
        <v>0</v>
      </c>
      <c r="BH878" s="11">
        <v>0</v>
      </c>
      <c r="BI878" s="9">
        <v>0</v>
      </c>
      <c r="BJ878" s="6">
        <v>0</v>
      </c>
      <c r="BK878" s="6">
        <v>0</v>
      </c>
      <c r="BL878" s="6">
        <v>0</v>
      </c>
      <c r="BM878" s="6">
        <v>0</v>
      </c>
      <c r="BN878" s="6">
        <v>0</v>
      </c>
    </row>
    <row r="879" spans="3:66" ht="20.100000000000001" customHeight="1">
      <c r="C879" s="18">
        <v>70202002</v>
      </c>
      <c r="D879" s="12" t="s">
        <v>1013</v>
      </c>
      <c r="E879" s="18">
        <v>1</v>
      </c>
      <c r="F879" s="11">
        <v>60010100</v>
      </c>
      <c r="G879" s="18">
        <v>0</v>
      </c>
      <c r="H879" s="13">
        <v>0</v>
      </c>
      <c r="I879" s="18">
        <v>1</v>
      </c>
      <c r="J879" s="18">
        <v>0</v>
      </c>
      <c r="K879" s="18">
        <v>0</v>
      </c>
      <c r="L879" s="11">
        <v>0</v>
      </c>
      <c r="M879" s="11">
        <v>0</v>
      </c>
      <c r="N879" s="11">
        <v>2</v>
      </c>
      <c r="O879" s="11">
        <v>1</v>
      </c>
      <c r="P879" s="11">
        <v>0.3</v>
      </c>
      <c r="Q879" s="11">
        <v>0</v>
      </c>
      <c r="R879" s="6">
        <v>0</v>
      </c>
      <c r="S879" s="11">
        <v>0</v>
      </c>
      <c r="T879" s="11">
        <v>1</v>
      </c>
      <c r="U879" s="11">
        <v>2</v>
      </c>
      <c r="V879" s="11">
        <v>0</v>
      </c>
      <c r="W879" s="11">
        <v>3</v>
      </c>
      <c r="X879" s="11">
        <v>0</v>
      </c>
      <c r="Y879" s="11">
        <v>1</v>
      </c>
      <c r="Z879" s="11">
        <v>0</v>
      </c>
      <c r="AA879" s="11">
        <v>0</v>
      </c>
      <c r="AB879" s="11">
        <v>0</v>
      </c>
      <c r="AC879" s="11">
        <v>0</v>
      </c>
      <c r="AD879" s="11">
        <v>20</v>
      </c>
      <c r="AE879" s="11">
        <v>1</v>
      </c>
      <c r="AF879" s="11">
        <v>3</v>
      </c>
      <c r="AG879" s="6">
        <v>6</v>
      </c>
      <c r="AH879" s="6">
        <v>1</v>
      </c>
      <c r="AI879" s="6">
        <v>0</v>
      </c>
      <c r="AJ879" s="6">
        <v>1.5</v>
      </c>
      <c r="AK879" s="11">
        <v>0</v>
      </c>
      <c r="AL879" s="11">
        <v>0</v>
      </c>
      <c r="AM879" s="11">
        <v>0</v>
      </c>
      <c r="AN879" s="11">
        <v>3</v>
      </c>
      <c r="AO879" s="11">
        <v>5000</v>
      </c>
      <c r="AP879" s="11">
        <v>3</v>
      </c>
      <c r="AQ879" s="11">
        <v>0</v>
      </c>
      <c r="AR879" s="6">
        <v>0</v>
      </c>
      <c r="AS879" s="11" t="s">
        <v>150</v>
      </c>
      <c r="AT879" s="19" t="s">
        <v>192</v>
      </c>
      <c r="AU879" s="11" t="s">
        <v>387</v>
      </c>
      <c r="AV879" s="18">
        <v>10000007</v>
      </c>
      <c r="AW879" s="18">
        <v>70202002</v>
      </c>
      <c r="AX879" s="12" t="s">
        <v>152</v>
      </c>
      <c r="AY879" s="11" t="s">
        <v>1014</v>
      </c>
      <c r="AZ879" s="13">
        <v>0</v>
      </c>
      <c r="BA879" s="13">
        <v>0</v>
      </c>
      <c r="BB879" s="37" t="s">
        <v>1015</v>
      </c>
      <c r="BC879" s="11">
        <v>0</v>
      </c>
      <c r="BD879" s="11">
        <v>0</v>
      </c>
      <c r="BE879" s="11">
        <v>0</v>
      </c>
      <c r="BF879" s="11">
        <v>0</v>
      </c>
      <c r="BG879" s="11">
        <v>0</v>
      </c>
      <c r="BH879" s="11">
        <v>0</v>
      </c>
      <c r="BI879" s="9">
        <v>0</v>
      </c>
      <c r="BJ879" s="6">
        <v>0</v>
      </c>
      <c r="BK879" s="6">
        <v>0</v>
      </c>
      <c r="BL879" s="6">
        <v>0</v>
      </c>
      <c r="BM879" s="6">
        <v>0</v>
      </c>
      <c r="BN879" s="6">
        <v>0</v>
      </c>
    </row>
    <row r="880" spans="3:66" ht="20.100000000000001" customHeight="1">
      <c r="C880" s="18">
        <v>70202003</v>
      </c>
      <c r="D880" s="19" t="s">
        <v>598</v>
      </c>
      <c r="E880" s="18">
        <v>1</v>
      </c>
      <c r="F880" s="18">
        <v>60010500</v>
      </c>
      <c r="G880" s="18">
        <v>0</v>
      </c>
      <c r="H880" s="13">
        <v>0</v>
      </c>
      <c r="I880" s="18">
        <v>1</v>
      </c>
      <c r="J880" s="18">
        <v>0</v>
      </c>
      <c r="K880" s="18">
        <v>0</v>
      </c>
      <c r="L880" s="18">
        <v>0</v>
      </c>
      <c r="M880" s="18">
        <v>0</v>
      </c>
      <c r="N880" s="11">
        <v>2</v>
      </c>
      <c r="O880" s="18">
        <v>0</v>
      </c>
      <c r="P880" s="18">
        <v>0</v>
      </c>
      <c r="Q880" s="18">
        <v>0</v>
      </c>
      <c r="R880" s="6">
        <v>0</v>
      </c>
      <c r="S880" s="13">
        <v>0</v>
      </c>
      <c r="T880" s="11">
        <v>1</v>
      </c>
      <c r="U880" s="18">
        <v>1</v>
      </c>
      <c r="V880" s="18">
        <v>0</v>
      </c>
      <c r="W880" s="18">
        <v>1</v>
      </c>
      <c r="X880" s="18">
        <v>0</v>
      </c>
      <c r="Y880" s="18">
        <v>0</v>
      </c>
      <c r="Z880" s="18">
        <v>0</v>
      </c>
      <c r="AA880" s="18">
        <v>0</v>
      </c>
      <c r="AB880" s="11">
        <v>0</v>
      </c>
      <c r="AC880" s="18">
        <v>0</v>
      </c>
      <c r="AD880" s="18">
        <v>15</v>
      </c>
      <c r="AE880" s="18">
        <v>0</v>
      </c>
      <c r="AF880" s="18">
        <v>0</v>
      </c>
      <c r="AG880" s="6">
        <v>7</v>
      </c>
      <c r="AH880" s="6">
        <v>0</v>
      </c>
      <c r="AI880" s="6">
        <v>0</v>
      </c>
      <c r="AJ880" s="6">
        <v>0</v>
      </c>
      <c r="AK880" s="18">
        <v>0</v>
      </c>
      <c r="AL880" s="18">
        <v>0</v>
      </c>
      <c r="AM880" s="18">
        <v>0</v>
      </c>
      <c r="AN880" s="18">
        <v>0</v>
      </c>
      <c r="AO880" s="18">
        <v>1000</v>
      </c>
      <c r="AP880" s="18">
        <v>0.5</v>
      </c>
      <c r="AQ880" s="18">
        <v>0</v>
      </c>
      <c r="AR880" s="6">
        <v>0</v>
      </c>
      <c r="AS880" s="6">
        <v>90202001</v>
      </c>
      <c r="AT880" s="19" t="s">
        <v>496</v>
      </c>
      <c r="AU880" s="18">
        <v>0</v>
      </c>
      <c r="AV880" s="18">
        <v>10007001</v>
      </c>
      <c r="AW880" s="18">
        <v>0</v>
      </c>
      <c r="AX880" s="19" t="s">
        <v>152</v>
      </c>
      <c r="AY880" s="19" t="s">
        <v>150</v>
      </c>
      <c r="AZ880" s="13">
        <v>0</v>
      </c>
      <c r="BA880" s="13">
        <v>0</v>
      </c>
      <c r="BB880" s="54" t="s">
        <v>755</v>
      </c>
      <c r="BC880" s="18">
        <v>0</v>
      </c>
      <c r="BD880" s="11">
        <v>0</v>
      </c>
      <c r="BE880" s="18">
        <v>0</v>
      </c>
      <c r="BF880" s="18">
        <v>0</v>
      </c>
      <c r="BG880" s="18">
        <v>0</v>
      </c>
      <c r="BH880" s="18">
        <v>0</v>
      </c>
      <c r="BI880" s="9">
        <v>0</v>
      </c>
      <c r="BJ880" s="6">
        <v>0</v>
      </c>
      <c r="BK880" s="6">
        <v>0</v>
      </c>
      <c r="BL880" s="6">
        <v>0</v>
      </c>
      <c r="BM880" s="6">
        <v>0</v>
      </c>
      <c r="BN880" s="6">
        <v>0</v>
      </c>
    </row>
    <row r="881" spans="3:66" ht="19.5" customHeight="1">
      <c r="C881" s="18">
        <v>70202004</v>
      </c>
      <c r="D881" s="12" t="s">
        <v>1016</v>
      </c>
      <c r="E881" s="18">
        <v>1</v>
      </c>
      <c r="F881" s="11">
        <v>60010100</v>
      </c>
      <c r="G881" s="18">
        <v>0</v>
      </c>
      <c r="H881" s="13">
        <v>0</v>
      </c>
      <c r="I881" s="18">
        <v>1</v>
      </c>
      <c r="J881" s="18">
        <v>0</v>
      </c>
      <c r="K881" s="18">
        <v>0</v>
      </c>
      <c r="L881" s="11">
        <v>0</v>
      </c>
      <c r="M881" s="11">
        <v>0</v>
      </c>
      <c r="N881" s="11">
        <v>2</v>
      </c>
      <c r="O881" s="11">
        <v>1</v>
      </c>
      <c r="P881" s="11">
        <v>0.3</v>
      </c>
      <c r="Q881" s="11">
        <v>0</v>
      </c>
      <c r="R881" s="6">
        <v>0</v>
      </c>
      <c r="S881" s="11">
        <v>0</v>
      </c>
      <c r="T881" s="11">
        <v>1</v>
      </c>
      <c r="U881" s="11">
        <v>2</v>
      </c>
      <c r="V881" s="11">
        <v>0</v>
      </c>
      <c r="W881" s="11">
        <v>1</v>
      </c>
      <c r="X881" s="11">
        <v>0</v>
      </c>
      <c r="Y881" s="11">
        <v>1</v>
      </c>
      <c r="Z881" s="11">
        <v>0</v>
      </c>
      <c r="AA881" s="11">
        <v>0</v>
      </c>
      <c r="AB881" s="11">
        <v>0</v>
      </c>
      <c r="AC881" s="11">
        <v>0</v>
      </c>
      <c r="AD881" s="11">
        <v>30</v>
      </c>
      <c r="AE881" s="11">
        <v>1</v>
      </c>
      <c r="AF881" s="11" t="s">
        <v>509</v>
      </c>
      <c r="AG881" s="6">
        <v>0</v>
      </c>
      <c r="AH881" s="6">
        <v>0</v>
      </c>
      <c r="AI881" s="6">
        <v>0</v>
      </c>
      <c r="AJ881" s="6">
        <v>0</v>
      </c>
      <c r="AK881" s="11">
        <v>0</v>
      </c>
      <c r="AL881" s="11">
        <v>0</v>
      </c>
      <c r="AM881" s="11">
        <v>0</v>
      </c>
      <c r="AN881" s="11">
        <v>0.5</v>
      </c>
      <c r="AO881" s="11">
        <v>999999</v>
      </c>
      <c r="AP881" s="11">
        <v>0.5</v>
      </c>
      <c r="AQ881" s="11">
        <v>0</v>
      </c>
      <c r="AR881" s="6">
        <v>0</v>
      </c>
      <c r="AS881" s="106" t="s">
        <v>1017</v>
      </c>
      <c r="AT881" s="19" t="s">
        <v>209</v>
      </c>
      <c r="AU881" s="11" t="s">
        <v>387</v>
      </c>
      <c r="AV881" s="18">
        <v>10000007</v>
      </c>
      <c r="AW881" s="18">
        <v>70202004</v>
      </c>
      <c r="AX881" s="19" t="s">
        <v>225</v>
      </c>
      <c r="AY881" s="19" t="s">
        <v>255</v>
      </c>
      <c r="AZ881" s="13">
        <v>0</v>
      </c>
      <c r="BA881" s="13">
        <v>0</v>
      </c>
      <c r="BB881" s="37" t="s">
        <v>1018</v>
      </c>
      <c r="BC881" s="11">
        <v>0</v>
      </c>
      <c r="BD881" s="11">
        <v>0</v>
      </c>
      <c r="BE881" s="11">
        <v>0</v>
      </c>
      <c r="BF881" s="11">
        <v>0</v>
      </c>
      <c r="BG881" s="11">
        <v>0</v>
      </c>
      <c r="BH881" s="11">
        <v>0</v>
      </c>
      <c r="BI881" s="9">
        <v>0</v>
      </c>
      <c r="BJ881" s="6">
        <v>0</v>
      </c>
      <c r="BK881" s="6">
        <v>0</v>
      </c>
      <c r="BL881" s="6">
        <v>0</v>
      </c>
      <c r="BM881" s="6">
        <v>0</v>
      </c>
      <c r="BN881" s="6">
        <v>0</v>
      </c>
    </row>
    <row r="882" spans="3:66" ht="19.5" customHeight="1">
      <c r="C882" s="18">
        <v>70203001</v>
      </c>
      <c r="D882" s="12" t="s">
        <v>1019</v>
      </c>
      <c r="E882" s="18">
        <v>1</v>
      </c>
      <c r="F882" s="11">
        <v>60010100</v>
      </c>
      <c r="G882" s="18">
        <v>0</v>
      </c>
      <c r="H882" s="13">
        <v>0</v>
      </c>
      <c r="I882" s="18">
        <v>1</v>
      </c>
      <c r="J882" s="18">
        <v>0</v>
      </c>
      <c r="K882" s="18">
        <v>0</v>
      </c>
      <c r="L882" s="11">
        <v>0</v>
      </c>
      <c r="M882" s="11">
        <v>0</v>
      </c>
      <c r="N882" s="11">
        <v>2</v>
      </c>
      <c r="O882" s="11">
        <v>1</v>
      </c>
      <c r="P882" s="11">
        <v>0.3</v>
      </c>
      <c r="Q882" s="11">
        <v>0</v>
      </c>
      <c r="R882" s="6">
        <v>0</v>
      </c>
      <c r="S882" s="11">
        <v>0</v>
      </c>
      <c r="T882" s="11">
        <v>1</v>
      </c>
      <c r="U882" s="11">
        <v>2</v>
      </c>
      <c r="V882" s="11">
        <v>0</v>
      </c>
      <c r="W882" s="11">
        <v>2</v>
      </c>
      <c r="X882" s="11">
        <v>0</v>
      </c>
      <c r="Y882" s="11">
        <v>1</v>
      </c>
      <c r="Z882" s="11">
        <v>0</v>
      </c>
      <c r="AA882" s="11">
        <v>0</v>
      </c>
      <c r="AB882" s="11">
        <v>0</v>
      </c>
      <c r="AC882" s="11">
        <v>0</v>
      </c>
      <c r="AD882" s="11">
        <v>20</v>
      </c>
      <c r="AE882" s="11">
        <v>1</v>
      </c>
      <c r="AF882" s="11" t="s">
        <v>509</v>
      </c>
      <c r="AG882" s="6">
        <v>1</v>
      </c>
      <c r="AH882" s="6">
        <v>1</v>
      </c>
      <c r="AI882" s="6">
        <v>0</v>
      </c>
      <c r="AJ882" s="6">
        <v>1.5</v>
      </c>
      <c r="AK882" s="11">
        <v>0</v>
      </c>
      <c r="AL882" s="11">
        <v>0</v>
      </c>
      <c r="AM882" s="11">
        <v>0</v>
      </c>
      <c r="AN882" s="11">
        <v>0.5</v>
      </c>
      <c r="AO882" s="11">
        <v>999999</v>
      </c>
      <c r="AP882" s="11">
        <v>2</v>
      </c>
      <c r="AQ882" s="11">
        <v>0</v>
      </c>
      <c r="AR882" s="6">
        <v>0</v>
      </c>
      <c r="AS882" s="11" t="s">
        <v>150</v>
      </c>
      <c r="AT882" s="19" t="s">
        <v>151</v>
      </c>
      <c r="AU882" s="11" t="s">
        <v>387</v>
      </c>
      <c r="AV882" s="18">
        <v>10000007</v>
      </c>
      <c r="AW882" s="18">
        <v>70203001</v>
      </c>
      <c r="AX882" s="19" t="s">
        <v>225</v>
      </c>
      <c r="AY882" s="19" t="s">
        <v>255</v>
      </c>
      <c r="AZ882" s="13">
        <v>0</v>
      </c>
      <c r="BA882" s="13">
        <v>0</v>
      </c>
      <c r="BB882" s="37" t="s">
        <v>1020</v>
      </c>
      <c r="BC882" s="11">
        <v>0</v>
      </c>
      <c r="BD882" s="11">
        <v>0</v>
      </c>
      <c r="BE882" s="11">
        <v>0</v>
      </c>
      <c r="BF882" s="11">
        <v>0</v>
      </c>
      <c r="BG882" s="11">
        <v>0</v>
      </c>
      <c r="BH882" s="11">
        <v>0</v>
      </c>
      <c r="BI882" s="9">
        <v>0</v>
      </c>
      <c r="BJ882" s="6">
        <v>0</v>
      </c>
      <c r="BK882" s="6">
        <v>0</v>
      </c>
      <c r="BL882" s="6">
        <v>0</v>
      </c>
      <c r="BM882" s="6">
        <v>0</v>
      </c>
      <c r="BN882" s="6">
        <v>0</v>
      </c>
    </row>
    <row r="883" spans="3:66" ht="20.100000000000001" customHeight="1">
      <c r="C883" s="18">
        <v>70203002</v>
      </c>
      <c r="D883" s="12" t="s">
        <v>651</v>
      </c>
      <c r="E883" s="18">
        <v>1</v>
      </c>
      <c r="F883" s="18">
        <v>60010500</v>
      </c>
      <c r="G883" s="18">
        <v>0</v>
      </c>
      <c r="H883" s="13">
        <v>0</v>
      </c>
      <c r="I883" s="18">
        <v>1</v>
      </c>
      <c r="J883" s="18">
        <v>0</v>
      </c>
      <c r="K883" s="18">
        <v>0</v>
      </c>
      <c r="L883" s="18">
        <v>0</v>
      </c>
      <c r="M883" s="18">
        <v>0</v>
      </c>
      <c r="N883" s="11">
        <v>2</v>
      </c>
      <c r="O883" s="18">
        <v>1</v>
      </c>
      <c r="P883" s="18">
        <v>0.05</v>
      </c>
      <c r="Q883" s="18">
        <v>0</v>
      </c>
      <c r="R883" s="6">
        <v>0</v>
      </c>
      <c r="S883" s="13">
        <v>0</v>
      </c>
      <c r="T883" s="11">
        <v>1</v>
      </c>
      <c r="U883" s="18">
        <v>1</v>
      </c>
      <c r="V883" s="18">
        <v>0</v>
      </c>
      <c r="W883" s="18">
        <v>2</v>
      </c>
      <c r="X883" s="18">
        <v>0</v>
      </c>
      <c r="Y883" s="18">
        <v>0</v>
      </c>
      <c r="Z883" s="18">
        <v>0</v>
      </c>
      <c r="AA883" s="18">
        <v>0</v>
      </c>
      <c r="AB883" s="11">
        <v>0</v>
      </c>
      <c r="AC883" s="18">
        <v>0</v>
      </c>
      <c r="AD883" s="18">
        <v>10</v>
      </c>
      <c r="AE883" s="18">
        <v>0</v>
      </c>
      <c r="AF883" s="18">
        <v>0</v>
      </c>
      <c r="AG883" s="6">
        <v>7</v>
      </c>
      <c r="AH883" s="6">
        <v>0</v>
      </c>
      <c r="AI883" s="6">
        <v>0</v>
      </c>
      <c r="AJ883" s="6">
        <v>0</v>
      </c>
      <c r="AK883" s="18">
        <v>0</v>
      </c>
      <c r="AL883" s="18">
        <v>0</v>
      </c>
      <c r="AM883" s="18">
        <v>0</v>
      </c>
      <c r="AN883" s="18">
        <v>0</v>
      </c>
      <c r="AO883" s="18">
        <v>1000</v>
      </c>
      <c r="AP883" s="18">
        <v>0.5</v>
      </c>
      <c r="AQ883" s="18">
        <v>0</v>
      </c>
      <c r="AR883" s="6">
        <v>0</v>
      </c>
      <c r="AS883" s="18" t="s">
        <v>1021</v>
      </c>
      <c r="AT883" s="19" t="s">
        <v>496</v>
      </c>
      <c r="AU883" s="18">
        <v>0</v>
      </c>
      <c r="AV883" s="18">
        <v>10007001</v>
      </c>
      <c r="AW883" s="18">
        <v>0</v>
      </c>
      <c r="AX883" s="19" t="s">
        <v>152</v>
      </c>
      <c r="AY883" s="19" t="s">
        <v>150</v>
      </c>
      <c r="AZ883" s="13">
        <v>0</v>
      </c>
      <c r="BA883" s="13">
        <v>0</v>
      </c>
      <c r="BB883" s="54" t="s">
        <v>1022</v>
      </c>
      <c r="BC883" s="18">
        <v>0</v>
      </c>
      <c r="BD883" s="11">
        <v>0</v>
      </c>
      <c r="BE883" s="18">
        <v>0</v>
      </c>
      <c r="BF883" s="18">
        <v>0</v>
      </c>
      <c r="BG883" s="18">
        <v>0</v>
      </c>
      <c r="BH883" s="18">
        <v>0</v>
      </c>
      <c r="BI883" s="9">
        <v>0</v>
      </c>
      <c r="BJ883" s="6">
        <v>0</v>
      </c>
      <c r="BK883" s="6">
        <v>0</v>
      </c>
      <c r="BL883" s="6">
        <v>0</v>
      </c>
      <c r="BM883" s="6">
        <v>0</v>
      </c>
      <c r="BN883" s="6">
        <v>0</v>
      </c>
    </row>
    <row r="884" spans="3:66" ht="20.100000000000001" customHeight="1">
      <c r="C884" s="18">
        <v>70203003</v>
      </c>
      <c r="D884" s="12" t="s">
        <v>1023</v>
      </c>
      <c r="E884" s="18">
        <v>1</v>
      </c>
      <c r="F884" s="11">
        <v>60010100</v>
      </c>
      <c r="G884" s="18">
        <v>0</v>
      </c>
      <c r="H884" s="13">
        <v>0</v>
      </c>
      <c r="I884" s="18">
        <v>1</v>
      </c>
      <c r="J884" s="18">
        <v>0</v>
      </c>
      <c r="K884" s="18">
        <v>0</v>
      </c>
      <c r="L884" s="11">
        <v>0</v>
      </c>
      <c r="M884" s="11">
        <v>0</v>
      </c>
      <c r="N884" s="11">
        <v>2</v>
      </c>
      <c r="O884" s="11">
        <v>1</v>
      </c>
      <c r="P884" s="11">
        <v>0.3</v>
      </c>
      <c r="Q884" s="11">
        <v>0</v>
      </c>
      <c r="R884" s="6">
        <v>0</v>
      </c>
      <c r="S884" s="11">
        <v>0</v>
      </c>
      <c r="T884" s="11">
        <v>1</v>
      </c>
      <c r="U884" s="11">
        <v>2</v>
      </c>
      <c r="V884" s="11">
        <v>0</v>
      </c>
      <c r="W884" s="11">
        <v>2.5</v>
      </c>
      <c r="X884" s="11">
        <v>0</v>
      </c>
      <c r="Y884" s="11">
        <v>1</v>
      </c>
      <c r="Z884" s="11">
        <v>0</v>
      </c>
      <c r="AA884" s="11">
        <v>0</v>
      </c>
      <c r="AB884" s="11">
        <v>0</v>
      </c>
      <c r="AC884" s="11">
        <v>0</v>
      </c>
      <c r="AD884" s="11">
        <v>15</v>
      </c>
      <c r="AE884" s="11">
        <v>1</v>
      </c>
      <c r="AF884" s="11">
        <v>3</v>
      </c>
      <c r="AG884" s="6">
        <v>4</v>
      </c>
      <c r="AH884" s="6">
        <v>1</v>
      </c>
      <c r="AI884" s="6">
        <v>0</v>
      </c>
      <c r="AJ884" s="6">
        <v>1.5</v>
      </c>
      <c r="AK884" s="11">
        <v>0</v>
      </c>
      <c r="AL884" s="11">
        <v>0</v>
      </c>
      <c r="AM884" s="11">
        <v>0</v>
      </c>
      <c r="AN884" s="11">
        <v>3</v>
      </c>
      <c r="AO884" s="11">
        <v>5000</v>
      </c>
      <c r="AP884" s="11">
        <v>3</v>
      </c>
      <c r="AQ884" s="11">
        <v>0</v>
      </c>
      <c r="AR884" s="6">
        <v>0</v>
      </c>
      <c r="AS884" s="11" t="s">
        <v>150</v>
      </c>
      <c r="AT884" s="19" t="s">
        <v>192</v>
      </c>
      <c r="AU884" s="11" t="s">
        <v>387</v>
      </c>
      <c r="AV884" s="18">
        <v>10000007</v>
      </c>
      <c r="AW884" s="18">
        <v>70203003</v>
      </c>
      <c r="AX884" s="12" t="s">
        <v>152</v>
      </c>
      <c r="AY884" s="11" t="s">
        <v>1024</v>
      </c>
      <c r="AZ884" s="13">
        <v>0</v>
      </c>
      <c r="BA884" s="13">
        <v>0</v>
      </c>
      <c r="BB884" s="37" t="s">
        <v>1025</v>
      </c>
      <c r="BC884" s="11">
        <v>0</v>
      </c>
      <c r="BD884" s="11">
        <v>0</v>
      </c>
      <c r="BE884" s="11">
        <v>0</v>
      </c>
      <c r="BF884" s="11">
        <v>0</v>
      </c>
      <c r="BG884" s="11">
        <v>0</v>
      </c>
      <c r="BH884" s="11">
        <v>0</v>
      </c>
      <c r="BI884" s="9">
        <v>0</v>
      </c>
      <c r="BJ884" s="6">
        <v>0</v>
      </c>
      <c r="BK884" s="6">
        <v>0</v>
      </c>
      <c r="BL884" s="6">
        <v>0</v>
      </c>
      <c r="BM884" s="6">
        <v>0</v>
      </c>
      <c r="BN884" s="6">
        <v>0</v>
      </c>
    </row>
    <row r="885" spans="3:66" ht="19.5" customHeight="1">
      <c r="C885" s="18">
        <v>70203004</v>
      </c>
      <c r="D885" s="12" t="s">
        <v>1026</v>
      </c>
      <c r="E885" s="18">
        <v>1</v>
      </c>
      <c r="F885" s="11">
        <v>60010100</v>
      </c>
      <c r="G885" s="18">
        <v>0</v>
      </c>
      <c r="H885" s="13">
        <v>0</v>
      </c>
      <c r="I885" s="18">
        <v>1</v>
      </c>
      <c r="J885" s="18">
        <v>0</v>
      </c>
      <c r="K885" s="18">
        <v>0</v>
      </c>
      <c r="L885" s="11">
        <v>0</v>
      </c>
      <c r="M885" s="11">
        <v>0</v>
      </c>
      <c r="N885" s="11">
        <v>2</v>
      </c>
      <c r="O885" s="11">
        <v>1</v>
      </c>
      <c r="P885" s="11">
        <v>0.3</v>
      </c>
      <c r="Q885" s="11">
        <v>0</v>
      </c>
      <c r="R885" s="6">
        <v>0</v>
      </c>
      <c r="S885" s="11">
        <v>0</v>
      </c>
      <c r="T885" s="11">
        <v>1</v>
      </c>
      <c r="U885" s="11">
        <v>2</v>
      </c>
      <c r="V885" s="11">
        <v>0</v>
      </c>
      <c r="W885" s="11">
        <v>3</v>
      </c>
      <c r="X885" s="11">
        <v>0</v>
      </c>
      <c r="Y885" s="11">
        <v>1</v>
      </c>
      <c r="Z885" s="11">
        <v>0</v>
      </c>
      <c r="AA885" s="11">
        <v>0</v>
      </c>
      <c r="AB885" s="11">
        <v>0</v>
      </c>
      <c r="AC885" s="11">
        <v>0</v>
      </c>
      <c r="AD885" s="11">
        <v>15</v>
      </c>
      <c r="AE885" s="11">
        <v>1</v>
      </c>
      <c r="AF885" s="11" t="s">
        <v>386</v>
      </c>
      <c r="AG885" s="6">
        <v>0</v>
      </c>
      <c r="AH885" s="6">
        <v>1</v>
      </c>
      <c r="AI885" s="6">
        <v>0</v>
      </c>
      <c r="AJ885" s="6">
        <v>3</v>
      </c>
      <c r="AK885" s="11">
        <v>0</v>
      </c>
      <c r="AL885" s="11">
        <v>0</v>
      </c>
      <c r="AM885" s="11">
        <v>0</v>
      </c>
      <c r="AN885" s="11">
        <v>3</v>
      </c>
      <c r="AO885" s="11">
        <v>5000</v>
      </c>
      <c r="AP885" s="11">
        <v>2.5</v>
      </c>
      <c r="AQ885" s="11">
        <v>0</v>
      </c>
      <c r="AR885" s="6">
        <v>0</v>
      </c>
      <c r="AS885" s="11" t="s">
        <v>1021</v>
      </c>
      <c r="AT885" s="19" t="s">
        <v>348</v>
      </c>
      <c r="AU885" s="11" t="s">
        <v>387</v>
      </c>
      <c r="AV885" s="18">
        <v>10000007</v>
      </c>
      <c r="AW885" s="18">
        <v>70203004</v>
      </c>
      <c r="AX885" s="12" t="s">
        <v>152</v>
      </c>
      <c r="AY885" s="11">
        <v>0</v>
      </c>
      <c r="AZ885" s="13">
        <v>0</v>
      </c>
      <c r="BA885" s="13">
        <v>0</v>
      </c>
      <c r="BB885" s="37" t="s">
        <v>1027</v>
      </c>
      <c r="BC885" s="11">
        <v>0</v>
      </c>
      <c r="BD885" s="11">
        <v>0</v>
      </c>
      <c r="BE885" s="11">
        <v>0</v>
      </c>
      <c r="BF885" s="11">
        <v>0</v>
      </c>
      <c r="BG885" s="11">
        <v>0</v>
      </c>
      <c r="BH885" s="11">
        <v>0</v>
      </c>
      <c r="BI885" s="9">
        <v>0</v>
      </c>
      <c r="BJ885" s="6">
        <v>0</v>
      </c>
      <c r="BK885" s="6">
        <v>0</v>
      </c>
      <c r="BL885" s="6">
        <v>0</v>
      </c>
      <c r="BM885" s="6">
        <v>0</v>
      </c>
      <c r="BN885" s="6">
        <v>0</v>
      </c>
    </row>
    <row r="886" spans="3:66" ht="19.5" customHeight="1">
      <c r="C886" s="18">
        <v>70204001</v>
      </c>
      <c r="D886" s="12" t="s">
        <v>1028</v>
      </c>
      <c r="E886" s="18">
        <v>1</v>
      </c>
      <c r="F886" s="11">
        <v>60010100</v>
      </c>
      <c r="G886" s="18">
        <v>0</v>
      </c>
      <c r="H886" s="13">
        <v>0</v>
      </c>
      <c r="I886" s="18">
        <v>1</v>
      </c>
      <c r="J886" s="18">
        <v>0</v>
      </c>
      <c r="K886" s="18">
        <v>0</v>
      </c>
      <c r="L886" s="11">
        <v>0</v>
      </c>
      <c r="M886" s="11">
        <v>0</v>
      </c>
      <c r="N886" s="11">
        <v>2</v>
      </c>
      <c r="O886" s="11">
        <v>1</v>
      </c>
      <c r="P886" s="11">
        <v>0.3</v>
      </c>
      <c r="Q886" s="11">
        <v>0</v>
      </c>
      <c r="R886" s="6">
        <v>0</v>
      </c>
      <c r="S886" s="11">
        <v>0</v>
      </c>
      <c r="T886" s="11">
        <v>1</v>
      </c>
      <c r="U886" s="11">
        <v>2</v>
      </c>
      <c r="V886" s="11">
        <v>0</v>
      </c>
      <c r="W886" s="11">
        <v>3</v>
      </c>
      <c r="X886" s="11">
        <v>0</v>
      </c>
      <c r="Y886" s="11">
        <v>1</v>
      </c>
      <c r="Z886" s="11">
        <v>0</v>
      </c>
      <c r="AA886" s="11">
        <v>0</v>
      </c>
      <c r="AB886" s="11">
        <v>0</v>
      </c>
      <c r="AC886" s="11">
        <v>0</v>
      </c>
      <c r="AD886" s="11">
        <v>12</v>
      </c>
      <c r="AE886" s="11">
        <v>1</v>
      </c>
      <c r="AF886" s="11" t="s">
        <v>386</v>
      </c>
      <c r="AG886" s="6">
        <v>0</v>
      </c>
      <c r="AH886" s="6">
        <v>1</v>
      </c>
      <c r="AI886" s="6">
        <v>0</v>
      </c>
      <c r="AJ886" s="6">
        <v>3</v>
      </c>
      <c r="AK886" s="11">
        <v>0</v>
      </c>
      <c r="AL886" s="11">
        <v>0</v>
      </c>
      <c r="AM886" s="11">
        <v>0</v>
      </c>
      <c r="AN886" s="11">
        <v>3</v>
      </c>
      <c r="AO886" s="11">
        <v>5000</v>
      </c>
      <c r="AP886" s="11">
        <v>2.5</v>
      </c>
      <c r="AQ886" s="11">
        <v>0</v>
      </c>
      <c r="AR886" s="6">
        <v>0</v>
      </c>
      <c r="AS886" s="11">
        <v>80001030</v>
      </c>
      <c r="AT886" s="19" t="s">
        <v>209</v>
      </c>
      <c r="AU886" s="11" t="s">
        <v>387</v>
      </c>
      <c r="AV886" s="18">
        <v>10000007</v>
      </c>
      <c r="AW886" s="18">
        <v>70204001</v>
      </c>
      <c r="AX886" s="12" t="s">
        <v>152</v>
      </c>
      <c r="AY886" s="11">
        <v>0</v>
      </c>
      <c r="AZ886" s="13">
        <v>0</v>
      </c>
      <c r="BA886" s="13">
        <v>0</v>
      </c>
      <c r="BB886" s="37" t="s">
        <v>1029</v>
      </c>
      <c r="BC886" s="11">
        <v>0</v>
      </c>
      <c r="BD886" s="11">
        <v>0</v>
      </c>
      <c r="BE886" s="11">
        <v>0</v>
      </c>
      <c r="BF886" s="11">
        <v>0</v>
      </c>
      <c r="BG886" s="11">
        <v>0</v>
      </c>
      <c r="BH886" s="11">
        <v>0</v>
      </c>
      <c r="BI886" s="9">
        <v>0</v>
      </c>
      <c r="BJ886" s="6">
        <v>0</v>
      </c>
      <c r="BK886" s="6">
        <v>0</v>
      </c>
      <c r="BL886" s="6">
        <v>0</v>
      </c>
      <c r="BM886" s="6">
        <v>0</v>
      </c>
      <c r="BN886" s="6">
        <v>0</v>
      </c>
    </row>
    <row r="887" spans="3:66" ht="20.100000000000001" customHeight="1">
      <c r="C887" s="18">
        <v>70204002</v>
      </c>
      <c r="D887" s="12" t="s">
        <v>1030</v>
      </c>
      <c r="E887" s="18">
        <v>1</v>
      </c>
      <c r="F887" s="11">
        <v>60010100</v>
      </c>
      <c r="G887" s="18">
        <v>0</v>
      </c>
      <c r="H887" s="13">
        <v>0</v>
      </c>
      <c r="I887" s="18">
        <v>1</v>
      </c>
      <c r="J887" s="18">
        <v>0</v>
      </c>
      <c r="K887" s="18">
        <v>0</v>
      </c>
      <c r="L887" s="11">
        <v>0</v>
      </c>
      <c r="M887" s="11">
        <v>0</v>
      </c>
      <c r="N887" s="11">
        <v>2</v>
      </c>
      <c r="O887" s="11">
        <v>1</v>
      </c>
      <c r="P887" s="11">
        <v>0.3</v>
      </c>
      <c r="Q887" s="11">
        <v>0</v>
      </c>
      <c r="R887" s="6">
        <v>0</v>
      </c>
      <c r="S887" s="11">
        <v>0</v>
      </c>
      <c r="T887" s="11">
        <v>1</v>
      </c>
      <c r="U887" s="11">
        <v>2</v>
      </c>
      <c r="V887" s="11">
        <v>0</v>
      </c>
      <c r="W887" s="11">
        <v>2.5</v>
      </c>
      <c r="X887" s="11">
        <v>0</v>
      </c>
      <c r="Y887" s="11">
        <v>1</v>
      </c>
      <c r="Z887" s="11">
        <v>0</v>
      </c>
      <c r="AA887" s="11">
        <v>0</v>
      </c>
      <c r="AB887" s="11">
        <v>0</v>
      </c>
      <c r="AC887" s="11">
        <v>0</v>
      </c>
      <c r="AD887" s="11">
        <v>10</v>
      </c>
      <c r="AE887" s="11">
        <v>1</v>
      </c>
      <c r="AF887" s="11">
        <v>3</v>
      </c>
      <c r="AG887" s="6">
        <v>4</v>
      </c>
      <c r="AH887" s="6">
        <v>1</v>
      </c>
      <c r="AI887" s="6">
        <v>0</v>
      </c>
      <c r="AJ887" s="6">
        <v>1.5</v>
      </c>
      <c r="AK887" s="11">
        <v>0</v>
      </c>
      <c r="AL887" s="11">
        <v>0</v>
      </c>
      <c r="AM887" s="11">
        <v>0</v>
      </c>
      <c r="AN887" s="11">
        <v>3</v>
      </c>
      <c r="AO887" s="11">
        <v>5000</v>
      </c>
      <c r="AP887" s="11">
        <v>3</v>
      </c>
      <c r="AQ887" s="11">
        <v>0</v>
      </c>
      <c r="AR887" s="6">
        <v>0</v>
      </c>
      <c r="AS887" s="11">
        <v>80001030</v>
      </c>
      <c r="AT887" s="19" t="s">
        <v>192</v>
      </c>
      <c r="AU887" s="11" t="s">
        <v>387</v>
      </c>
      <c r="AV887" s="18">
        <v>10000007</v>
      </c>
      <c r="AW887" s="18">
        <v>70204002</v>
      </c>
      <c r="AX887" s="12" t="s">
        <v>152</v>
      </c>
      <c r="AY887" s="11" t="s">
        <v>1031</v>
      </c>
      <c r="AZ887" s="13">
        <v>0</v>
      </c>
      <c r="BA887" s="13">
        <v>0</v>
      </c>
      <c r="BB887" s="37" t="s">
        <v>1032</v>
      </c>
      <c r="BC887" s="11">
        <v>0</v>
      </c>
      <c r="BD887" s="11">
        <v>0</v>
      </c>
      <c r="BE887" s="11">
        <v>0</v>
      </c>
      <c r="BF887" s="11">
        <v>0</v>
      </c>
      <c r="BG887" s="11">
        <v>0</v>
      </c>
      <c r="BH887" s="11">
        <v>0</v>
      </c>
      <c r="BI887" s="9">
        <v>0</v>
      </c>
      <c r="BJ887" s="6">
        <v>0</v>
      </c>
      <c r="BK887" s="6">
        <v>0</v>
      </c>
      <c r="BL887" s="6">
        <v>0</v>
      </c>
      <c r="BM887" s="6">
        <v>0</v>
      </c>
      <c r="BN887" s="6">
        <v>0</v>
      </c>
    </row>
    <row r="888" spans="3:66" ht="20.100000000000001" customHeight="1">
      <c r="C888" s="18">
        <v>70204003</v>
      </c>
      <c r="D888" s="12" t="s">
        <v>1033</v>
      </c>
      <c r="E888" s="18">
        <v>1</v>
      </c>
      <c r="F888" s="11">
        <v>60010100</v>
      </c>
      <c r="G888" s="18">
        <v>0</v>
      </c>
      <c r="H888" s="13">
        <v>0</v>
      </c>
      <c r="I888" s="18">
        <v>1</v>
      </c>
      <c r="J888" s="18">
        <v>0</v>
      </c>
      <c r="K888" s="18">
        <v>0</v>
      </c>
      <c r="L888" s="11">
        <v>0</v>
      </c>
      <c r="M888" s="11">
        <v>0</v>
      </c>
      <c r="N888" s="11">
        <v>2</v>
      </c>
      <c r="O888" s="11">
        <v>1</v>
      </c>
      <c r="P888" s="11">
        <v>0.3</v>
      </c>
      <c r="Q888" s="11">
        <v>0</v>
      </c>
      <c r="R888" s="6">
        <v>0</v>
      </c>
      <c r="S888" s="11">
        <v>0</v>
      </c>
      <c r="T888" s="11">
        <v>1</v>
      </c>
      <c r="U888" s="11">
        <v>2</v>
      </c>
      <c r="V888" s="11">
        <v>0</v>
      </c>
      <c r="W888" s="11">
        <v>3</v>
      </c>
      <c r="X888" s="11">
        <v>0</v>
      </c>
      <c r="Y888" s="11">
        <v>1</v>
      </c>
      <c r="Z888" s="11">
        <v>0</v>
      </c>
      <c r="AA888" s="11">
        <v>0</v>
      </c>
      <c r="AB888" s="11">
        <v>0</v>
      </c>
      <c r="AC888" s="11">
        <v>0</v>
      </c>
      <c r="AD888" s="11">
        <v>12</v>
      </c>
      <c r="AE888" s="11">
        <v>1</v>
      </c>
      <c r="AF888" s="11">
        <v>3</v>
      </c>
      <c r="AG888" s="6">
        <v>6</v>
      </c>
      <c r="AH888" s="6">
        <v>1</v>
      </c>
      <c r="AI888" s="6">
        <v>0</v>
      </c>
      <c r="AJ888" s="6">
        <v>1.5</v>
      </c>
      <c r="AK888" s="11">
        <v>0</v>
      </c>
      <c r="AL888" s="11">
        <v>0</v>
      </c>
      <c r="AM888" s="11">
        <v>0</v>
      </c>
      <c r="AN888" s="11">
        <v>3</v>
      </c>
      <c r="AO888" s="11">
        <v>5000</v>
      </c>
      <c r="AP888" s="11">
        <v>3</v>
      </c>
      <c r="AQ888" s="11">
        <v>0</v>
      </c>
      <c r="AR888" s="6">
        <v>0</v>
      </c>
      <c r="AS888" s="11">
        <v>80001030</v>
      </c>
      <c r="AT888" s="19" t="s">
        <v>348</v>
      </c>
      <c r="AU888" s="11" t="s">
        <v>387</v>
      </c>
      <c r="AV888" s="18">
        <v>10000007</v>
      </c>
      <c r="AW888" s="18">
        <v>70204003</v>
      </c>
      <c r="AX888" s="12" t="s">
        <v>152</v>
      </c>
      <c r="AY888" s="11" t="s">
        <v>1034</v>
      </c>
      <c r="AZ888" s="13">
        <v>0</v>
      </c>
      <c r="BA888" s="13">
        <v>0</v>
      </c>
      <c r="BB888" s="37" t="s">
        <v>1035</v>
      </c>
      <c r="BC888" s="11">
        <v>0</v>
      </c>
      <c r="BD888" s="11">
        <v>0</v>
      </c>
      <c r="BE888" s="11">
        <v>0</v>
      </c>
      <c r="BF888" s="11">
        <v>0</v>
      </c>
      <c r="BG888" s="11">
        <v>0</v>
      </c>
      <c r="BH888" s="11">
        <v>0</v>
      </c>
      <c r="BI888" s="9">
        <v>0</v>
      </c>
      <c r="BJ888" s="6">
        <v>0</v>
      </c>
      <c r="BK888" s="6">
        <v>0</v>
      </c>
      <c r="BL888" s="6">
        <v>0</v>
      </c>
      <c r="BM888" s="6">
        <v>0</v>
      </c>
      <c r="BN888" s="6">
        <v>0</v>
      </c>
    </row>
    <row r="889" spans="3:66" ht="20.100000000000001" customHeight="1">
      <c r="C889" s="18">
        <v>70204004</v>
      </c>
      <c r="D889" s="19" t="s">
        <v>746</v>
      </c>
      <c r="E889" s="18">
        <v>1</v>
      </c>
      <c r="F889" s="18">
        <v>60010500</v>
      </c>
      <c r="G889" s="18">
        <v>0</v>
      </c>
      <c r="H889" s="13">
        <v>0</v>
      </c>
      <c r="I889" s="18">
        <v>1</v>
      </c>
      <c r="J889" s="18">
        <v>0</v>
      </c>
      <c r="K889" s="18">
        <v>0</v>
      </c>
      <c r="L889" s="18">
        <v>0</v>
      </c>
      <c r="M889" s="18">
        <v>0</v>
      </c>
      <c r="N889" s="11">
        <v>2</v>
      </c>
      <c r="O889" s="18">
        <v>2</v>
      </c>
      <c r="P889" s="18">
        <v>0.3</v>
      </c>
      <c r="Q889" s="18">
        <v>0</v>
      </c>
      <c r="R889" s="6">
        <v>0</v>
      </c>
      <c r="S889" s="13">
        <v>0</v>
      </c>
      <c r="T889" s="11">
        <v>1</v>
      </c>
      <c r="U889" s="18">
        <v>2</v>
      </c>
      <c r="V889" s="18">
        <v>0</v>
      </c>
      <c r="W889" s="18">
        <v>0</v>
      </c>
      <c r="X889" s="18">
        <v>0</v>
      </c>
      <c r="Y889" s="18">
        <v>0</v>
      </c>
      <c r="Z889" s="18">
        <v>0</v>
      </c>
      <c r="AA889" s="18">
        <v>0</v>
      </c>
      <c r="AB889" s="11">
        <v>0</v>
      </c>
      <c r="AC889" s="18">
        <v>0</v>
      </c>
      <c r="AD889" s="11">
        <v>10</v>
      </c>
      <c r="AE889" s="18">
        <v>0</v>
      </c>
      <c r="AF889" s="18">
        <v>0</v>
      </c>
      <c r="AG889" s="6">
        <v>7</v>
      </c>
      <c r="AH889" s="6">
        <v>0</v>
      </c>
      <c r="AI889" s="6">
        <v>0</v>
      </c>
      <c r="AJ889" s="6">
        <v>0</v>
      </c>
      <c r="AK889" s="18">
        <v>0</v>
      </c>
      <c r="AL889" s="18">
        <v>0</v>
      </c>
      <c r="AM889" s="18">
        <v>0</v>
      </c>
      <c r="AN889" s="18">
        <v>0</v>
      </c>
      <c r="AO889" s="18">
        <v>1000</v>
      </c>
      <c r="AP889" s="18">
        <v>0</v>
      </c>
      <c r="AQ889" s="18">
        <v>0</v>
      </c>
      <c r="AR889" s="6">
        <v>0</v>
      </c>
      <c r="AS889" s="18">
        <v>90204004</v>
      </c>
      <c r="AT889" s="19" t="s">
        <v>151</v>
      </c>
      <c r="AU889" s="18" t="s">
        <v>242</v>
      </c>
      <c r="AV889" s="18">
        <v>0</v>
      </c>
      <c r="AW889" s="18">
        <v>0</v>
      </c>
      <c r="AX889" s="19" t="s">
        <v>152</v>
      </c>
      <c r="AY889" s="19" t="s">
        <v>150</v>
      </c>
      <c r="AZ889" s="13">
        <v>0</v>
      </c>
      <c r="BA889" s="13">
        <v>0</v>
      </c>
      <c r="BB889" s="54" t="s">
        <v>1036</v>
      </c>
      <c r="BC889" s="18">
        <v>0</v>
      </c>
      <c r="BD889" s="11">
        <v>0</v>
      </c>
      <c r="BE889" s="18">
        <v>0</v>
      </c>
      <c r="BF889" s="18">
        <v>0</v>
      </c>
      <c r="BG889" s="18">
        <v>0</v>
      </c>
      <c r="BH889" s="18">
        <v>0</v>
      </c>
      <c r="BI889" s="9">
        <v>0</v>
      </c>
      <c r="BJ889" s="6">
        <v>0</v>
      </c>
      <c r="BK889" s="6">
        <v>0</v>
      </c>
      <c r="BL889" s="6">
        <v>0</v>
      </c>
      <c r="BM889" s="6">
        <v>0</v>
      </c>
      <c r="BN889" s="6">
        <v>0</v>
      </c>
    </row>
    <row r="890" spans="3:66" ht="19.5" customHeight="1">
      <c r="C890" s="18">
        <v>70204005</v>
      </c>
      <c r="D890" s="19" t="s">
        <v>1037</v>
      </c>
      <c r="E890" s="18">
        <v>1</v>
      </c>
      <c r="F890" s="18">
        <v>60010300</v>
      </c>
      <c r="G890" s="18">
        <v>0</v>
      </c>
      <c r="H890" s="13">
        <v>0</v>
      </c>
      <c r="I890" s="18">
        <v>1</v>
      </c>
      <c r="J890" s="18">
        <v>0</v>
      </c>
      <c r="K890" s="18">
        <v>0</v>
      </c>
      <c r="L890" s="18">
        <v>0</v>
      </c>
      <c r="M890" s="18">
        <v>0</v>
      </c>
      <c r="N890" s="11">
        <v>2</v>
      </c>
      <c r="O890" s="18">
        <v>0</v>
      </c>
      <c r="P890" s="18">
        <v>0</v>
      </c>
      <c r="Q890" s="18">
        <v>0</v>
      </c>
      <c r="R890" s="6">
        <v>0</v>
      </c>
      <c r="S890" s="13">
        <v>0</v>
      </c>
      <c r="T890" s="11">
        <v>1</v>
      </c>
      <c r="U890" s="18">
        <v>2</v>
      </c>
      <c r="V890" s="18">
        <v>0</v>
      </c>
      <c r="W890" s="18">
        <v>3</v>
      </c>
      <c r="X890" s="18">
        <v>0</v>
      </c>
      <c r="Y890" s="18">
        <v>0</v>
      </c>
      <c r="Z890" s="18">
        <v>0</v>
      </c>
      <c r="AA890" s="18">
        <v>0</v>
      </c>
      <c r="AB890" s="11">
        <v>0</v>
      </c>
      <c r="AC890" s="18">
        <v>0</v>
      </c>
      <c r="AD890" s="18">
        <v>15</v>
      </c>
      <c r="AE890" s="18">
        <v>1</v>
      </c>
      <c r="AF890" s="18">
        <v>1</v>
      </c>
      <c r="AG890" s="6">
        <v>2</v>
      </c>
      <c r="AH890" s="6">
        <v>2</v>
      </c>
      <c r="AI890" s="6">
        <v>0</v>
      </c>
      <c r="AJ890" s="6">
        <v>1.5</v>
      </c>
      <c r="AK890" s="18">
        <v>0</v>
      </c>
      <c r="AL890" s="18">
        <v>0</v>
      </c>
      <c r="AM890" s="18">
        <v>0</v>
      </c>
      <c r="AN890" s="18">
        <v>1</v>
      </c>
      <c r="AO890" s="18">
        <v>30000</v>
      </c>
      <c r="AP890" s="18">
        <v>0</v>
      </c>
      <c r="AQ890" s="18">
        <v>4</v>
      </c>
      <c r="AR890" s="6">
        <v>0</v>
      </c>
      <c r="AS890" s="11" t="s">
        <v>1021</v>
      </c>
      <c r="AT890" s="19" t="s">
        <v>151</v>
      </c>
      <c r="AU890" s="18" t="s">
        <v>380</v>
      </c>
      <c r="AV890" s="18">
        <v>10003002</v>
      </c>
      <c r="AW890" s="18">
        <v>70106005</v>
      </c>
      <c r="AX890" s="19" t="s">
        <v>539</v>
      </c>
      <c r="AY890" s="19">
        <v>0</v>
      </c>
      <c r="AZ890" s="13">
        <v>0</v>
      </c>
      <c r="BA890" s="13">
        <v>0</v>
      </c>
      <c r="BB890" s="54" t="s">
        <v>1038</v>
      </c>
      <c r="BC890" s="18">
        <v>0</v>
      </c>
      <c r="BD890" s="11">
        <v>0</v>
      </c>
      <c r="BE890" s="18">
        <v>0</v>
      </c>
      <c r="BF890" s="18">
        <v>0</v>
      </c>
      <c r="BG890" s="18">
        <v>0</v>
      </c>
      <c r="BH890" s="18">
        <v>0</v>
      </c>
      <c r="BI890" s="9">
        <v>0</v>
      </c>
      <c r="BJ890" s="6">
        <v>0</v>
      </c>
      <c r="BK890" s="6">
        <v>0</v>
      </c>
      <c r="BL890" s="6">
        <v>0</v>
      </c>
      <c r="BM890" s="6">
        <v>0</v>
      </c>
      <c r="BN890" s="6">
        <v>0</v>
      </c>
    </row>
    <row r="891" spans="3:66" ht="20.100000000000001" customHeight="1">
      <c r="C891" s="18">
        <v>70205001</v>
      </c>
      <c r="D891" s="12" t="s">
        <v>1039</v>
      </c>
      <c r="E891" s="18">
        <v>1</v>
      </c>
      <c r="F891" s="11">
        <v>60010100</v>
      </c>
      <c r="G891" s="18">
        <v>0</v>
      </c>
      <c r="H891" s="13">
        <v>0</v>
      </c>
      <c r="I891" s="18">
        <v>1</v>
      </c>
      <c r="J891" s="18">
        <v>0</v>
      </c>
      <c r="K891" s="18">
        <v>0</v>
      </c>
      <c r="L891" s="11">
        <v>0</v>
      </c>
      <c r="M891" s="11">
        <v>0</v>
      </c>
      <c r="N891" s="11">
        <v>2</v>
      </c>
      <c r="O891" s="11">
        <v>1</v>
      </c>
      <c r="P891" s="11">
        <v>0.3</v>
      </c>
      <c r="Q891" s="11">
        <v>0</v>
      </c>
      <c r="R891" s="6">
        <v>0</v>
      </c>
      <c r="S891" s="11">
        <v>0</v>
      </c>
      <c r="T891" s="11">
        <v>1</v>
      </c>
      <c r="U891" s="11">
        <v>2</v>
      </c>
      <c r="V891" s="11">
        <v>0</v>
      </c>
      <c r="W891" s="11">
        <v>3</v>
      </c>
      <c r="X891" s="11">
        <v>0</v>
      </c>
      <c r="Y891" s="11">
        <v>1</v>
      </c>
      <c r="Z891" s="11">
        <v>0</v>
      </c>
      <c r="AA891" s="11">
        <v>0</v>
      </c>
      <c r="AB891" s="11">
        <v>0</v>
      </c>
      <c r="AC891" s="11">
        <v>0</v>
      </c>
      <c r="AD891" s="11">
        <v>15</v>
      </c>
      <c r="AE891" s="11">
        <v>1</v>
      </c>
      <c r="AF891" s="11">
        <v>3</v>
      </c>
      <c r="AG891" s="6">
        <v>4</v>
      </c>
      <c r="AH891" s="6">
        <v>1</v>
      </c>
      <c r="AI891" s="6">
        <v>0</v>
      </c>
      <c r="AJ891" s="6">
        <v>1.5</v>
      </c>
      <c r="AK891" s="11">
        <v>0</v>
      </c>
      <c r="AL891" s="11">
        <v>0</v>
      </c>
      <c r="AM891" s="11">
        <v>0</v>
      </c>
      <c r="AN891" s="11">
        <v>3</v>
      </c>
      <c r="AO891" s="11">
        <v>999999</v>
      </c>
      <c r="AP891" s="11">
        <v>3</v>
      </c>
      <c r="AQ891" s="11">
        <v>0</v>
      </c>
      <c r="AR891" s="6">
        <v>0</v>
      </c>
      <c r="AS891" s="11" t="s">
        <v>150</v>
      </c>
      <c r="AT891" s="19" t="s">
        <v>209</v>
      </c>
      <c r="AU891" s="11" t="s">
        <v>387</v>
      </c>
      <c r="AV891" s="18">
        <v>10000007</v>
      </c>
      <c r="AW891" s="18">
        <v>70205001</v>
      </c>
      <c r="AX891" s="12" t="s">
        <v>152</v>
      </c>
      <c r="AY891" s="11" t="s">
        <v>1040</v>
      </c>
      <c r="AZ891" s="13">
        <v>0</v>
      </c>
      <c r="BA891" s="13">
        <v>0</v>
      </c>
      <c r="BB891" s="37" t="s">
        <v>1041</v>
      </c>
      <c r="BC891" s="11">
        <v>0</v>
      </c>
      <c r="BD891" s="11">
        <v>0</v>
      </c>
      <c r="BE891" s="11">
        <v>0</v>
      </c>
      <c r="BF891" s="11">
        <v>0</v>
      </c>
      <c r="BG891" s="11">
        <v>0</v>
      </c>
      <c r="BH891" s="11">
        <v>0</v>
      </c>
      <c r="BI891" s="9">
        <v>0</v>
      </c>
      <c r="BJ891" s="6">
        <v>0</v>
      </c>
      <c r="BK891" s="6">
        <v>0</v>
      </c>
      <c r="BL891" s="6">
        <v>0</v>
      </c>
      <c r="BM891" s="6">
        <v>0</v>
      </c>
      <c r="BN891" s="6">
        <v>0</v>
      </c>
    </row>
    <row r="892" spans="3:66" ht="20.100000000000001" customHeight="1">
      <c r="C892" s="18">
        <v>70205002</v>
      </c>
      <c r="D892" s="19" t="s">
        <v>365</v>
      </c>
      <c r="E892" s="18">
        <v>1</v>
      </c>
      <c r="F892" s="18">
        <v>60010500</v>
      </c>
      <c r="G892" s="18">
        <v>0</v>
      </c>
      <c r="H892" s="13">
        <v>0</v>
      </c>
      <c r="I892" s="18">
        <v>1</v>
      </c>
      <c r="J892" s="18">
        <v>0</v>
      </c>
      <c r="K892" s="18">
        <v>0</v>
      </c>
      <c r="L892" s="18">
        <v>0</v>
      </c>
      <c r="M892" s="18">
        <v>0</v>
      </c>
      <c r="N892" s="11">
        <v>2</v>
      </c>
      <c r="O892" s="18">
        <v>2</v>
      </c>
      <c r="P892" s="18">
        <v>0.3</v>
      </c>
      <c r="Q892" s="18">
        <v>0</v>
      </c>
      <c r="R892" s="6">
        <v>0</v>
      </c>
      <c r="S892" s="13">
        <v>0</v>
      </c>
      <c r="T892" s="11">
        <v>1</v>
      </c>
      <c r="U892" s="18">
        <v>2</v>
      </c>
      <c r="V892" s="18">
        <v>0</v>
      </c>
      <c r="W892" s="18">
        <v>0</v>
      </c>
      <c r="X892" s="18">
        <v>0</v>
      </c>
      <c r="Y892" s="18">
        <v>0</v>
      </c>
      <c r="Z892" s="18">
        <v>0</v>
      </c>
      <c r="AA892" s="18">
        <v>0</v>
      </c>
      <c r="AB892" s="11">
        <v>0</v>
      </c>
      <c r="AC892" s="18">
        <v>0</v>
      </c>
      <c r="AD892" s="11">
        <v>99999</v>
      </c>
      <c r="AE892" s="18">
        <v>0</v>
      </c>
      <c r="AF892" s="18">
        <v>0</v>
      </c>
      <c r="AG892" s="6">
        <v>8</v>
      </c>
      <c r="AH892" s="6">
        <v>0</v>
      </c>
      <c r="AI892" s="6">
        <v>0</v>
      </c>
      <c r="AJ892" s="6">
        <v>0</v>
      </c>
      <c r="AK892" s="18">
        <v>0</v>
      </c>
      <c r="AL892" s="18">
        <v>0</v>
      </c>
      <c r="AM892" s="18">
        <v>0</v>
      </c>
      <c r="AN892" s="18">
        <v>0</v>
      </c>
      <c r="AO892" s="18">
        <v>1000</v>
      </c>
      <c r="AP892" s="18">
        <v>0</v>
      </c>
      <c r="AQ892" s="18">
        <v>0</v>
      </c>
      <c r="AR892" s="6">
        <v>90105002</v>
      </c>
      <c r="AS892" s="18" t="s">
        <v>150</v>
      </c>
      <c r="AT892" s="19" t="s">
        <v>151</v>
      </c>
      <c r="AU892" s="18" t="s">
        <v>242</v>
      </c>
      <c r="AV892" s="18">
        <v>0</v>
      </c>
      <c r="AW892" s="18">
        <v>0</v>
      </c>
      <c r="AX892" s="19" t="s">
        <v>152</v>
      </c>
      <c r="AY892" s="19" t="s">
        <v>150</v>
      </c>
      <c r="AZ892" s="13">
        <v>0</v>
      </c>
      <c r="BA892" s="13">
        <v>0</v>
      </c>
      <c r="BB892" s="54" t="s">
        <v>1042</v>
      </c>
      <c r="BC892" s="18">
        <v>0</v>
      </c>
      <c r="BD892" s="11">
        <v>0</v>
      </c>
      <c r="BE892" s="18">
        <v>0</v>
      </c>
      <c r="BF892" s="18">
        <v>0</v>
      </c>
      <c r="BG892" s="18">
        <v>0</v>
      </c>
      <c r="BH892" s="18">
        <v>0</v>
      </c>
      <c r="BI892" s="9">
        <v>0</v>
      </c>
      <c r="BJ892" s="6">
        <v>0</v>
      </c>
      <c r="BK892" s="6">
        <v>0</v>
      </c>
      <c r="BL892" s="6">
        <v>0</v>
      </c>
      <c r="BM892" s="6">
        <v>0</v>
      </c>
      <c r="BN892" s="6">
        <v>0</v>
      </c>
    </row>
    <row r="893" spans="3:66" ht="20.100000000000001" customHeight="1">
      <c r="C893" s="18">
        <v>70205003</v>
      </c>
      <c r="D893" s="19" t="s">
        <v>997</v>
      </c>
      <c r="E893" s="18">
        <v>1</v>
      </c>
      <c r="F893" s="18">
        <v>60010500</v>
      </c>
      <c r="G893" s="18">
        <v>0</v>
      </c>
      <c r="H893" s="13">
        <v>0</v>
      </c>
      <c r="I893" s="18">
        <v>1</v>
      </c>
      <c r="J893" s="18">
        <v>0</v>
      </c>
      <c r="K893" s="18">
        <v>0</v>
      </c>
      <c r="L893" s="18">
        <v>0</v>
      </c>
      <c r="M893" s="18">
        <v>0</v>
      </c>
      <c r="N893" s="11">
        <v>2</v>
      </c>
      <c r="O893" s="18">
        <v>2</v>
      </c>
      <c r="P893" s="18">
        <v>0.3</v>
      </c>
      <c r="Q893" s="18">
        <v>0</v>
      </c>
      <c r="R893" s="6">
        <v>0</v>
      </c>
      <c r="S893" s="13">
        <v>0</v>
      </c>
      <c r="T893" s="11">
        <v>1</v>
      </c>
      <c r="U893" s="18">
        <v>2</v>
      </c>
      <c r="V893" s="18">
        <v>0</v>
      </c>
      <c r="W893" s="18">
        <v>0</v>
      </c>
      <c r="X893" s="18">
        <v>0</v>
      </c>
      <c r="Y893" s="18">
        <v>0</v>
      </c>
      <c r="Z893" s="18">
        <v>0</v>
      </c>
      <c r="AA893" s="18">
        <v>0</v>
      </c>
      <c r="AB893" s="11">
        <v>0</v>
      </c>
      <c r="AC893" s="18">
        <v>0</v>
      </c>
      <c r="AD893" s="11">
        <v>99999</v>
      </c>
      <c r="AE893" s="18">
        <v>0</v>
      </c>
      <c r="AF893" s="18">
        <v>0</v>
      </c>
      <c r="AG893" s="6">
        <v>8</v>
      </c>
      <c r="AH893" s="6">
        <v>0</v>
      </c>
      <c r="AI893" s="6">
        <v>0</v>
      </c>
      <c r="AJ893" s="6">
        <v>0</v>
      </c>
      <c r="AK893" s="18">
        <v>0</v>
      </c>
      <c r="AL893" s="18">
        <v>0</v>
      </c>
      <c r="AM893" s="18">
        <v>0</v>
      </c>
      <c r="AN893" s="18">
        <v>0</v>
      </c>
      <c r="AO893" s="18">
        <v>1000</v>
      </c>
      <c r="AP893" s="18">
        <v>0</v>
      </c>
      <c r="AQ893" s="18">
        <v>0</v>
      </c>
      <c r="AR893" s="6" t="s">
        <v>1043</v>
      </c>
      <c r="AS893" s="18" t="s">
        <v>150</v>
      </c>
      <c r="AT893" s="19" t="s">
        <v>151</v>
      </c>
      <c r="AU893" s="18" t="s">
        <v>242</v>
      </c>
      <c r="AV893" s="18">
        <v>0</v>
      </c>
      <c r="AW893" s="18">
        <v>0</v>
      </c>
      <c r="AX893" s="19" t="s">
        <v>152</v>
      </c>
      <c r="AY893" s="19" t="s">
        <v>150</v>
      </c>
      <c r="AZ893" s="13">
        <v>0</v>
      </c>
      <c r="BA893" s="13">
        <v>0</v>
      </c>
      <c r="BB893" s="54" t="s">
        <v>1010</v>
      </c>
      <c r="BC893" s="18">
        <v>0</v>
      </c>
      <c r="BD893" s="11">
        <v>0</v>
      </c>
      <c r="BE893" s="18">
        <v>0</v>
      </c>
      <c r="BF893" s="18">
        <v>0</v>
      </c>
      <c r="BG893" s="18">
        <v>0</v>
      </c>
      <c r="BH893" s="18">
        <v>0</v>
      </c>
      <c r="BI893" s="9">
        <v>0</v>
      </c>
      <c r="BJ893" s="6">
        <v>0</v>
      </c>
      <c r="BK893" s="6">
        <v>0</v>
      </c>
      <c r="BL893" s="6">
        <v>0</v>
      </c>
      <c r="BM893" s="6">
        <v>0</v>
      </c>
      <c r="BN893" s="6">
        <v>0</v>
      </c>
    </row>
    <row r="894" spans="3:66" ht="20.100000000000001" customHeight="1">
      <c r="C894" s="18">
        <v>70205004</v>
      </c>
      <c r="D894" s="12" t="s">
        <v>382</v>
      </c>
      <c r="E894" s="11">
        <v>1</v>
      </c>
      <c r="F894" s="11">
        <v>60010300</v>
      </c>
      <c r="G894" s="18">
        <v>0</v>
      </c>
      <c r="H894" s="13">
        <v>0</v>
      </c>
      <c r="I894" s="18">
        <v>1</v>
      </c>
      <c r="J894" s="18">
        <v>0</v>
      </c>
      <c r="K894" s="18">
        <v>0</v>
      </c>
      <c r="L894" s="11">
        <v>0</v>
      </c>
      <c r="M894" s="11">
        <v>0</v>
      </c>
      <c r="N894" s="11">
        <v>2</v>
      </c>
      <c r="O894" s="11">
        <v>2</v>
      </c>
      <c r="P894" s="11">
        <v>0.9</v>
      </c>
      <c r="Q894" s="11">
        <v>0</v>
      </c>
      <c r="R894" s="6">
        <v>0</v>
      </c>
      <c r="S894" s="11">
        <v>0</v>
      </c>
      <c r="T894" s="11">
        <v>1</v>
      </c>
      <c r="U894" s="11">
        <v>2</v>
      </c>
      <c r="V894" s="11">
        <v>0</v>
      </c>
      <c r="W894" s="11">
        <v>0</v>
      </c>
      <c r="X894" s="11">
        <v>0</v>
      </c>
      <c r="Y894" s="11">
        <v>0</v>
      </c>
      <c r="Z894" s="11">
        <v>0</v>
      </c>
      <c r="AA894" s="11">
        <v>0</v>
      </c>
      <c r="AB894" s="11">
        <v>0</v>
      </c>
      <c r="AC894" s="11">
        <v>0</v>
      </c>
      <c r="AD894" s="11">
        <v>30</v>
      </c>
      <c r="AE894" s="11">
        <v>0</v>
      </c>
      <c r="AF894" s="11">
        <v>0</v>
      </c>
      <c r="AG894" s="6">
        <v>2</v>
      </c>
      <c r="AH894" s="6">
        <v>2</v>
      </c>
      <c r="AI894" s="6">
        <v>0</v>
      </c>
      <c r="AJ894" s="6">
        <v>1.5</v>
      </c>
      <c r="AK894" s="11">
        <v>0</v>
      </c>
      <c r="AL894" s="11">
        <v>0</v>
      </c>
      <c r="AM894" s="11">
        <v>0</v>
      </c>
      <c r="AN894" s="11">
        <v>1</v>
      </c>
      <c r="AO894" s="11">
        <v>3000</v>
      </c>
      <c r="AP894" s="11">
        <v>0.5</v>
      </c>
      <c r="AQ894" s="11">
        <v>0</v>
      </c>
      <c r="AR894" s="6">
        <v>0</v>
      </c>
      <c r="AS894" s="11" t="s">
        <v>150</v>
      </c>
      <c r="AT894" s="19" t="s">
        <v>209</v>
      </c>
      <c r="AU894" s="11" t="s">
        <v>380</v>
      </c>
      <c r="AV894" s="18">
        <v>0</v>
      </c>
      <c r="AW894" s="18">
        <v>0</v>
      </c>
      <c r="AX894" s="12" t="s">
        <v>339</v>
      </c>
      <c r="AY894" s="11" t="s">
        <v>1044</v>
      </c>
      <c r="AZ894" s="13">
        <v>0</v>
      </c>
      <c r="BA894" s="13">
        <v>0</v>
      </c>
      <c r="BB894" s="37" t="s">
        <v>1045</v>
      </c>
      <c r="BC894" s="11">
        <v>0</v>
      </c>
      <c r="BD894" s="11">
        <v>0</v>
      </c>
      <c r="BE894" s="11">
        <v>0</v>
      </c>
      <c r="BF894" s="11">
        <v>0</v>
      </c>
      <c r="BG894" s="11">
        <v>0</v>
      </c>
      <c r="BH894" s="11">
        <v>0</v>
      </c>
      <c r="BI894" s="9">
        <v>0</v>
      </c>
      <c r="BJ894" s="6">
        <v>0</v>
      </c>
      <c r="BK894" s="6">
        <v>0</v>
      </c>
      <c r="BL894" s="6">
        <v>0</v>
      </c>
      <c r="BM894" s="6">
        <v>0</v>
      </c>
      <c r="BN894" s="6">
        <v>0</v>
      </c>
    </row>
    <row r="895" spans="3:66" ht="19.5" customHeight="1">
      <c r="C895" s="18">
        <v>70205005</v>
      </c>
      <c r="D895" s="12" t="s">
        <v>1046</v>
      </c>
      <c r="E895" s="18">
        <v>1</v>
      </c>
      <c r="F895" s="11">
        <v>60010100</v>
      </c>
      <c r="G895" s="18">
        <v>0</v>
      </c>
      <c r="H895" s="13">
        <v>0</v>
      </c>
      <c r="I895" s="18">
        <v>1</v>
      </c>
      <c r="J895" s="18">
        <v>0</v>
      </c>
      <c r="K895" s="18">
        <v>0</v>
      </c>
      <c r="L895" s="11">
        <v>0</v>
      </c>
      <c r="M895" s="11">
        <v>0</v>
      </c>
      <c r="N895" s="11">
        <v>2</v>
      </c>
      <c r="O895" s="11">
        <v>1</v>
      </c>
      <c r="P895" s="11">
        <v>0.3</v>
      </c>
      <c r="Q895" s="11">
        <v>0</v>
      </c>
      <c r="R895" s="6">
        <v>0</v>
      </c>
      <c r="S895" s="11">
        <v>0</v>
      </c>
      <c r="T895" s="11">
        <v>1</v>
      </c>
      <c r="U895" s="11">
        <v>2</v>
      </c>
      <c r="V895" s="11">
        <v>0</v>
      </c>
      <c r="W895" s="11">
        <v>3</v>
      </c>
      <c r="X895" s="11">
        <v>0</v>
      </c>
      <c r="Y895" s="11">
        <v>1</v>
      </c>
      <c r="Z895" s="11">
        <v>0</v>
      </c>
      <c r="AA895" s="11">
        <v>0</v>
      </c>
      <c r="AB895" s="11">
        <v>0</v>
      </c>
      <c r="AC895" s="11">
        <v>0</v>
      </c>
      <c r="AD895" s="11">
        <v>15</v>
      </c>
      <c r="AE895" s="11">
        <v>1</v>
      </c>
      <c r="AF895" s="11" t="s">
        <v>386</v>
      </c>
      <c r="AG895" s="6">
        <v>0</v>
      </c>
      <c r="AH895" s="6">
        <v>1</v>
      </c>
      <c r="AI895" s="6">
        <v>0</v>
      </c>
      <c r="AJ895" s="6">
        <v>3</v>
      </c>
      <c r="AK895" s="11">
        <v>0</v>
      </c>
      <c r="AL895" s="11">
        <v>0</v>
      </c>
      <c r="AM895" s="11">
        <v>0</v>
      </c>
      <c r="AN895" s="11">
        <v>3</v>
      </c>
      <c r="AO895" s="11">
        <v>5000</v>
      </c>
      <c r="AP895" s="11">
        <v>2.5</v>
      </c>
      <c r="AQ895" s="11">
        <v>0</v>
      </c>
      <c r="AR895" s="6">
        <v>0</v>
      </c>
      <c r="AS895" s="11" t="s">
        <v>1021</v>
      </c>
      <c r="AT895" s="19" t="s">
        <v>192</v>
      </c>
      <c r="AU895" s="11" t="s">
        <v>387</v>
      </c>
      <c r="AV895" s="18">
        <v>10000007</v>
      </c>
      <c r="AW895" s="18">
        <v>70205002</v>
      </c>
      <c r="AX895" s="12" t="s">
        <v>152</v>
      </c>
      <c r="AY895" s="11">
        <v>0</v>
      </c>
      <c r="AZ895" s="13">
        <v>0</v>
      </c>
      <c r="BA895" s="13">
        <v>0</v>
      </c>
      <c r="BB895" s="37" t="s">
        <v>1047</v>
      </c>
      <c r="BC895" s="11">
        <v>0</v>
      </c>
      <c r="BD895" s="11">
        <v>0</v>
      </c>
      <c r="BE895" s="11">
        <v>0</v>
      </c>
      <c r="BF895" s="11">
        <v>0</v>
      </c>
      <c r="BG895" s="11">
        <v>0</v>
      </c>
      <c r="BH895" s="11">
        <v>0</v>
      </c>
      <c r="BI895" s="9">
        <v>0</v>
      </c>
      <c r="BJ895" s="6">
        <v>0</v>
      </c>
      <c r="BK895" s="6">
        <v>0</v>
      </c>
      <c r="BL895" s="6">
        <v>0</v>
      </c>
      <c r="BM895" s="6">
        <v>0</v>
      </c>
      <c r="BN895" s="6">
        <v>0</v>
      </c>
    </row>
    <row r="896" spans="3:66" ht="19.5" customHeight="1">
      <c r="C896" s="18">
        <v>70205006</v>
      </c>
      <c r="D896" s="12" t="s">
        <v>1048</v>
      </c>
      <c r="E896" s="18">
        <v>1</v>
      </c>
      <c r="F896" s="11">
        <v>60010100</v>
      </c>
      <c r="G896" s="18">
        <v>0</v>
      </c>
      <c r="H896" s="13">
        <v>0</v>
      </c>
      <c r="I896" s="18">
        <v>1</v>
      </c>
      <c r="J896" s="18">
        <v>0</v>
      </c>
      <c r="K896" s="18">
        <v>0</v>
      </c>
      <c r="L896" s="11">
        <v>0</v>
      </c>
      <c r="M896" s="11">
        <v>0</v>
      </c>
      <c r="N896" s="11">
        <v>2</v>
      </c>
      <c r="O896" s="11">
        <v>1</v>
      </c>
      <c r="P896" s="11">
        <v>0.3</v>
      </c>
      <c r="Q896" s="11">
        <v>0</v>
      </c>
      <c r="R896" s="6">
        <v>0</v>
      </c>
      <c r="S896" s="11">
        <v>0</v>
      </c>
      <c r="T896" s="11">
        <v>1</v>
      </c>
      <c r="U896" s="11">
        <v>2</v>
      </c>
      <c r="V896" s="11">
        <v>0</v>
      </c>
      <c r="W896" s="11">
        <v>1</v>
      </c>
      <c r="X896" s="11">
        <v>0</v>
      </c>
      <c r="Y896" s="11">
        <v>1</v>
      </c>
      <c r="Z896" s="11">
        <v>0</v>
      </c>
      <c r="AA896" s="11">
        <v>0</v>
      </c>
      <c r="AB896" s="11">
        <v>0</v>
      </c>
      <c r="AC896" s="11">
        <v>0</v>
      </c>
      <c r="AD896" s="11">
        <v>15</v>
      </c>
      <c r="AE896" s="11">
        <v>1</v>
      </c>
      <c r="AF896" s="11" t="s">
        <v>509</v>
      </c>
      <c r="AG896" s="6">
        <v>0</v>
      </c>
      <c r="AH896" s="6">
        <v>0</v>
      </c>
      <c r="AI896" s="6">
        <v>0</v>
      </c>
      <c r="AJ896" s="6">
        <v>0</v>
      </c>
      <c r="AK896" s="11">
        <v>0</v>
      </c>
      <c r="AL896" s="11">
        <v>0</v>
      </c>
      <c r="AM896" s="11">
        <v>0</v>
      </c>
      <c r="AN896" s="11">
        <v>0.5</v>
      </c>
      <c r="AO896" s="11">
        <v>999999</v>
      </c>
      <c r="AP896" s="11">
        <v>0.5</v>
      </c>
      <c r="AQ896" s="11">
        <v>0</v>
      </c>
      <c r="AR896" s="6">
        <v>0</v>
      </c>
      <c r="AS896" s="6">
        <v>90105006</v>
      </c>
      <c r="AT896" s="19" t="s">
        <v>348</v>
      </c>
      <c r="AU896" s="11" t="s">
        <v>387</v>
      </c>
      <c r="AV896" s="18">
        <v>10000007</v>
      </c>
      <c r="AW896" s="18">
        <v>70205003</v>
      </c>
      <c r="AX896" s="19" t="s">
        <v>225</v>
      </c>
      <c r="AY896" s="19" t="s">
        <v>255</v>
      </c>
      <c r="AZ896" s="13">
        <v>0</v>
      </c>
      <c r="BA896" s="13">
        <v>0</v>
      </c>
      <c r="BB896" s="37" t="s">
        <v>1049</v>
      </c>
      <c r="BC896" s="11">
        <v>0</v>
      </c>
      <c r="BD896" s="11">
        <v>0</v>
      </c>
      <c r="BE896" s="11">
        <v>0</v>
      </c>
      <c r="BF896" s="11">
        <v>0</v>
      </c>
      <c r="BG896" s="11">
        <v>0</v>
      </c>
      <c r="BH896" s="11">
        <v>0</v>
      </c>
      <c r="BI896" s="9">
        <v>0</v>
      </c>
      <c r="BJ896" s="6">
        <v>0</v>
      </c>
      <c r="BK896" s="6">
        <v>0</v>
      </c>
      <c r="BL896" s="6">
        <v>0</v>
      </c>
      <c r="BM896" s="6">
        <v>0</v>
      </c>
      <c r="BN896" s="6">
        <v>0</v>
      </c>
    </row>
    <row r="897" spans="3:66" ht="19.5" customHeight="1">
      <c r="C897" s="18">
        <v>70205007</v>
      </c>
      <c r="D897" s="12" t="s">
        <v>1050</v>
      </c>
      <c r="E897" s="18">
        <v>1</v>
      </c>
      <c r="F897" s="11">
        <v>60010100</v>
      </c>
      <c r="G897" s="18">
        <v>0</v>
      </c>
      <c r="H897" s="13">
        <v>0</v>
      </c>
      <c r="I897" s="18">
        <v>1</v>
      </c>
      <c r="J897" s="18">
        <v>0</v>
      </c>
      <c r="K897" s="18">
        <v>0</v>
      </c>
      <c r="L897" s="11">
        <v>0</v>
      </c>
      <c r="M897" s="11">
        <v>0</v>
      </c>
      <c r="N897" s="11">
        <v>2</v>
      </c>
      <c r="O897" s="11">
        <v>1</v>
      </c>
      <c r="P897" s="11">
        <v>0.3</v>
      </c>
      <c r="Q897" s="11">
        <v>0</v>
      </c>
      <c r="R897" s="6">
        <v>0</v>
      </c>
      <c r="S897" s="11">
        <v>0</v>
      </c>
      <c r="T897" s="11">
        <v>1</v>
      </c>
      <c r="U897" s="11">
        <v>2</v>
      </c>
      <c r="V897" s="11">
        <v>0</v>
      </c>
      <c r="W897" s="11">
        <v>2</v>
      </c>
      <c r="X897" s="11">
        <v>0</v>
      </c>
      <c r="Y897" s="11">
        <v>1</v>
      </c>
      <c r="Z897" s="11">
        <v>0</v>
      </c>
      <c r="AA897" s="11">
        <v>0</v>
      </c>
      <c r="AB897" s="11">
        <v>0</v>
      </c>
      <c r="AC897" s="11">
        <v>0</v>
      </c>
      <c r="AD897" s="11">
        <v>15</v>
      </c>
      <c r="AE897" s="11">
        <v>1</v>
      </c>
      <c r="AF897" s="11" t="s">
        <v>509</v>
      </c>
      <c r="AG897" s="6">
        <v>0</v>
      </c>
      <c r="AH897" s="6">
        <v>0</v>
      </c>
      <c r="AI897" s="6">
        <v>0</v>
      </c>
      <c r="AJ897" s="6">
        <v>0</v>
      </c>
      <c r="AK897" s="11">
        <v>0</v>
      </c>
      <c r="AL897" s="11">
        <v>0</v>
      </c>
      <c r="AM897" s="11">
        <v>0</v>
      </c>
      <c r="AN897" s="11">
        <v>0.5</v>
      </c>
      <c r="AO897" s="11">
        <v>999999</v>
      </c>
      <c r="AP897" s="11">
        <v>0.5</v>
      </c>
      <c r="AQ897" s="11">
        <v>0</v>
      </c>
      <c r="AR897" s="6">
        <v>0</v>
      </c>
      <c r="AS897" s="6">
        <v>90205007</v>
      </c>
      <c r="AT897" s="19" t="s">
        <v>348</v>
      </c>
      <c r="AU897" s="11" t="s">
        <v>387</v>
      </c>
      <c r="AV897" s="18">
        <v>10000007</v>
      </c>
      <c r="AW897" s="18">
        <v>70205001</v>
      </c>
      <c r="AX897" s="19" t="s">
        <v>225</v>
      </c>
      <c r="AY897" s="19" t="s">
        <v>255</v>
      </c>
      <c r="AZ897" s="13">
        <v>0</v>
      </c>
      <c r="BA897" s="13">
        <v>0</v>
      </c>
      <c r="BB897" s="37"/>
      <c r="BC897" s="11">
        <v>0</v>
      </c>
      <c r="BD897" s="11">
        <v>0</v>
      </c>
      <c r="BE897" s="11">
        <v>0</v>
      </c>
      <c r="BF897" s="11">
        <v>0</v>
      </c>
      <c r="BG897" s="11">
        <v>0</v>
      </c>
      <c r="BH897" s="11">
        <v>0</v>
      </c>
      <c r="BI897" s="9">
        <v>0</v>
      </c>
      <c r="BJ897" s="6">
        <v>0</v>
      </c>
      <c r="BK897" s="6">
        <v>0</v>
      </c>
      <c r="BL897" s="6">
        <v>0</v>
      </c>
      <c r="BM897" s="6">
        <v>0</v>
      </c>
      <c r="BN897" s="6">
        <v>0</v>
      </c>
    </row>
    <row r="898" spans="3:66" ht="19.5" customHeight="1">
      <c r="C898" s="18">
        <v>70301001</v>
      </c>
      <c r="D898" s="12" t="s">
        <v>1051</v>
      </c>
      <c r="E898" s="18">
        <v>1</v>
      </c>
      <c r="F898" s="11">
        <v>60010100</v>
      </c>
      <c r="G898" s="18">
        <v>0</v>
      </c>
      <c r="H898" s="13">
        <v>0</v>
      </c>
      <c r="I898" s="18">
        <v>1</v>
      </c>
      <c r="J898" s="18">
        <v>0</v>
      </c>
      <c r="K898" s="18">
        <v>0</v>
      </c>
      <c r="L898" s="11">
        <v>0</v>
      </c>
      <c r="M898" s="11">
        <v>0</v>
      </c>
      <c r="N898" s="11">
        <v>2</v>
      </c>
      <c r="O898" s="11">
        <v>1</v>
      </c>
      <c r="P898" s="11">
        <v>0.3</v>
      </c>
      <c r="Q898" s="11">
        <v>0</v>
      </c>
      <c r="R898" s="6">
        <v>0</v>
      </c>
      <c r="S898" s="11">
        <v>0</v>
      </c>
      <c r="T898" s="11">
        <v>1</v>
      </c>
      <c r="U898" s="11">
        <v>2</v>
      </c>
      <c r="V898" s="11">
        <v>0</v>
      </c>
      <c r="W898" s="11">
        <v>3</v>
      </c>
      <c r="X898" s="11">
        <v>0</v>
      </c>
      <c r="Y898" s="11">
        <v>1</v>
      </c>
      <c r="Z898" s="11">
        <v>0</v>
      </c>
      <c r="AA898" s="11">
        <v>0</v>
      </c>
      <c r="AB898" s="11">
        <v>0</v>
      </c>
      <c r="AC898" s="11">
        <v>0</v>
      </c>
      <c r="AD898" s="11">
        <v>15</v>
      </c>
      <c r="AE898" s="11">
        <v>1</v>
      </c>
      <c r="AF898" s="11" t="s">
        <v>386</v>
      </c>
      <c r="AG898" s="6">
        <v>0</v>
      </c>
      <c r="AH898" s="6">
        <v>1</v>
      </c>
      <c r="AI898" s="6">
        <v>0</v>
      </c>
      <c r="AJ898" s="6">
        <v>3</v>
      </c>
      <c r="AK898" s="11">
        <v>0</v>
      </c>
      <c r="AL898" s="11">
        <v>0</v>
      </c>
      <c r="AM898" s="11">
        <v>0</v>
      </c>
      <c r="AN898" s="11">
        <v>3</v>
      </c>
      <c r="AO898" s="11">
        <v>5000</v>
      </c>
      <c r="AP898" s="11">
        <v>2.5</v>
      </c>
      <c r="AQ898" s="11">
        <v>0</v>
      </c>
      <c r="AR898" s="6">
        <v>0</v>
      </c>
      <c r="AS898" s="11" t="s">
        <v>1021</v>
      </c>
      <c r="AT898" s="19" t="s">
        <v>348</v>
      </c>
      <c r="AU898" s="11" t="s">
        <v>387</v>
      </c>
      <c r="AV898" s="18">
        <v>10000007</v>
      </c>
      <c r="AW898" s="18">
        <v>70301001</v>
      </c>
      <c r="AX898" s="12" t="s">
        <v>152</v>
      </c>
      <c r="AY898" s="11">
        <v>0</v>
      </c>
      <c r="AZ898" s="13">
        <v>0</v>
      </c>
      <c r="BA898" s="13">
        <v>0</v>
      </c>
      <c r="BB898" s="37" t="s">
        <v>1052</v>
      </c>
      <c r="BC898" s="11">
        <v>0</v>
      </c>
      <c r="BD898" s="11">
        <v>0</v>
      </c>
      <c r="BE898" s="11">
        <v>0</v>
      </c>
      <c r="BF898" s="11">
        <v>0</v>
      </c>
      <c r="BG898" s="11">
        <v>0</v>
      </c>
      <c r="BH898" s="11">
        <v>0</v>
      </c>
      <c r="BI898" s="9">
        <v>0</v>
      </c>
      <c r="BJ898" s="6">
        <v>0</v>
      </c>
      <c r="BK898" s="6">
        <v>0</v>
      </c>
      <c r="BL898" s="6">
        <v>0</v>
      </c>
      <c r="BM898" s="6">
        <v>0</v>
      </c>
      <c r="BN898" s="6">
        <v>0</v>
      </c>
    </row>
    <row r="899" spans="3:66" ht="20.100000000000001" customHeight="1">
      <c r="C899" s="18">
        <v>70301002</v>
      </c>
      <c r="D899" s="12" t="s">
        <v>1053</v>
      </c>
      <c r="E899" s="11">
        <v>1</v>
      </c>
      <c r="F899" s="11">
        <v>60010300</v>
      </c>
      <c r="G899" s="18">
        <v>0</v>
      </c>
      <c r="H899" s="13">
        <v>0</v>
      </c>
      <c r="I899" s="18">
        <v>1</v>
      </c>
      <c r="J899" s="18">
        <v>0</v>
      </c>
      <c r="K899" s="18">
        <v>0</v>
      </c>
      <c r="L899" s="11">
        <v>0</v>
      </c>
      <c r="M899" s="11">
        <v>0</v>
      </c>
      <c r="N899" s="11">
        <v>2</v>
      </c>
      <c r="O899" s="11">
        <v>2</v>
      </c>
      <c r="P899" s="11">
        <v>0.8</v>
      </c>
      <c r="Q899" s="11">
        <v>0</v>
      </c>
      <c r="R899" s="6">
        <v>0</v>
      </c>
      <c r="S899" s="11">
        <v>0</v>
      </c>
      <c r="T899" s="11">
        <v>1</v>
      </c>
      <c r="U899" s="11">
        <v>2</v>
      </c>
      <c r="V899" s="11">
        <v>0</v>
      </c>
      <c r="W899" s="11">
        <v>0</v>
      </c>
      <c r="X899" s="11">
        <v>0</v>
      </c>
      <c r="Y899" s="11">
        <v>0</v>
      </c>
      <c r="Z899" s="11">
        <v>0</v>
      </c>
      <c r="AA899" s="11">
        <v>0</v>
      </c>
      <c r="AB899" s="11">
        <v>0</v>
      </c>
      <c r="AC899" s="11">
        <v>0</v>
      </c>
      <c r="AD899" s="11">
        <v>20</v>
      </c>
      <c r="AE899" s="11">
        <v>0</v>
      </c>
      <c r="AF899" s="11">
        <v>0</v>
      </c>
      <c r="AG899" s="6">
        <v>2</v>
      </c>
      <c r="AH899" s="6">
        <v>2</v>
      </c>
      <c r="AI899" s="6">
        <v>0</v>
      </c>
      <c r="AJ899" s="6">
        <v>1.5</v>
      </c>
      <c r="AK899" s="11">
        <v>0</v>
      </c>
      <c r="AL899" s="11">
        <v>0</v>
      </c>
      <c r="AM899" s="11">
        <v>0</v>
      </c>
      <c r="AN899" s="11">
        <v>1</v>
      </c>
      <c r="AO899" s="11">
        <v>3000</v>
      </c>
      <c r="AP899" s="11">
        <v>0.5</v>
      </c>
      <c r="AQ899" s="11">
        <v>0</v>
      </c>
      <c r="AR899" s="6">
        <v>0</v>
      </c>
      <c r="AS899" s="11" t="s">
        <v>150</v>
      </c>
      <c r="AT899" s="19" t="s">
        <v>151</v>
      </c>
      <c r="AU899" s="11" t="s">
        <v>380</v>
      </c>
      <c r="AV899" s="18">
        <v>0</v>
      </c>
      <c r="AW899" s="18">
        <v>0</v>
      </c>
      <c r="AX899" s="12" t="s">
        <v>339</v>
      </c>
      <c r="AY899" s="11" t="s">
        <v>1054</v>
      </c>
      <c r="AZ899" s="13">
        <v>0</v>
      </c>
      <c r="BA899" s="13">
        <v>0</v>
      </c>
      <c r="BB899" s="37" t="s">
        <v>1055</v>
      </c>
      <c r="BC899" s="11">
        <v>0</v>
      </c>
      <c r="BD899" s="11">
        <v>0</v>
      </c>
      <c r="BE899" s="11">
        <v>0</v>
      </c>
      <c r="BF899" s="11">
        <v>0</v>
      </c>
      <c r="BG899" s="11">
        <v>0</v>
      </c>
      <c r="BH899" s="11">
        <v>0</v>
      </c>
      <c r="BI899" s="9">
        <v>0</v>
      </c>
      <c r="BJ899" s="6">
        <v>0</v>
      </c>
      <c r="BK899" s="6">
        <v>0</v>
      </c>
      <c r="BL899" s="6">
        <v>0</v>
      </c>
      <c r="BM899" s="6">
        <v>0</v>
      </c>
      <c r="BN899" s="6">
        <v>0</v>
      </c>
    </row>
    <row r="900" spans="3:66" ht="20.100000000000001" customHeight="1">
      <c r="C900" s="18">
        <v>70301003</v>
      </c>
      <c r="D900" s="12" t="s">
        <v>1056</v>
      </c>
      <c r="E900" s="18">
        <v>1</v>
      </c>
      <c r="F900" s="11">
        <v>60010100</v>
      </c>
      <c r="G900" s="18">
        <v>0</v>
      </c>
      <c r="H900" s="13">
        <v>0</v>
      </c>
      <c r="I900" s="18">
        <v>1</v>
      </c>
      <c r="J900" s="18">
        <v>0</v>
      </c>
      <c r="K900" s="18">
        <v>0</v>
      </c>
      <c r="L900" s="11">
        <v>0</v>
      </c>
      <c r="M900" s="11">
        <v>0</v>
      </c>
      <c r="N900" s="11">
        <v>2</v>
      </c>
      <c r="O900" s="11">
        <v>1</v>
      </c>
      <c r="P900" s="11">
        <v>0.3</v>
      </c>
      <c r="Q900" s="11">
        <v>0</v>
      </c>
      <c r="R900" s="6">
        <v>0</v>
      </c>
      <c r="S900" s="11">
        <v>0</v>
      </c>
      <c r="T900" s="11">
        <v>1</v>
      </c>
      <c r="U900" s="11">
        <v>2</v>
      </c>
      <c r="V900" s="11">
        <v>0</v>
      </c>
      <c r="W900" s="11">
        <v>3</v>
      </c>
      <c r="X900" s="11">
        <v>0</v>
      </c>
      <c r="Y900" s="11">
        <v>1</v>
      </c>
      <c r="Z900" s="11">
        <v>0</v>
      </c>
      <c r="AA900" s="11">
        <v>0</v>
      </c>
      <c r="AB900" s="11">
        <v>0</v>
      </c>
      <c r="AC900" s="11">
        <v>0</v>
      </c>
      <c r="AD900" s="11">
        <v>12</v>
      </c>
      <c r="AE900" s="11">
        <v>1</v>
      </c>
      <c r="AF900" s="11">
        <v>3</v>
      </c>
      <c r="AG900" s="6">
        <v>6</v>
      </c>
      <c r="AH900" s="6">
        <v>1</v>
      </c>
      <c r="AI900" s="6">
        <v>0</v>
      </c>
      <c r="AJ900" s="6">
        <v>1.5</v>
      </c>
      <c r="AK900" s="11">
        <v>0</v>
      </c>
      <c r="AL900" s="11">
        <v>0</v>
      </c>
      <c r="AM900" s="11">
        <v>0</v>
      </c>
      <c r="AN900" s="11">
        <v>3</v>
      </c>
      <c r="AO900" s="11">
        <v>5000</v>
      </c>
      <c r="AP900" s="11">
        <v>3</v>
      </c>
      <c r="AQ900" s="11">
        <v>0</v>
      </c>
      <c r="AR900" s="6">
        <v>0</v>
      </c>
      <c r="AS900" s="11">
        <v>80001030</v>
      </c>
      <c r="AT900" s="19" t="s">
        <v>192</v>
      </c>
      <c r="AU900" s="11" t="s">
        <v>387</v>
      </c>
      <c r="AV900" s="18">
        <v>10000007</v>
      </c>
      <c r="AW900" s="18">
        <v>70301003</v>
      </c>
      <c r="AX900" s="12" t="s">
        <v>152</v>
      </c>
      <c r="AY900" s="11" t="s">
        <v>1057</v>
      </c>
      <c r="AZ900" s="13">
        <v>0</v>
      </c>
      <c r="BA900" s="13">
        <v>0</v>
      </c>
      <c r="BB900" s="37" t="s">
        <v>1058</v>
      </c>
      <c r="BC900" s="11">
        <v>0</v>
      </c>
      <c r="BD900" s="11">
        <v>0</v>
      </c>
      <c r="BE900" s="11">
        <v>0</v>
      </c>
      <c r="BF900" s="11">
        <v>0</v>
      </c>
      <c r="BG900" s="11">
        <v>0</v>
      </c>
      <c r="BH900" s="11">
        <v>0</v>
      </c>
      <c r="BI900" s="9">
        <v>0</v>
      </c>
      <c r="BJ900" s="6">
        <v>0</v>
      </c>
      <c r="BK900" s="6">
        <v>0</v>
      </c>
      <c r="BL900" s="6">
        <v>0</v>
      </c>
      <c r="BM900" s="6">
        <v>0</v>
      </c>
      <c r="BN900" s="6">
        <v>0</v>
      </c>
    </row>
    <row r="901" spans="3:66" ht="20.100000000000001" customHeight="1">
      <c r="C901" s="18">
        <v>70301004</v>
      </c>
      <c r="D901" s="19" t="s">
        <v>1059</v>
      </c>
      <c r="E901" s="18">
        <v>1</v>
      </c>
      <c r="F901" s="18">
        <v>60010500</v>
      </c>
      <c r="G901" s="18">
        <v>0</v>
      </c>
      <c r="H901" s="13">
        <v>0</v>
      </c>
      <c r="I901" s="18">
        <v>1</v>
      </c>
      <c r="J901" s="18">
        <v>0</v>
      </c>
      <c r="K901" s="18">
        <v>0</v>
      </c>
      <c r="L901" s="18">
        <v>0</v>
      </c>
      <c r="M901" s="18">
        <v>0</v>
      </c>
      <c r="N901" s="11">
        <v>2</v>
      </c>
      <c r="O901" s="18">
        <v>2</v>
      </c>
      <c r="P901" s="18">
        <v>0.3</v>
      </c>
      <c r="Q901" s="18">
        <v>0</v>
      </c>
      <c r="R901" s="6">
        <v>0</v>
      </c>
      <c r="S901" s="13">
        <v>0</v>
      </c>
      <c r="T901" s="11">
        <v>1</v>
      </c>
      <c r="U901" s="18">
        <v>2</v>
      </c>
      <c r="V901" s="18">
        <v>0</v>
      </c>
      <c r="W901" s="18">
        <v>0</v>
      </c>
      <c r="X901" s="18">
        <v>0</v>
      </c>
      <c r="Y901" s="18">
        <v>0</v>
      </c>
      <c r="Z901" s="18">
        <v>0</v>
      </c>
      <c r="AA901" s="18">
        <v>0</v>
      </c>
      <c r="AB901" s="11">
        <v>0</v>
      </c>
      <c r="AC901" s="18">
        <v>0</v>
      </c>
      <c r="AD901" s="18">
        <v>20</v>
      </c>
      <c r="AE901" s="18">
        <v>0</v>
      </c>
      <c r="AF901" s="18">
        <v>0</v>
      </c>
      <c r="AG901" s="6">
        <v>7</v>
      </c>
      <c r="AH901" s="6">
        <v>0</v>
      </c>
      <c r="AI901" s="6">
        <v>0</v>
      </c>
      <c r="AJ901" s="6">
        <v>0</v>
      </c>
      <c r="AK901" s="18">
        <v>0</v>
      </c>
      <c r="AL901" s="18">
        <v>0</v>
      </c>
      <c r="AM901" s="18">
        <v>0</v>
      </c>
      <c r="AN901" s="18">
        <v>0</v>
      </c>
      <c r="AO901" s="18">
        <v>1000</v>
      </c>
      <c r="AP901" s="18">
        <v>0</v>
      </c>
      <c r="AQ901" s="18">
        <v>0</v>
      </c>
      <c r="AR901" s="6">
        <v>0</v>
      </c>
      <c r="AS901" s="18" t="s">
        <v>1060</v>
      </c>
      <c r="AT901" s="19" t="s">
        <v>151</v>
      </c>
      <c r="AU901" s="18" t="s">
        <v>242</v>
      </c>
      <c r="AV901" s="18">
        <v>0</v>
      </c>
      <c r="AW901" s="18">
        <v>0</v>
      </c>
      <c r="AX901" s="19" t="s">
        <v>152</v>
      </c>
      <c r="AY901" s="19" t="s">
        <v>150</v>
      </c>
      <c r="AZ901" s="13">
        <v>0</v>
      </c>
      <c r="BA901" s="13">
        <v>0</v>
      </c>
      <c r="BB901" s="54" t="s">
        <v>1061</v>
      </c>
      <c r="BC901" s="18">
        <v>0</v>
      </c>
      <c r="BD901" s="11">
        <v>0</v>
      </c>
      <c r="BE901" s="18">
        <v>0</v>
      </c>
      <c r="BF901" s="18">
        <v>0</v>
      </c>
      <c r="BG901" s="18">
        <v>0</v>
      </c>
      <c r="BH901" s="18">
        <v>0</v>
      </c>
      <c r="BI901" s="9">
        <v>0</v>
      </c>
      <c r="BJ901" s="6">
        <v>0</v>
      </c>
      <c r="BK901" s="6">
        <v>0</v>
      </c>
      <c r="BL901" s="6">
        <v>0</v>
      </c>
      <c r="BM901" s="6">
        <v>0</v>
      </c>
      <c r="BN901" s="6">
        <v>0</v>
      </c>
    </row>
    <row r="902" spans="3:66" ht="20.100000000000001" customHeight="1">
      <c r="C902" s="18">
        <v>70301005</v>
      </c>
      <c r="D902" s="19" t="s">
        <v>1062</v>
      </c>
      <c r="E902" s="18">
        <v>1</v>
      </c>
      <c r="F902" s="18">
        <v>60010500</v>
      </c>
      <c r="G902" s="18">
        <v>0</v>
      </c>
      <c r="H902" s="13">
        <v>0</v>
      </c>
      <c r="I902" s="18">
        <v>1</v>
      </c>
      <c r="J902" s="18">
        <v>0</v>
      </c>
      <c r="K902" s="18">
        <v>0</v>
      </c>
      <c r="L902" s="18">
        <v>0</v>
      </c>
      <c r="M902" s="18">
        <v>0</v>
      </c>
      <c r="N902" s="11">
        <v>2</v>
      </c>
      <c r="O902" s="18">
        <v>0</v>
      </c>
      <c r="P902" s="18">
        <v>0</v>
      </c>
      <c r="Q902" s="18">
        <v>0</v>
      </c>
      <c r="R902" s="6">
        <v>0</v>
      </c>
      <c r="S902" s="13">
        <v>0</v>
      </c>
      <c r="T902" s="11">
        <v>1</v>
      </c>
      <c r="U902" s="18">
        <v>1</v>
      </c>
      <c r="V902" s="18">
        <v>0</v>
      </c>
      <c r="W902" s="18">
        <v>1</v>
      </c>
      <c r="X902" s="18">
        <v>0</v>
      </c>
      <c r="Y902" s="18">
        <v>0</v>
      </c>
      <c r="Z902" s="18">
        <v>0</v>
      </c>
      <c r="AA902" s="18">
        <v>0</v>
      </c>
      <c r="AB902" s="11">
        <v>0</v>
      </c>
      <c r="AC902" s="18">
        <v>0</v>
      </c>
      <c r="AD902" s="18">
        <v>1</v>
      </c>
      <c r="AE902" s="18">
        <v>0</v>
      </c>
      <c r="AF902" s="18">
        <v>0</v>
      </c>
      <c r="AG902" s="6">
        <v>7</v>
      </c>
      <c r="AH902" s="6">
        <v>0</v>
      </c>
      <c r="AI902" s="6">
        <v>0</v>
      </c>
      <c r="AJ902" s="6">
        <v>0</v>
      </c>
      <c r="AK902" s="18">
        <v>0</v>
      </c>
      <c r="AL902" s="18">
        <v>0</v>
      </c>
      <c r="AM902" s="18">
        <v>0</v>
      </c>
      <c r="AN902" s="18">
        <v>0</v>
      </c>
      <c r="AO902" s="18">
        <v>1000</v>
      </c>
      <c r="AP902" s="18">
        <v>0.5</v>
      </c>
      <c r="AQ902" s="18">
        <v>10</v>
      </c>
      <c r="AR902" s="6">
        <v>0</v>
      </c>
      <c r="AS902" s="18" t="s">
        <v>1063</v>
      </c>
      <c r="AT902" s="19" t="s">
        <v>496</v>
      </c>
      <c r="AU902" s="18">
        <v>0</v>
      </c>
      <c r="AV902" s="18">
        <v>10000011</v>
      </c>
      <c r="AW902" s="18">
        <v>50000001</v>
      </c>
      <c r="AX902" s="19" t="s">
        <v>190</v>
      </c>
      <c r="AY902" s="19" t="s">
        <v>150</v>
      </c>
      <c r="AZ902" s="13">
        <v>0</v>
      </c>
      <c r="BA902" s="13">
        <v>0</v>
      </c>
      <c r="BB902" s="54" t="s">
        <v>1064</v>
      </c>
      <c r="BC902" s="18">
        <v>0</v>
      </c>
      <c r="BD902" s="11">
        <v>0</v>
      </c>
      <c r="BE902" s="18">
        <v>0</v>
      </c>
      <c r="BF902" s="18">
        <v>0</v>
      </c>
      <c r="BG902" s="18">
        <v>0</v>
      </c>
      <c r="BH902" s="18">
        <v>0</v>
      </c>
      <c r="BI902" s="9">
        <v>0</v>
      </c>
      <c r="BJ902" s="6">
        <v>0</v>
      </c>
      <c r="BK902" s="6">
        <v>0</v>
      </c>
      <c r="BL902" s="6">
        <v>0</v>
      </c>
      <c r="BM902" s="6">
        <v>0</v>
      </c>
      <c r="BN902" s="6">
        <v>0</v>
      </c>
    </row>
    <row r="903" spans="3:66" ht="19.5" customHeight="1">
      <c r="C903" s="18">
        <v>70302001</v>
      </c>
      <c r="D903" s="12" t="s">
        <v>1011</v>
      </c>
      <c r="E903" s="18">
        <v>1</v>
      </c>
      <c r="F903" s="11">
        <v>60010100</v>
      </c>
      <c r="G903" s="18">
        <v>0</v>
      </c>
      <c r="H903" s="13">
        <v>0</v>
      </c>
      <c r="I903" s="18">
        <v>1</v>
      </c>
      <c r="J903" s="18">
        <v>0</v>
      </c>
      <c r="K903" s="18">
        <v>0</v>
      </c>
      <c r="L903" s="11">
        <v>0</v>
      </c>
      <c r="M903" s="11">
        <v>0</v>
      </c>
      <c r="N903" s="11">
        <v>2</v>
      </c>
      <c r="O903" s="11">
        <v>1</v>
      </c>
      <c r="P903" s="11">
        <v>0.5</v>
      </c>
      <c r="Q903" s="11">
        <v>0</v>
      </c>
      <c r="R903" s="6">
        <v>0</v>
      </c>
      <c r="S903" s="11">
        <v>0</v>
      </c>
      <c r="T903" s="11">
        <v>1</v>
      </c>
      <c r="U903" s="11">
        <v>2</v>
      </c>
      <c r="V903" s="11">
        <v>0</v>
      </c>
      <c r="W903" s="11">
        <v>1</v>
      </c>
      <c r="X903" s="11">
        <v>0</v>
      </c>
      <c r="Y903" s="11">
        <v>1</v>
      </c>
      <c r="Z903" s="11">
        <v>0</v>
      </c>
      <c r="AA903" s="11">
        <v>0</v>
      </c>
      <c r="AB903" s="11">
        <v>0</v>
      </c>
      <c r="AC903" s="11">
        <v>0</v>
      </c>
      <c r="AD903" s="11">
        <v>10</v>
      </c>
      <c r="AE903" s="11">
        <v>1</v>
      </c>
      <c r="AF903" s="11" t="s">
        <v>509</v>
      </c>
      <c r="AG903" s="6">
        <v>0</v>
      </c>
      <c r="AH903" s="6">
        <v>0</v>
      </c>
      <c r="AI903" s="6">
        <v>0</v>
      </c>
      <c r="AJ903" s="6">
        <v>0</v>
      </c>
      <c r="AK903" s="11">
        <v>0</v>
      </c>
      <c r="AL903" s="11">
        <v>0</v>
      </c>
      <c r="AM903" s="11">
        <v>0</v>
      </c>
      <c r="AN903" s="11">
        <v>0.5</v>
      </c>
      <c r="AO903" s="11">
        <v>999999</v>
      </c>
      <c r="AP903" s="11">
        <v>0.5</v>
      </c>
      <c r="AQ903" s="11">
        <v>0</v>
      </c>
      <c r="AR903" s="6">
        <v>0</v>
      </c>
      <c r="AS903" s="106" t="s">
        <v>1017</v>
      </c>
      <c r="AT903" s="19" t="s">
        <v>192</v>
      </c>
      <c r="AU903" s="11" t="s">
        <v>387</v>
      </c>
      <c r="AV903" s="18">
        <v>10000007</v>
      </c>
      <c r="AW903" s="18">
        <v>70302001</v>
      </c>
      <c r="AX903" s="19" t="s">
        <v>225</v>
      </c>
      <c r="AY903" s="19" t="s">
        <v>255</v>
      </c>
      <c r="AZ903" s="13">
        <v>0</v>
      </c>
      <c r="BA903" s="13">
        <v>0</v>
      </c>
      <c r="BB903" s="37" t="s">
        <v>1012</v>
      </c>
      <c r="BC903" s="11">
        <v>0</v>
      </c>
      <c r="BD903" s="11">
        <v>0</v>
      </c>
      <c r="BE903" s="11">
        <v>0</v>
      </c>
      <c r="BF903" s="11">
        <v>0</v>
      </c>
      <c r="BG903" s="11">
        <v>0</v>
      </c>
      <c r="BH903" s="11">
        <v>0</v>
      </c>
      <c r="BI903" s="9">
        <v>0</v>
      </c>
      <c r="BJ903" s="6">
        <v>0</v>
      </c>
      <c r="BK903" s="6">
        <v>0</v>
      </c>
      <c r="BL903" s="6">
        <v>0</v>
      </c>
      <c r="BM903" s="6">
        <v>0</v>
      </c>
      <c r="BN903" s="6">
        <v>0</v>
      </c>
    </row>
    <row r="904" spans="3:66" ht="20.100000000000001" customHeight="1">
      <c r="C904" s="18">
        <v>70302002</v>
      </c>
      <c r="D904" s="19" t="s">
        <v>1013</v>
      </c>
      <c r="E904" s="18">
        <v>1</v>
      </c>
      <c r="F904" s="18">
        <v>60010500</v>
      </c>
      <c r="G904" s="18">
        <v>0</v>
      </c>
      <c r="H904" s="13">
        <v>0</v>
      </c>
      <c r="I904" s="18">
        <v>1</v>
      </c>
      <c r="J904" s="18">
        <v>0</v>
      </c>
      <c r="K904" s="18">
        <v>0</v>
      </c>
      <c r="L904" s="18">
        <v>0</v>
      </c>
      <c r="M904" s="18">
        <v>0</v>
      </c>
      <c r="N904" s="11">
        <v>2</v>
      </c>
      <c r="O904" s="18">
        <v>2</v>
      </c>
      <c r="P904" s="18">
        <v>0.3</v>
      </c>
      <c r="Q904" s="18">
        <v>0</v>
      </c>
      <c r="R904" s="6">
        <v>0</v>
      </c>
      <c r="S904" s="13">
        <v>0</v>
      </c>
      <c r="T904" s="11">
        <v>1</v>
      </c>
      <c r="U904" s="18">
        <v>2</v>
      </c>
      <c r="V904" s="18">
        <v>0</v>
      </c>
      <c r="W904" s="18">
        <v>0</v>
      </c>
      <c r="X904" s="18">
        <v>0</v>
      </c>
      <c r="Y904" s="18">
        <v>0</v>
      </c>
      <c r="Z904" s="18">
        <v>0</v>
      </c>
      <c r="AA904" s="18">
        <v>0</v>
      </c>
      <c r="AB904" s="11">
        <v>0</v>
      </c>
      <c r="AC904" s="18">
        <v>0</v>
      </c>
      <c r="AD904" s="11">
        <v>30</v>
      </c>
      <c r="AE904" s="18">
        <v>0</v>
      </c>
      <c r="AF904" s="18">
        <v>0</v>
      </c>
      <c r="AG904" s="6">
        <v>8</v>
      </c>
      <c r="AH904" s="6">
        <v>0</v>
      </c>
      <c r="AI904" s="6">
        <v>0</v>
      </c>
      <c r="AJ904" s="6">
        <v>0</v>
      </c>
      <c r="AK904" s="18">
        <v>0</v>
      </c>
      <c r="AL904" s="18">
        <v>0</v>
      </c>
      <c r="AM904" s="18">
        <v>0</v>
      </c>
      <c r="AN904" s="18">
        <v>0</v>
      </c>
      <c r="AO904" s="18">
        <v>1000</v>
      </c>
      <c r="AP904" s="18">
        <v>0</v>
      </c>
      <c r="AQ904" s="18">
        <v>0</v>
      </c>
      <c r="AR904" s="6">
        <v>90301006</v>
      </c>
      <c r="AS904" s="18" t="s">
        <v>150</v>
      </c>
      <c r="AT904" s="19" t="s">
        <v>151</v>
      </c>
      <c r="AU904" s="18" t="s">
        <v>242</v>
      </c>
      <c r="AV904" s="18">
        <v>0</v>
      </c>
      <c r="AW904" s="18">
        <v>0</v>
      </c>
      <c r="AX904" s="19" t="s">
        <v>152</v>
      </c>
      <c r="AY904" s="19" t="s">
        <v>150</v>
      </c>
      <c r="AZ904" s="13">
        <v>0</v>
      </c>
      <c r="BA904" s="13">
        <v>0</v>
      </c>
      <c r="BB904" s="54" t="s">
        <v>1015</v>
      </c>
      <c r="BC904" s="18">
        <v>0</v>
      </c>
      <c r="BD904" s="11">
        <v>0</v>
      </c>
      <c r="BE904" s="18">
        <v>0</v>
      </c>
      <c r="BF904" s="18">
        <v>0</v>
      </c>
      <c r="BG904" s="18">
        <v>0</v>
      </c>
      <c r="BH904" s="18">
        <v>0</v>
      </c>
      <c r="BI904" s="9">
        <v>0</v>
      </c>
      <c r="BJ904" s="6">
        <v>0</v>
      </c>
      <c r="BK904" s="6">
        <v>0</v>
      </c>
      <c r="BL904" s="6">
        <v>0</v>
      </c>
      <c r="BM904" s="6">
        <v>0</v>
      </c>
      <c r="BN904" s="6">
        <v>0</v>
      </c>
    </row>
    <row r="905" spans="3:66" ht="19.5" customHeight="1">
      <c r="C905" s="18">
        <v>70302003</v>
      </c>
      <c r="D905" s="12" t="s">
        <v>598</v>
      </c>
      <c r="E905" s="18">
        <v>1</v>
      </c>
      <c r="F905" s="11">
        <v>60010100</v>
      </c>
      <c r="G905" s="18">
        <v>0</v>
      </c>
      <c r="H905" s="13">
        <v>0</v>
      </c>
      <c r="I905" s="18">
        <v>1</v>
      </c>
      <c r="J905" s="18">
        <v>0</v>
      </c>
      <c r="K905" s="18">
        <v>0</v>
      </c>
      <c r="L905" s="11">
        <v>0</v>
      </c>
      <c r="M905" s="11">
        <v>0</v>
      </c>
      <c r="N905" s="11">
        <v>2</v>
      </c>
      <c r="O905" s="11">
        <v>1</v>
      </c>
      <c r="P905" s="11">
        <v>0.5</v>
      </c>
      <c r="Q905" s="11">
        <v>0</v>
      </c>
      <c r="R905" s="6">
        <v>0</v>
      </c>
      <c r="S905" s="11">
        <v>0</v>
      </c>
      <c r="T905" s="11">
        <v>1</v>
      </c>
      <c r="U905" s="11">
        <v>2</v>
      </c>
      <c r="V905" s="11">
        <v>0</v>
      </c>
      <c r="W905" s="11">
        <v>2</v>
      </c>
      <c r="X905" s="11">
        <v>0</v>
      </c>
      <c r="Y905" s="11">
        <v>1</v>
      </c>
      <c r="Z905" s="11">
        <v>0</v>
      </c>
      <c r="AA905" s="11">
        <v>0</v>
      </c>
      <c r="AB905" s="11">
        <v>0</v>
      </c>
      <c r="AC905" s="11">
        <v>0</v>
      </c>
      <c r="AD905" s="11">
        <v>12</v>
      </c>
      <c r="AE905" s="11">
        <v>2</v>
      </c>
      <c r="AF905" s="11" t="s">
        <v>159</v>
      </c>
      <c r="AG905" s="6">
        <v>0</v>
      </c>
      <c r="AH905" s="6">
        <v>2</v>
      </c>
      <c r="AI905" s="6">
        <v>0</v>
      </c>
      <c r="AJ905" s="6">
        <v>1.5</v>
      </c>
      <c r="AK905" s="11">
        <v>0</v>
      </c>
      <c r="AL905" s="11">
        <v>0</v>
      </c>
      <c r="AM905" s="11">
        <v>0</v>
      </c>
      <c r="AN905" s="11">
        <v>1.5</v>
      </c>
      <c r="AO905" s="11">
        <v>10000</v>
      </c>
      <c r="AP905" s="11">
        <v>1</v>
      </c>
      <c r="AQ905" s="11">
        <v>5</v>
      </c>
      <c r="AR905" s="6">
        <v>0</v>
      </c>
      <c r="AS905" s="11" t="s">
        <v>150</v>
      </c>
      <c r="AT905" s="19" t="s">
        <v>348</v>
      </c>
      <c r="AU905" s="11" t="s">
        <v>387</v>
      </c>
      <c r="AV905" s="18">
        <v>10000007</v>
      </c>
      <c r="AW905" s="18">
        <v>70302003</v>
      </c>
      <c r="AX905" s="19" t="s">
        <v>539</v>
      </c>
      <c r="AY905" s="11">
        <v>0</v>
      </c>
      <c r="AZ905" s="13">
        <v>0</v>
      </c>
      <c r="BA905" s="13">
        <v>0</v>
      </c>
      <c r="BB905" s="37" t="s">
        <v>755</v>
      </c>
      <c r="BC905" s="11">
        <v>0</v>
      </c>
      <c r="BD905" s="11">
        <v>0</v>
      </c>
      <c r="BE905" s="11">
        <v>0</v>
      </c>
      <c r="BF905" s="11">
        <v>0</v>
      </c>
      <c r="BG905" s="11">
        <v>0</v>
      </c>
      <c r="BH905" s="11">
        <v>0</v>
      </c>
      <c r="BI905" s="9">
        <v>0</v>
      </c>
      <c r="BJ905" s="6">
        <v>0</v>
      </c>
      <c r="BK905" s="6">
        <v>0</v>
      </c>
      <c r="BL905" s="6">
        <v>0</v>
      </c>
      <c r="BM905" s="6">
        <v>0</v>
      </c>
      <c r="BN905" s="6">
        <v>0</v>
      </c>
    </row>
    <row r="906" spans="3:66" ht="20.100000000000001" customHeight="1">
      <c r="C906" s="18">
        <v>70302004</v>
      </c>
      <c r="D906" s="12" t="s">
        <v>1016</v>
      </c>
      <c r="E906" s="18">
        <v>1</v>
      </c>
      <c r="F906" s="11">
        <v>60010100</v>
      </c>
      <c r="G906" s="18">
        <v>0</v>
      </c>
      <c r="H906" s="13">
        <v>0</v>
      </c>
      <c r="I906" s="18">
        <v>1</v>
      </c>
      <c r="J906" s="18">
        <v>0</v>
      </c>
      <c r="K906" s="18">
        <v>0</v>
      </c>
      <c r="L906" s="11">
        <v>0</v>
      </c>
      <c r="M906" s="11">
        <v>0</v>
      </c>
      <c r="N906" s="11">
        <v>2</v>
      </c>
      <c r="O906" s="11">
        <v>1</v>
      </c>
      <c r="P906" s="11">
        <v>0.5</v>
      </c>
      <c r="Q906" s="11">
        <v>0</v>
      </c>
      <c r="R906" s="6">
        <v>0</v>
      </c>
      <c r="S906" s="11">
        <v>0</v>
      </c>
      <c r="T906" s="11">
        <v>1</v>
      </c>
      <c r="U906" s="11">
        <v>2</v>
      </c>
      <c r="V906" s="11">
        <v>0</v>
      </c>
      <c r="W906" s="11">
        <v>2</v>
      </c>
      <c r="X906" s="11">
        <v>0</v>
      </c>
      <c r="Y906" s="11">
        <v>1</v>
      </c>
      <c r="Z906" s="11">
        <v>0</v>
      </c>
      <c r="AA906" s="11">
        <v>0</v>
      </c>
      <c r="AB906" s="11">
        <v>0</v>
      </c>
      <c r="AC906" s="11">
        <v>0</v>
      </c>
      <c r="AD906" s="11">
        <v>12</v>
      </c>
      <c r="AE906" s="11">
        <v>1</v>
      </c>
      <c r="AF906" s="11">
        <v>3</v>
      </c>
      <c r="AG906" s="6">
        <v>4</v>
      </c>
      <c r="AH906" s="6">
        <v>1</v>
      </c>
      <c r="AI906" s="6">
        <v>0</v>
      </c>
      <c r="AJ906" s="6">
        <v>1.5</v>
      </c>
      <c r="AK906" s="11">
        <v>0</v>
      </c>
      <c r="AL906" s="11">
        <v>0</v>
      </c>
      <c r="AM906" s="11">
        <v>0</v>
      </c>
      <c r="AN906" s="11">
        <v>3</v>
      </c>
      <c r="AO906" s="11">
        <v>999999</v>
      </c>
      <c r="AP906" s="11">
        <v>3</v>
      </c>
      <c r="AQ906" s="11">
        <v>0</v>
      </c>
      <c r="AR906" s="6">
        <v>0</v>
      </c>
      <c r="AS906" s="11" t="s">
        <v>150</v>
      </c>
      <c r="AT906" s="19" t="s">
        <v>209</v>
      </c>
      <c r="AU906" s="11" t="s">
        <v>387</v>
      </c>
      <c r="AV906" s="18">
        <v>10000007</v>
      </c>
      <c r="AW906" s="18">
        <v>70302004</v>
      </c>
      <c r="AX906" s="12" t="s">
        <v>152</v>
      </c>
      <c r="AY906" s="11" t="s">
        <v>1065</v>
      </c>
      <c r="AZ906" s="13">
        <v>0</v>
      </c>
      <c r="BA906" s="13">
        <v>0</v>
      </c>
      <c r="BB906" s="37" t="s">
        <v>1018</v>
      </c>
      <c r="BC906" s="11">
        <v>0</v>
      </c>
      <c r="BD906" s="11">
        <v>0</v>
      </c>
      <c r="BE906" s="11">
        <v>0</v>
      </c>
      <c r="BF906" s="11">
        <v>0</v>
      </c>
      <c r="BG906" s="11">
        <v>0</v>
      </c>
      <c r="BH906" s="11">
        <v>0</v>
      </c>
      <c r="BI906" s="9">
        <v>0</v>
      </c>
      <c r="BJ906" s="6">
        <v>0</v>
      </c>
      <c r="BK906" s="6">
        <v>0</v>
      </c>
      <c r="BL906" s="6">
        <v>0</v>
      </c>
      <c r="BM906" s="6">
        <v>0</v>
      </c>
      <c r="BN906" s="6">
        <v>0</v>
      </c>
    </row>
    <row r="907" spans="3:66" ht="20.100000000000001" customHeight="1">
      <c r="C907" s="18">
        <v>70303001</v>
      </c>
      <c r="D907" s="12" t="s">
        <v>1066</v>
      </c>
      <c r="E907" s="11">
        <v>1</v>
      </c>
      <c r="F907" s="11">
        <v>60010300</v>
      </c>
      <c r="G907" s="18">
        <v>0</v>
      </c>
      <c r="H907" s="13">
        <v>0</v>
      </c>
      <c r="I907" s="18">
        <v>1</v>
      </c>
      <c r="J907" s="18">
        <v>0</v>
      </c>
      <c r="K907" s="18">
        <v>0</v>
      </c>
      <c r="L907" s="11">
        <v>0</v>
      </c>
      <c r="M907" s="11">
        <v>0</v>
      </c>
      <c r="N907" s="11">
        <v>2</v>
      </c>
      <c r="O907" s="11">
        <v>2</v>
      </c>
      <c r="P907" s="11">
        <v>0.8</v>
      </c>
      <c r="Q907" s="11">
        <v>1</v>
      </c>
      <c r="R907" s="6">
        <v>0</v>
      </c>
      <c r="S907" s="11">
        <v>0</v>
      </c>
      <c r="T907" s="11">
        <v>1</v>
      </c>
      <c r="U907" s="11">
        <v>2</v>
      </c>
      <c r="V907" s="11">
        <v>0</v>
      </c>
      <c r="W907" s="11">
        <v>0</v>
      </c>
      <c r="X907" s="11">
        <v>0</v>
      </c>
      <c r="Y907" s="11">
        <v>0</v>
      </c>
      <c r="Z907" s="11">
        <v>0</v>
      </c>
      <c r="AA907" s="11">
        <v>0</v>
      </c>
      <c r="AB907" s="11">
        <v>0</v>
      </c>
      <c r="AC907" s="11">
        <v>0</v>
      </c>
      <c r="AD907" s="11">
        <v>99999</v>
      </c>
      <c r="AE907" s="11">
        <v>0</v>
      </c>
      <c r="AF907" s="11">
        <v>0</v>
      </c>
      <c r="AG907" s="6">
        <v>2</v>
      </c>
      <c r="AH907" s="6">
        <v>2</v>
      </c>
      <c r="AI907" s="6">
        <v>0</v>
      </c>
      <c r="AJ907" s="6">
        <v>1.5</v>
      </c>
      <c r="AK907" s="11">
        <v>0</v>
      </c>
      <c r="AL907" s="11">
        <v>0</v>
      </c>
      <c r="AM907" s="11">
        <v>0</v>
      </c>
      <c r="AN907" s="11">
        <v>1</v>
      </c>
      <c r="AO907" s="11">
        <v>3000</v>
      </c>
      <c r="AP907" s="11">
        <v>0.5</v>
      </c>
      <c r="AQ907" s="11">
        <v>0</v>
      </c>
      <c r="AR907" s="6">
        <v>0</v>
      </c>
      <c r="AS907" s="11" t="s">
        <v>150</v>
      </c>
      <c r="AT907" s="19" t="s">
        <v>151</v>
      </c>
      <c r="AU907" s="11" t="s">
        <v>380</v>
      </c>
      <c r="AV907" s="18">
        <v>0</v>
      </c>
      <c r="AW907" s="18">
        <v>0</v>
      </c>
      <c r="AX907" s="12" t="s">
        <v>339</v>
      </c>
      <c r="AY907" s="11" t="s">
        <v>1067</v>
      </c>
      <c r="AZ907" s="13">
        <v>0</v>
      </c>
      <c r="BA907" s="13">
        <v>0</v>
      </c>
      <c r="BB907" s="37" t="s">
        <v>1068</v>
      </c>
      <c r="BC907" s="11">
        <v>0</v>
      </c>
      <c r="BD907" s="11">
        <v>0</v>
      </c>
      <c r="BE907" s="11">
        <v>0</v>
      </c>
      <c r="BF907" s="11">
        <v>0</v>
      </c>
      <c r="BG907" s="11">
        <v>0</v>
      </c>
      <c r="BH907" s="11">
        <v>0</v>
      </c>
      <c r="BI907" s="9">
        <v>0</v>
      </c>
      <c r="BJ907" s="6">
        <v>0</v>
      </c>
      <c r="BK907" s="6">
        <v>0</v>
      </c>
      <c r="BL907" s="6">
        <v>0</v>
      </c>
      <c r="BM907" s="6">
        <v>0</v>
      </c>
      <c r="BN907" s="6">
        <v>0</v>
      </c>
    </row>
    <row r="908" spans="3:66" ht="19.5" customHeight="1">
      <c r="C908" s="18">
        <v>70303002</v>
      </c>
      <c r="D908" s="12" t="s">
        <v>1069</v>
      </c>
      <c r="E908" s="18">
        <v>1</v>
      </c>
      <c r="F908" s="11">
        <v>60010100</v>
      </c>
      <c r="G908" s="18">
        <v>0</v>
      </c>
      <c r="H908" s="13">
        <v>0</v>
      </c>
      <c r="I908" s="18">
        <v>1</v>
      </c>
      <c r="J908" s="18">
        <v>0</v>
      </c>
      <c r="K908" s="18">
        <v>0</v>
      </c>
      <c r="L908" s="11">
        <v>0</v>
      </c>
      <c r="M908" s="11">
        <v>0</v>
      </c>
      <c r="N908" s="11">
        <v>2</v>
      </c>
      <c r="O908" s="11">
        <v>1</v>
      </c>
      <c r="P908" s="11">
        <v>0.3</v>
      </c>
      <c r="Q908" s="11">
        <v>0</v>
      </c>
      <c r="R908" s="6">
        <v>0</v>
      </c>
      <c r="S908" s="11">
        <v>0</v>
      </c>
      <c r="T908" s="11">
        <v>1</v>
      </c>
      <c r="U908" s="11">
        <v>2</v>
      </c>
      <c r="V908" s="11">
        <v>0</v>
      </c>
      <c r="W908" s="11">
        <v>3</v>
      </c>
      <c r="X908" s="11">
        <v>0</v>
      </c>
      <c r="Y908" s="11">
        <v>1</v>
      </c>
      <c r="Z908" s="11">
        <v>0</v>
      </c>
      <c r="AA908" s="11">
        <v>0</v>
      </c>
      <c r="AB908" s="11">
        <v>0</v>
      </c>
      <c r="AC908" s="11">
        <v>0</v>
      </c>
      <c r="AD908" s="11">
        <v>12</v>
      </c>
      <c r="AE908" s="11">
        <v>1</v>
      </c>
      <c r="AF908" s="11" t="s">
        <v>386</v>
      </c>
      <c r="AG908" s="6">
        <v>0</v>
      </c>
      <c r="AH908" s="6">
        <v>1</v>
      </c>
      <c r="AI908" s="6">
        <v>0</v>
      </c>
      <c r="AJ908" s="6">
        <v>3</v>
      </c>
      <c r="AK908" s="11">
        <v>0</v>
      </c>
      <c r="AL908" s="11">
        <v>0</v>
      </c>
      <c r="AM908" s="11">
        <v>0</v>
      </c>
      <c r="AN908" s="11">
        <v>3</v>
      </c>
      <c r="AO908" s="11">
        <v>5000</v>
      </c>
      <c r="AP908" s="11">
        <v>2.5</v>
      </c>
      <c r="AQ908" s="11">
        <v>0</v>
      </c>
      <c r="AR908" s="6">
        <v>0</v>
      </c>
      <c r="AS908" s="11">
        <v>80001030</v>
      </c>
      <c r="AT908" s="19" t="s">
        <v>209</v>
      </c>
      <c r="AU908" s="11" t="s">
        <v>387</v>
      </c>
      <c r="AV908" s="18">
        <v>10000007</v>
      </c>
      <c r="AW908" s="18">
        <v>70204001</v>
      </c>
      <c r="AX908" s="12" t="s">
        <v>152</v>
      </c>
      <c r="AY908" s="11">
        <v>0</v>
      </c>
      <c r="AZ908" s="13">
        <v>0</v>
      </c>
      <c r="BA908" s="13">
        <v>0</v>
      </c>
      <c r="BB908" s="37" t="s">
        <v>1070</v>
      </c>
      <c r="BC908" s="11">
        <v>0</v>
      </c>
      <c r="BD908" s="11">
        <v>0</v>
      </c>
      <c r="BE908" s="11">
        <v>0</v>
      </c>
      <c r="BF908" s="11">
        <v>0</v>
      </c>
      <c r="BG908" s="11">
        <v>0</v>
      </c>
      <c r="BH908" s="11">
        <v>0</v>
      </c>
      <c r="BI908" s="9">
        <v>0</v>
      </c>
      <c r="BJ908" s="6">
        <v>0</v>
      </c>
      <c r="BK908" s="6">
        <v>0</v>
      </c>
      <c r="BL908" s="6">
        <v>0</v>
      </c>
      <c r="BM908" s="6">
        <v>0</v>
      </c>
      <c r="BN908" s="6">
        <v>0</v>
      </c>
    </row>
    <row r="909" spans="3:66" ht="20.100000000000001" customHeight="1">
      <c r="C909" s="18">
        <v>70303003</v>
      </c>
      <c r="D909" s="12" t="s">
        <v>1071</v>
      </c>
      <c r="E909" s="18">
        <v>1</v>
      </c>
      <c r="F909" s="11">
        <v>60010100</v>
      </c>
      <c r="G909" s="18">
        <v>0</v>
      </c>
      <c r="H909" s="13">
        <v>0</v>
      </c>
      <c r="I909" s="18">
        <v>1</v>
      </c>
      <c r="J909" s="18">
        <v>0</v>
      </c>
      <c r="K909" s="18">
        <v>0</v>
      </c>
      <c r="L909" s="11">
        <v>0</v>
      </c>
      <c r="M909" s="11">
        <v>0</v>
      </c>
      <c r="N909" s="11">
        <v>2</v>
      </c>
      <c r="O909" s="11">
        <v>1</v>
      </c>
      <c r="P909" s="11">
        <v>0.3</v>
      </c>
      <c r="Q909" s="11">
        <v>0</v>
      </c>
      <c r="R909" s="6">
        <v>0</v>
      </c>
      <c r="S909" s="11">
        <v>0</v>
      </c>
      <c r="T909" s="11">
        <v>1</v>
      </c>
      <c r="U909" s="11">
        <v>2</v>
      </c>
      <c r="V909" s="11">
        <v>0</v>
      </c>
      <c r="W909" s="11">
        <v>2.5</v>
      </c>
      <c r="X909" s="11">
        <v>0</v>
      </c>
      <c r="Y909" s="11">
        <v>1</v>
      </c>
      <c r="Z909" s="11">
        <v>0</v>
      </c>
      <c r="AA909" s="11">
        <v>0</v>
      </c>
      <c r="AB909" s="11">
        <v>0</v>
      </c>
      <c r="AC909" s="11">
        <v>0</v>
      </c>
      <c r="AD909" s="11">
        <v>12</v>
      </c>
      <c r="AE909" s="11">
        <v>1</v>
      </c>
      <c r="AF909" s="11">
        <v>3</v>
      </c>
      <c r="AG909" s="6">
        <v>4</v>
      </c>
      <c r="AH909" s="6">
        <v>1</v>
      </c>
      <c r="AI909" s="6">
        <v>0</v>
      </c>
      <c r="AJ909" s="6">
        <v>1.5</v>
      </c>
      <c r="AK909" s="11">
        <v>0</v>
      </c>
      <c r="AL909" s="11">
        <v>0</v>
      </c>
      <c r="AM909" s="11">
        <v>0</v>
      </c>
      <c r="AN909" s="11">
        <v>3</v>
      </c>
      <c r="AO909" s="11">
        <v>5000</v>
      </c>
      <c r="AP909" s="11">
        <v>3</v>
      </c>
      <c r="AQ909" s="11">
        <v>0</v>
      </c>
      <c r="AR909" s="6">
        <v>0</v>
      </c>
      <c r="AS909" s="11">
        <v>80001030</v>
      </c>
      <c r="AT909" s="19" t="s">
        <v>192</v>
      </c>
      <c r="AU909" s="11" t="s">
        <v>387</v>
      </c>
      <c r="AV909" s="18">
        <v>10000007</v>
      </c>
      <c r="AW909" s="18">
        <v>70204002</v>
      </c>
      <c r="AX909" s="12" t="s">
        <v>152</v>
      </c>
      <c r="AY909" s="11" t="s">
        <v>1072</v>
      </c>
      <c r="AZ909" s="13">
        <v>0</v>
      </c>
      <c r="BA909" s="13">
        <v>0</v>
      </c>
      <c r="BB909" s="37" t="s">
        <v>1073</v>
      </c>
      <c r="BC909" s="11">
        <v>0</v>
      </c>
      <c r="BD909" s="11">
        <v>0</v>
      </c>
      <c r="BE909" s="11">
        <v>0</v>
      </c>
      <c r="BF909" s="11">
        <v>0</v>
      </c>
      <c r="BG909" s="11">
        <v>0</v>
      </c>
      <c r="BH909" s="11">
        <v>0</v>
      </c>
      <c r="BI909" s="9">
        <v>0</v>
      </c>
      <c r="BJ909" s="6">
        <v>0</v>
      </c>
      <c r="BK909" s="6">
        <v>0</v>
      </c>
      <c r="BL909" s="6">
        <v>0</v>
      </c>
      <c r="BM909" s="6">
        <v>0</v>
      </c>
      <c r="BN909" s="6">
        <v>0</v>
      </c>
    </row>
    <row r="910" spans="3:66" ht="20.100000000000001" customHeight="1">
      <c r="C910" s="18">
        <v>70303004</v>
      </c>
      <c r="D910" s="12" t="s">
        <v>847</v>
      </c>
      <c r="E910" s="18">
        <v>1</v>
      </c>
      <c r="F910" s="11">
        <v>60010100</v>
      </c>
      <c r="G910" s="18">
        <v>0</v>
      </c>
      <c r="H910" s="13">
        <v>0</v>
      </c>
      <c r="I910" s="18">
        <v>1</v>
      </c>
      <c r="J910" s="18">
        <v>0</v>
      </c>
      <c r="K910" s="18">
        <v>0</v>
      </c>
      <c r="L910" s="11">
        <v>0</v>
      </c>
      <c r="M910" s="11">
        <v>0</v>
      </c>
      <c r="N910" s="11">
        <v>2</v>
      </c>
      <c r="O910" s="11">
        <v>1</v>
      </c>
      <c r="P910" s="11">
        <v>0.3</v>
      </c>
      <c r="Q910" s="11">
        <v>0</v>
      </c>
      <c r="R910" s="6">
        <v>0</v>
      </c>
      <c r="S910" s="11">
        <v>0</v>
      </c>
      <c r="T910" s="11">
        <v>1</v>
      </c>
      <c r="U910" s="11">
        <v>2</v>
      </c>
      <c r="V910" s="11">
        <v>0</v>
      </c>
      <c r="W910" s="11">
        <v>3</v>
      </c>
      <c r="X910" s="11">
        <v>0</v>
      </c>
      <c r="Y910" s="11">
        <v>1</v>
      </c>
      <c r="Z910" s="11">
        <v>0</v>
      </c>
      <c r="AA910" s="11">
        <v>0</v>
      </c>
      <c r="AB910" s="11">
        <v>0</v>
      </c>
      <c r="AC910" s="11">
        <v>0</v>
      </c>
      <c r="AD910" s="11">
        <v>12</v>
      </c>
      <c r="AE910" s="11">
        <v>1</v>
      </c>
      <c r="AF910" s="11">
        <v>3</v>
      </c>
      <c r="AG910" s="6">
        <v>6</v>
      </c>
      <c r="AH910" s="6">
        <v>1</v>
      </c>
      <c r="AI910" s="6">
        <v>0</v>
      </c>
      <c r="AJ910" s="6">
        <v>1.5</v>
      </c>
      <c r="AK910" s="11">
        <v>0</v>
      </c>
      <c r="AL910" s="11">
        <v>0</v>
      </c>
      <c r="AM910" s="11">
        <v>0</v>
      </c>
      <c r="AN910" s="11">
        <v>3</v>
      </c>
      <c r="AO910" s="11">
        <v>5000</v>
      </c>
      <c r="AP910" s="11">
        <v>3</v>
      </c>
      <c r="AQ910" s="11">
        <v>0</v>
      </c>
      <c r="AR910" s="6">
        <v>0</v>
      </c>
      <c r="AS910" s="11">
        <v>80001030</v>
      </c>
      <c r="AT910" s="19" t="s">
        <v>348</v>
      </c>
      <c r="AU910" s="11" t="s">
        <v>387</v>
      </c>
      <c r="AV910" s="18">
        <v>10000007</v>
      </c>
      <c r="AW910" s="18">
        <v>70204003</v>
      </c>
      <c r="AX910" s="12" t="s">
        <v>152</v>
      </c>
      <c r="AY910" s="11" t="s">
        <v>1034</v>
      </c>
      <c r="AZ910" s="13">
        <v>0</v>
      </c>
      <c r="BA910" s="13">
        <v>0</v>
      </c>
      <c r="BB910" s="37" t="s">
        <v>1074</v>
      </c>
      <c r="BC910" s="11">
        <v>0</v>
      </c>
      <c r="BD910" s="11">
        <v>0</v>
      </c>
      <c r="BE910" s="11">
        <v>0</v>
      </c>
      <c r="BF910" s="11">
        <v>0</v>
      </c>
      <c r="BG910" s="11">
        <v>0</v>
      </c>
      <c r="BH910" s="11">
        <v>0</v>
      </c>
      <c r="BI910" s="9">
        <v>0</v>
      </c>
      <c r="BJ910" s="6">
        <v>0</v>
      </c>
      <c r="BK910" s="6">
        <v>0</v>
      </c>
      <c r="BL910" s="6">
        <v>0</v>
      </c>
      <c r="BM910" s="6">
        <v>0</v>
      </c>
      <c r="BN910" s="6">
        <v>0</v>
      </c>
    </row>
    <row r="911" spans="3:66" ht="20.100000000000001" customHeight="1">
      <c r="C911" s="18">
        <v>70304001</v>
      </c>
      <c r="D911" s="12" t="s">
        <v>1075</v>
      </c>
      <c r="E911" s="11">
        <v>1</v>
      </c>
      <c r="F911" s="11">
        <v>60010300</v>
      </c>
      <c r="G911" s="18">
        <v>0</v>
      </c>
      <c r="H911" s="13">
        <v>0</v>
      </c>
      <c r="I911" s="18">
        <v>1</v>
      </c>
      <c r="J911" s="18">
        <v>0</v>
      </c>
      <c r="K911" s="18">
        <v>0</v>
      </c>
      <c r="L911" s="11">
        <v>0</v>
      </c>
      <c r="M911" s="11">
        <v>0</v>
      </c>
      <c r="N911" s="11">
        <v>2</v>
      </c>
      <c r="O911" s="11">
        <v>2</v>
      </c>
      <c r="P911" s="11">
        <v>0.8</v>
      </c>
      <c r="Q911" s="11">
        <v>0</v>
      </c>
      <c r="R911" s="6">
        <v>0</v>
      </c>
      <c r="S911" s="11">
        <v>0</v>
      </c>
      <c r="T911" s="11">
        <v>1</v>
      </c>
      <c r="U911" s="11">
        <v>2</v>
      </c>
      <c r="V911" s="11">
        <v>0</v>
      </c>
      <c r="W911" s="11">
        <v>0</v>
      </c>
      <c r="X911" s="11">
        <v>0</v>
      </c>
      <c r="Y911" s="11">
        <v>0</v>
      </c>
      <c r="Z911" s="11">
        <v>0</v>
      </c>
      <c r="AA911" s="11">
        <v>0</v>
      </c>
      <c r="AB911" s="11">
        <v>0</v>
      </c>
      <c r="AC911" s="11">
        <v>0</v>
      </c>
      <c r="AD911" s="11">
        <v>20</v>
      </c>
      <c r="AE911" s="11">
        <v>0</v>
      </c>
      <c r="AF911" s="11">
        <v>0</v>
      </c>
      <c r="AG911" s="6">
        <v>2</v>
      </c>
      <c r="AH911" s="6">
        <v>2</v>
      </c>
      <c r="AI911" s="6">
        <v>0</v>
      </c>
      <c r="AJ911" s="6">
        <v>1.5</v>
      </c>
      <c r="AK911" s="11">
        <v>0</v>
      </c>
      <c r="AL911" s="11">
        <v>0</v>
      </c>
      <c r="AM911" s="11">
        <v>0</v>
      </c>
      <c r="AN911" s="11">
        <v>1</v>
      </c>
      <c r="AO911" s="11">
        <v>3000</v>
      </c>
      <c r="AP911" s="11">
        <v>0.5</v>
      </c>
      <c r="AQ911" s="11">
        <v>0</v>
      </c>
      <c r="AR911" s="6">
        <v>0</v>
      </c>
      <c r="AS911" s="11" t="s">
        <v>150</v>
      </c>
      <c r="AT911" s="19" t="s">
        <v>151</v>
      </c>
      <c r="AU911" s="11" t="s">
        <v>380</v>
      </c>
      <c r="AV911" s="18">
        <v>0</v>
      </c>
      <c r="AW911" s="18">
        <v>0</v>
      </c>
      <c r="AX911" s="12" t="s">
        <v>339</v>
      </c>
      <c r="AY911" s="11" t="s">
        <v>1076</v>
      </c>
      <c r="AZ911" s="13">
        <v>0</v>
      </c>
      <c r="BA911" s="13">
        <v>0</v>
      </c>
      <c r="BB911" s="37" t="s">
        <v>1077</v>
      </c>
      <c r="BC911" s="11">
        <v>0</v>
      </c>
      <c r="BD911" s="11">
        <v>0</v>
      </c>
      <c r="BE911" s="11">
        <v>0</v>
      </c>
      <c r="BF911" s="11">
        <v>0</v>
      </c>
      <c r="BG911" s="11">
        <v>0</v>
      </c>
      <c r="BH911" s="11">
        <v>0</v>
      </c>
      <c r="BI911" s="9">
        <v>0</v>
      </c>
      <c r="BJ911" s="6">
        <v>0</v>
      </c>
      <c r="BK911" s="6">
        <v>0</v>
      </c>
      <c r="BL911" s="6">
        <v>0</v>
      </c>
      <c r="BM911" s="6">
        <v>0</v>
      </c>
      <c r="BN911" s="6">
        <v>0</v>
      </c>
    </row>
    <row r="912" spans="3:66" ht="20.100000000000001" customHeight="1">
      <c r="C912" s="18">
        <v>70304002</v>
      </c>
      <c r="D912" s="19" t="s">
        <v>651</v>
      </c>
      <c r="E912" s="18">
        <v>1</v>
      </c>
      <c r="F912" s="18">
        <v>60010500</v>
      </c>
      <c r="G912" s="18">
        <v>0</v>
      </c>
      <c r="H912" s="13">
        <v>0</v>
      </c>
      <c r="I912" s="18">
        <v>1</v>
      </c>
      <c r="J912" s="18">
        <v>0</v>
      </c>
      <c r="K912" s="18">
        <v>0</v>
      </c>
      <c r="L912" s="18">
        <v>0</v>
      </c>
      <c r="M912" s="18">
        <v>0</v>
      </c>
      <c r="N912" s="11">
        <v>2</v>
      </c>
      <c r="O912" s="18">
        <v>1</v>
      </c>
      <c r="P912" s="18">
        <v>0.05</v>
      </c>
      <c r="Q912" s="18">
        <v>0</v>
      </c>
      <c r="R912" s="6">
        <v>0</v>
      </c>
      <c r="S912" s="13">
        <v>0</v>
      </c>
      <c r="T912" s="11">
        <v>1</v>
      </c>
      <c r="U912" s="18">
        <v>1</v>
      </c>
      <c r="V912" s="18">
        <v>0</v>
      </c>
      <c r="W912" s="18">
        <v>2</v>
      </c>
      <c r="X912" s="18">
        <v>0</v>
      </c>
      <c r="Y912" s="18">
        <v>0</v>
      </c>
      <c r="Z912" s="18">
        <v>0</v>
      </c>
      <c r="AA912" s="18">
        <v>0</v>
      </c>
      <c r="AB912" s="11">
        <v>0</v>
      </c>
      <c r="AC912" s="18">
        <v>0</v>
      </c>
      <c r="AD912" s="18">
        <v>10</v>
      </c>
      <c r="AE912" s="18">
        <v>0</v>
      </c>
      <c r="AF912" s="18">
        <v>0</v>
      </c>
      <c r="AG912" s="6">
        <v>7</v>
      </c>
      <c r="AH912" s="6">
        <v>0</v>
      </c>
      <c r="AI912" s="6">
        <v>0</v>
      </c>
      <c r="AJ912" s="6">
        <v>0</v>
      </c>
      <c r="AK912" s="18">
        <v>0</v>
      </c>
      <c r="AL912" s="18">
        <v>0</v>
      </c>
      <c r="AM912" s="18">
        <v>0</v>
      </c>
      <c r="AN912" s="18">
        <v>0</v>
      </c>
      <c r="AO912" s="18">
        <v>1000</v>
      </c>
      <c r="AP912" s="18">
        <v>0.5</v>
      </c>
      <c r="AQ912" s="18">
        <v>0</v>
      </c>
      <c r="AR912" s="6">
        <v>0</v>
      </c>
      <c r="AS912" s="18" t="s">
        <v>1021</v>
      </c>
      <c r="AT912" s="19" t="s">
        <v>496</v>
      </c>
      <c r="AU912" s="18">
        <v>0</v>
      </c>
      <c r="AV912" s="18">
        <v>10007001</v>
      </c>
      <c r="AW912" s="18">
        <v>0</v>
      </c>
      <c r="AX912" s="19" t="s">
        <v>152</v>
      </c>
      <c r="AY912" s="19" t="s">
        <v>150</v>
      </c>
      <c r="AZ912" s="13">
        <v>0</v>
      </c>
      <c r="BA912" s="13">
        <v>0</v>
      </c>
      <c r="BB912" s="54" t="s">
        <v>1022</v>
      </c>
      <c r="BC912" s="18">
        <v>0</v>
      </c>
      <c r="BD912" s="11">
        <v>0</v>
      </c>
      <c r="BE912" s="18">
        <v>0</v>
      </c>
      <c r="BF912" s="18">
        <v>0</v>
      </c>
      <c r="BG912" s="18">
        <v>0</v>
      </c>
      <c r="BH912" s="18">
        <v>0</v>
      </c>
      <c r="BI912" s="9">
        <v>0</v>
      </c>
      <c r="BJ912" s="6">
        <v>0</v>
      </c>
      <c r="BK912" s="6">
        <v>0</v>
      </c>
      <c r="BL912" s="6">
        <v>0</v>
      </c>
      <c r="BM912" s="6">
        <v>0</v>
      </c>
      <c r="BN912" s="6">
        <v>0</v>
      </c>
    </row>
    <row r="913" spans="3:66" ht="20.100000000000001" customHeight="1">
      <c r="C913" s="18">
        <v>70304003</v>
      </c>
      <c r="D913" s="12" t="s">
        <v>1002</v>
      </c>
      <c r="E913" s="18">
        <v>1</v>
      </c>
      <c r="F913" s="11">
        <v>60010100</v>
      </c>
      <c r="G913" s="18">
        <v>0</v>
      </c>
      <c r="H913" s="13">
        <v>0</v>
      </c>
      <c r="I913" s="18">
        <v>1</v>
      </c>
      <c r="J913" s="18">
        <v>0</v>
      </c>
      <c r="K913" s="18">
        <v>0</v>
      </c>
      <c r="L913" s="11">
        <v>0</v>
      </c>
      <c r="M913" s="11">
        <v>0</v>
      </c>
      <c r="N913" s="11">
        <v>2</v>
      </c>
      <c r="O913" s="11">
        <v>1</v>
      </c>
      <c r="P913" s="11">
        <v>1</v>
      </c>
      <c r="Q913" s="11">
        <v>0</v>
      </c>
      <c r="R913" s="6">
        <v>0</v>
      </c>
      <c r="S913" s="11">
        <v>0</v>
      </c>
      <c r="T913" s="11">
        <v>1</v>
      </c>
      <c r="U913" s="11">
        <v>2</v>
      </c>
      <c r="V913" s="11">
        <v>0</v>
      </c>
      <c r="W913" s="11">
        <v>2</v>
      </c>
      <c r="X913" s="11">
        <v>0</v>
      </c>
      <c r="Y913" s="11">
        <v>1</v>
      </c>
      <c r="Z913" s="11">
        <v>0</v>
      </c>
      <c r="AA913" s="11">
        <v>0</v>
      </c>
      <c r="AB913" s="11">
        <v>0</v>
      </c>
      <c r="AC913" s="11">
        <v>0</v>
      </c>
      <c r="AD913" s="11">
        <v>12</v>
      </c>
      <c r="AE913" s="11">
        <v>2</v>
      </c>
      <c r="AF913" s="11" t="s">
        <v>159</v>
      </c>
      <c r="AG913" s="6">
        <v>0</v>
      </c>
      <c r="AH913" s="6">
        <v>0</v>
      </c>
      <c r="AI913" s="6">
        <v>0</v>
      </c>
      <c r="AJ913" s="6">
        <v>1.5</v>
      </c>
      <c r="AK913" s="11">
        <v>0</v>
      </c>
      <c r="AL913" s="11">
        <v>0</v>
      </c>
      <c r="AM913" s="11">
        <v>0</v>
      </c>
      <c r="AN913" s="11">
        <v>1</v>
      </c>
      <c r="AO913" s="11">
        <v>5000</v>
      </c>
      <c r="AP913" s="11">
        <v>0.5</v>
      </c>
      <c r="AQ913" s="11">
        <v>0</v>
      </c>
      <c r="AR913" s="6">
        <v>0</v>
      </c>
      <c r="AS913" s="11" t="s">
        <v>150</v>
      </c>
      <c r="AT913" s="19" t="s">
        <v>348</v>
      </c>
      <c r="AU913" s="11" t="s">
        <v>387</v>
      </c>
      <c r="AV913" s="18">
        <v>10000007</v>
      </c>
      <c r="AW913" s="18">
        <v>70201001</v>
      </c>
      <c r="AX913" s="12" t="s">
        <v>152</v>
      </c>
      <c r="AY913" s="11">
        <v>0</v>
      </c>
      <c r="AZ913" s="13">
        <v>0</v>
      </c>
      <c r="BA913" s="13">
        <v>0</v>
      </c>
      <c r="BB913" s="37" t="s">
        <v>1003</v>
      </c>
      <c r="BC913" s="11">
        <v>0</v>
      </c>
      <c r="BD913" s="11">
        <v>0</v>
      </c>
      <c r="BE913" s="11">
        <v>0</v>
      </c>
      <c r="BF913" s="11">
        <v>0</v>
      </c>
      <c r="BG913" s="11">
        <v>0</v>
      </c>
      <c r="BH913" s="11">
        <v>0</v>
      </c>
      <c r="BI913" s="9">
        <v>0</v>
      </c>
      <c r="BJ913" s="6">
        <v>0</v>
      </c>
      <c r="BK913" s="6">
        <v>0</v>
      </c>
      <c r="BL913" s="6">
        <v>0</v>
      </c>
      <c r="BM913" s="6">
        <v>0</v>
      </c>
      <c r="BN913" s="6">
        <v>0</v>
      </c>
    </row>
    <row r="914" spans="3:66" ht="20.100000000000001" customHeight="1">
      <c r="C914" s="18">
        <v>70304004</v>
      </c>
      <c r="D914" s="19" t="s">
        <v>1008</v>
      </c>
      <c r="E914" s="18">
        <v>1</v>
      </c>
      <c r="F914" s="18">
        <v>60010500</v>
      </c>
      <c r="G914" s="18">
        <v>0</v>
      </c>
      <c r="H914" s="13">
        <v>0</v>
      </c>
      <c r="I914" s="18">
        <v>1</v>
      </c>
      <c r="J914" s="18">
        <v>0</v>
      </c>
      <c r="K914" s="18">
        <v>0</v>
      </c>
      <c r="L914" s="18">
        <v>0</v>
      </c>
      <c r="M914" s="18">
        <v>0</v>
      </c>
      <c r="N914" s="11">
        <v>2</v>
      </c>
      <c r="O914" s="18">
        <v>2</v>
      </c>
      <c r="P914" s="18">
        <v>0.3</v>
      </c>
      <c r="Q914" s="18">
        <v>0</v>
      </c>
      <c r="R914" s="6">
        <v>0</v>
      </c>
      <c r="S914" s="13">
        <v>0</v>
      </c>
      <c r="T914" s="11">
        <v>1</v>
      </c>
      <c r="U914" s="18">
        <v>2</v>
      </c>
      <c r="V914" s="18">
        <v>0</v>
      </c>
      <c r="W914" s="18">
        <v>0</v>
      </c>
      <c r="X914" s="18">
        <v>0</v>
      </c>
      <c r="Y914" s="18">
        <v>0</v>
      </c>
      <c r="Z914" s="18">
        <v>0</v>
      </c>
      <c r="AA914" s="18">
        <v>0</v>
      </c>
      <c r="AB914" s="11">
        <v>0</v>
      </c>
      <c r="AC914" s="18">
        <v>0</v>
      </c>
      <c r="AD914" s="11">
        <v>99999</v>
      </c>
      <c r="AE914" s="18">
        <v>0</v>
      </c>
      <c r="AF914" s="18">
        <v>0</v>
      </c>
      <c r="AG914" s="6">
        <v>2</v>
      </c>
      <c r="AH914" s="6">
        <v>0</v>
      </c>
      <c r="AI914" s="6">
        <v>0</v>
      </c>
      <c r="AJ914" s="6">
        <v>0</v>
      </c>
      <c r="AK914" s="18">
        <v>0</v>
      </c>
      <c r="AL914" s="18">
        <v>0</v>
      </c>
      <c r="AM914" s="18">
        <v>0</v>
      </c>
      <c r="AN914" s="18">
        <v>0</v>
      </c>
      <c r="AO914" s="18">
        <v>1000</v>
      </c>
      <c r="AP914" s="18">
        <v>0</v>
      </c>
      <c r="AQ914" s="18">
        <v>0</v>
      </c>
      <c r="AR914" s="6" t="s">
        <v>1009</v>
      </c>
      <c r="AS914" s="18" t="s">
        <v>150</v>
      </c>
      <c r="AT914" s="19" t="s">
        <v>151</v>
      </c>
      <c r="AU914" s="18" t="s">
        <v>242</v>
      </c>
      <c r="AV914" s="18">
        <v>0</v>
      </c>
      <c r="AW914" s="18">
        <v>0</v>
      </c>
      <c r="AX914" s="19" t="s">
        <v>152</v>
      </c>
      <c r="AY914" s="19" t="s">
        <v>150</v>
      </c>
      <c r="AZ914" s="13">
        <v>0</v>
      </c>
      <c r="BA914" s="13">
        <v>0</v>
      </c>
      <c r="BB914" s="54" t="s">
        <v>1010</v>
      </c>
      <c r="BC914" s="18">
        <v>0</v>
      </c>
      <c r="BD914" s="11">
        <v>0</v>
      </c>
      <c r="BE914" s="18">
        <v>0</v>
      </c>
      <c r="BF914" s="18">
        <v>0</v>
      </c>
      <c r="BG914" s="18">
        <v>0</v>
      </c>
      <c r="BH914" s="18">
        <v>0</v>
      </c>
      <c r="BI914" s="9">
        <v>0</v>
      </c>
      <c r="BJ914" s="6">
        <v>0</v>
      </c>
      <c r="BK914" s="6">
        <v>0</v>
      </c>
      <c r="BL914" s="6">
        <v>0</v>
      </c>
      <c r="BM914" s="6">
        <v>0</v>
      </c>
      <c r="BN914" s="6">
        <v>0</v>
      </c>
    </row>
    <row r="915" spans="3:66" ht="20.100000000000001" customHeight="1">
      <c r="C915" s="18">
        <v>70304005</v>
      </c>
      <c r="D915" s="19" t="s">
        <v>672</v>
      </c>
      <c r="E915" s="18">
        <v>1</v>
      </c>
      <c r="F915" s="18">
        <v>60010500</v>
      </c>
      <c r="G915" s="18">
        <v>0</v>
      </c>
      <c r="H915" s="13">
        <v>0</v>
      </c>
      <c r="I915" s="18">
        <v>1</v>
      </c>
      <c r="J915" s="18">
        <v>0</v>
      </c>
      <c r="K915" s="18">
        <v>0</v>
      </c>
      <c r="L915" s="18">
        <v>0</v>
      </c>
      <c r="M915" s="18">
        <v>0</v>
      </c>
      <c r="N915" s="11">
        <v>2</v>
      </c>
      <c r="O915" s="18">
        <v>2</v>
      </c>
      <c r="P915" s="18">
        <v>1</v>
      </c>
      <c r="Q915" s="18">
        <v>0</v>
      </c>
      <c r="R915" s="6">
        <v>0</v>
      </c>
      <c r="S915" s="13">
        <v>0</v>
      </c>
      <c r="T915" s="11">
        <v>1</v>
      </c>
      <c r="U915" s="18">
        <v>2</v>
      </c>
      <c r="V915" s="18">
        <v>0</v>
      </c>
      <c r="W915" s="18">
        <v>0</v>
      </c>
      <c r="X915" s="18">
        <v>0</v>
      </c>
      <c r="Y915" s="18">
        <v>0</v>
      </c>
      <c r="Z915" s="18">
        <v>0</v>
      </c>
      <c r="AA915" s="18">
        <v>0</v>
      </c>
      <c r="AB915" s="11">
        <v>0</v>
      </c>
      <c r="AC915" s="18">
        <v>0</v>
      </c>
      <c r="AD915" s="11">
        <v>20</v>
      </c>
      <c r="AE915" s="18">
        <v>0</v>
      </c>
      <c r="AF915" s="18">
        <v>0</v>
      </c>
      <c r="AG915" s="6">
        <v>2</v>
      </c>
      <c r="AH915" s="6">
        <v>0</v>
      </c>
      <c r="AI915" s="6">
        <v>0</v>
      </c>
      <c r="AJ915" s="6">
        <v>0</v>
      </c>
      <c r="AK915" s="18">
        <v>0</v>
      </c>
      <c r="AL915" s="18">
        <v>0</v>
      </c>
      <c r="AM915" s="18">
        <v>0</v>
      </c>
      <c r="AN915" s="18">
        <v>0</v>
      </c>
      <c r="AO915" s="18">
        <v>1000</v>
      </c>
      <c r="AP915" s="18">
        <v>0</v>
      </c>
      <c r="AQ915" s="18">
        <v>0</v>
      </c>
      <c r="AR915" s="6">
        <v>90304001</v>
      </c>
      <c r="AS915" s="18" t="s">
        <v>150</v>
      </c>
      <c r="AT915" s="19" t="s">
        <v>151</v>
      </c>
      <c r="AU915" s="18" t="s">
        <v>242</v>
      </c>
      <c r="AV915" s="18">
        <v>0</v>
      </c>
      <c r="AW915" s="18">
        <v>0</v>
      </c>
      <c r="AX915" s="19" t="s">
        <v>152</v>
      </c>
      <c r="AY915" s="19" t="s">
        <v>150</v>
      </c>
      <c r="AZ915" s="13">
        <v>0</v>
      </c>
      <c r="BA915" s="13">
        <v>0</v>
      </c>
      <c r="BB915" s="54" t="s">
        <v>1078</v>
      </c>
      <c r="BC915" s="18">
        <v>0</v>
      </c>
      <c r="BD915" s="11">
        <v>0</v>
      </c>
      <c r="BE915" s="18">
        <v>0</v>
      </c>
      <c r="BF915" s="18">
        <v>0</v>
      </c>
      <c r="BG915" s="18">
        <v>0</v>
      </c>
      <c r="BH915" s="18">
        <v>0</v>
      </c>
      <c r="BI915" s="9">
        <v>0</v>
      </c>
      <c r="BJ915" s="6">
        <v>0</v>
      </c>
      <c r="BK915" s="6">
        <v>0</v>
      </c>
      <c r="BL915" s="6">
        <v>0</v>
      </c>
      <c r="BM915" s="6">
        <v>0</v>
      </c>
      <c r="BN915" s="6">
        <v>0</v>
      </c>
    </row>
    <row r="916" spans="3:66" ht="20.100000000000001" customHeight="1">
      <c r="C916" s="18">
        <v>70304006</v>
      </c>
      <c r="D916" s="12" t="s">
        <v>1079</v>
      </c>
      <c r="E916" s="11">
        <v>2</v>
      </c>
      <c r="F916" s="11">
        <v>61012301</v>
      </c>
      <c r="G916" s="11">
        <v>0</v>
      </c>
      <c r="H916" s="13">
        <v>0</v>
      </c>
      <c r="I916" s="18">
        <v>1</v>
      </c>
      <c r="J916" s="18">
        <v>0</v>
      </c>
      <c r="K916" s="18">
        <v>0</v>
      </c>
      <c r="L916" s="11">
        <v>0</v>
      </c>
      <c r="M916" s="11">
        <v>0</v>
      </c>
      <c r="N916" s="11">
        <v>2</v>
      </c>
      <c r="O916" s="11">
        <v>1</v>
      </c>
      <c r="P916" s="11">
        <v>0.5</v>
      </c>
      <c r="Q916" s="11">
        <v>0</v>
      </c>
      <c r="R916" s="6">
        <v>0</v>
      </c>
      <c r="S916" s="11">
        <v>0</v>
      </c>
      <c r="T916" s="11">
        <v>1</v>
      </c>
      <c r="U916" s="11">
        <v>2</v>
      </c>
      <c r="V916" s="11">
        <v>0</v>
      </c>
      <c r="W916" s="11">
        <v>1.4</v>
      </c>
      <c r="X916" s="11">
        <v>150</v>
      </c>
      <c r="Y916" s="11">
        <v>1</v>
      </c>
      <c r="Z916" s="11">
        <v>0</v>
      </c>
      <c r="AA916" s="11">
        <v>0</v>
      </c>
      <c r="AB916" s="11">
        <v>0</v>
      </c>
      <c r="AC916" s="11">
        <v>0</v>
      </c>
      <c r="AD916" s="11">
        <v>12</v>
      </c>
      <c r="AE916" s="11">
        <v>2</v>
      </c>
      <c r="AF916" s="11" t="s">
        <v>159</v>
      </c>
      <c r="AG916" s="6">
        <v>0</v>
      </c>
      <c r="AH916" s="6">
        <v>2</v>
      </c>
      <c r="AI916" s="6">
        <v>0</v>
      </c>
      <c r="AJ916" s="6">
        <v>1.5</v>
      </c>
      <c r="AK916" s="11">
        <v>0</v>
      </c>
      <c r="AL916" s="11">
        <v>0</v>
      </c>
      <c r="AM916" s="11">
        <v>0</v>
      </c>
      <c r="AN916" s="11">
        <v>1.5</v>
      </c>
      <c r="AO916" s="11">
        <v>1200</v>
      </c>
      <c r="AP916" s="11">
        <v>1</v>
      </c>
      <c r="AQ916" s="11">
        <v>15</v>
      </c>
      <c r="AR916" s="6">
        <v>0</v>
      </c>
      <c r="AS916" s="11" t="s">
        <v>150</v>
      </c>
      <c r="AT916" s="12" t="s">
        <v>192</v>
      </c>
      <c r="AU916" s="11" t="s">
        <v>161</v>
      </c>
      <c r="AV916" s="18">
        <v>10000011</v>
      </c>
      <c r="AW916" s="18">
        <v>70404001</v>
      </c>
      <c r="AX916" s="12" t="s">
        <v>162</v>
      </c>
      <c r="AY916" s="11">
        <v>0</v>
      </c>
      <c r="AZ916" s="13">
        <v>0</v>
      </c>
      <c r="BA916" s="13">
        <v>0</v>
      </c>
      <c r="BB916" s="37" t="s">
        <v>1080</v>
      </c>
      <c r="BC916" s="11">
        <v>0</v>
      </c>
      <c r="BD916" s="11">
        <v>0</v>
      </c>
      <c r="BE916" s="11">
        <v>0</v>
      </c>
      <c r="BF916" s="11">
        <v>0</v>
      </c>
      <c r="BG916" s="11">
        <v>0</v>
      </c>
      <c r="BH916" s="11">
        <v>0</v>
      </c>
      <c r="BI916" s="9">
        <v>0</v>
      </c>
      <c r="BJ916" s="6">
        <v>0</v>
      </c>
      <c r="BK916" s="6">
        <v>0</v>
      </c>
      <c r="BL916" s="6">
        <v>0</v>
      </c>
      <c r="BM916" s="6">
        <v>0</v>
      </c>
      <c r="BN916" s="6">
        <v>0</v>
      </c>
    </row>
    <row r="917" spans="3:66" ht="19.5" customHeight="1">
      <c r="C917" s="18">
        <v>70304007</v>
      </c>
      <c r="D917" s="12" t="s">
        <v>1046</v>
      </c>
      <c r="E917" s="18">
        <v>1</v>
      </c>
      <c r="F917" s="11">
        <v>60010100</v>
      </c>
      <c r="G917" s="18">
        <v>0</v>
      </c>
      <c r="H917" s="13">
        <v>0</v>
      </c>
      <c r="I917" s="18">
        <v>1</v>
      </c>
      <c r="J917" s="18">
        <v>0</v>
      </c>
      <c r="K917" s="18">
        <v>0</v>
      </c>
      <c r="L917" s="11">
        <v>0</v>
      </c>
      <c r="M917" s="11">
        <v>0</v>
      </c>
      <c r="N917" s="11">
        <v>2</v>
      </c>
      <c r="O917" s="11">
        <v>1</v>
      </c>
      <c r="P917" s="11">
        <v>0.3</v>
      </c>
      <c r="Q917" s="11">
        <v>0</v>
      </c>
      <c r="R917" s="6">
        <v>0</v>
      </c>
      <c r="S917" s="11">
        <v>0</v>
      </c>
      <c r="T917" s="11">
        <v>1</v>
      </c>
      <c r="U917" s="11">
        <v>2</v>
      </c>
      <c r="V917" s="11">
        <v>0</v>
      </c>
      <c r="W917" s="11">
        <v>3</v>
      </c>
      <c r="X917" s="11">
        <v>0</v>
      </c>
      <c r="Y917" s="11">
        <v>1</v>
      </c>
      <c r="Z917" s="11">
        <v>0</v>
      </c>
      <c r="AA917" s="11">
        <v>0</v>
      </c>
      <c r="AB917" s="11">
        <v>0</v>
      </c>
      <c r="AC917" s="11">
        <v>0</v>
      </c>
      <c r="AD917" s="11">
        <v>15</v>
      </c>
      <c r="AE917" s="11">
        <v>1</v>
      </c>
      <c r="AF917" s="11" t="s">
        <v>386</v>
      </c>
      <c r="AG917" s="6">
        <v>0</v>
      </c>
      <c r="AH917" s="6">
        <v>1</v>
      </c>
      <c r="AI917" s="6">
        <v>0</v>
      </c>
      <c r="AJ917" s="6">
        <v>3</v>
      </c>
      <c r="AK917" s="11">
        <v>0</v>
      </c>
      <c r="AL917" s="11">
        <v>0</v>
      </c>
      <c r="AM917" s="11">
        <v>0</v>
      </c>
      <c r="AN917" s="11">
        <v>3</v>
      </c>
      <c r="AO917" s="11">
        <v>5000</v>
      </c>
      <c r="AP917" s="11">
        <v>2.5</v>
      </c>
      <c r="AQ917" s="11">
        <v>0</v>
      </c>
      <c r="AR917" s="6">
        <v>0</v>
      </c>
      <c r="AS917" s="11" t="s">
        <v>1021</v>
      </c>
      <c r="AT917" s="19" t="s">
        <v>192</v>
      </c>
      <c r="AU917" s="11" t="s">
        <v>387</v>
      </c>
      <c r="AV917" s="18">
        <v>10000007</v>
      </c>
      <c r="AW917" s="18">
        <v>70205002</v>
      </c>
      <c r="AX917" s="12" t="s">
        <v>152</v>
      </c>
      <c r="AY917" s="11">
        <v>0</v>
      </c>
      <c r="AZ917" s="13">
        <v>0</v>
      </c>
      <c r="BA917" s="13">
        <v>0</v>
      </c>
      <c r="BB917" s="37" t="s">
        <v>1047</v>
      </c>
      <c r="BC917" s="11">
        <v>0</v>
      </c>
      <c r="BD917" s="11">
        <v>0</v>
      </c>
      <c r="BE917" s="11">
        <v>0</v>
      </c>
      <c r="BF917" s="11">
        <v>0</v>
      </c>
      <c r="BG917" s="11">
        <v>0</v>
      </c>
      <c r="BH917" s="11">
        <v>0</v>
      </c>
      <c r="BI917" s="9">
        <v>0</v>
      </c>
      <c r="BJ917" s="6">
        <v>0</v>
      </c>
      <c r="BK917" s="6">
        <v>0</v>
      </c>
      <c r="BL917" s="6">
        <v>0</v>
      </c>
      <c r="BM917" s="6">
        <v>0</v>
      </c>
      <c r="BN917" s="6">
        <v>0</v>
      </c>
    </row>
    <row r="918" spans="3:66" ht="20.100000000000001" customHeight="1">
      <c r="C918" s="18">
        <v>70304008</v>
      </c>
      <c r="D918" s="9" t="s">
        <v>1081</v>
      </c>
      <c r="E918" s="9">
        <v>1</v>
      </c>
      <c r="F918" s="9">
        <v>60010002</v>
      </c>
      <c r="G918" s="9">
        <v>0</v>
      </c>
      <c r="H918" s="10">
        <v>0</v>
      </c>
      <c r="I918" s="9">
        <v>0</v>
      </c>
      <c r="J918" s="9">
        <v>0</v>
      </c>
      <c r="K918" s="10">
        <v>0</v>
      </c>
      <c r="L918" s="10">
        <v>0</v>
      </c>
      <c r="M918" s="9">
        <v>0</v>
      </c>
      <c r="N918" s="11">
        <v>2</v>
      </c>
      <c r="O918" s="9">
        <v>2</v>
      </c>
      <c r="P918" s="9">
        <v>0.95</v>
      </c>
      <c r="Q918" s="9">
        <v>0</v>
      </c>
      <c r="R918" s="6">
        <v>0</v>
      </c>
      <c r="S918" s="9">
        <v>0</v>
      </c>
      <c r="T918" s="11">
        <v>1</v>
      </c>
      <c r="U918" s="9">
        <v>2</v>
      </c>
      <c r="V918" s="10">
        <v>0</v>
      </c>
      <c r="W918" s="9">
        <v>3</v>
      </c>
      <c r="X918" s="9">
        <v>0</v>
      </c>
      <c r="Y918" s="9">
        <v>0</v>
      </c>
      <c r="Z918" s="9">
        <v>0</v>
      </c>
      <c r="AA918" s="10">
        <v>0</v>
      </c>
      <c r="AB918" s="9">
        <v>0</v>
      </c>
      <c r="AC918" s="9">
        <v>0</v>
      </c>
      <c r="AD918" s="9">
        <v>15</v>
      </c>
      <c r="AE918" s="9">
        <v>2</v>
      </c>
      <c r="AF918" s="9" t="s">
        <v>425</v>
      </c>
      <c r="AG918" s="28">
        <v>0</v>
      </c>
      <c r="AH918" s="28">
        <v>2</v>
      </c>
      <c r="AI918" s="6">
        <v>0</v>
      </c>
      <c r="AJ918" s="9">
        <v>4</v>
      </c>
      <c r="AK918" s="29">
        <v>0</v>
      </c>
      <c r="AL918" s="9">
        <v>0</v>
      </c>
      <c r="AM918" s="9">
        <v>0</v>
      </c>
      <c r="AN918" s="9">
        <v>2</v>
      </c>
      <c r="AO918" s="11">
        <v>4000</v>
      </c>
      <c r="AP918" s="9">
        <v>2</v>
      </c>
      <c r="AQ918" s="9">
        <v>0</v>
      </c>
      <c r="AR918" s="6">
        <v>0</v>
      </c>
      <c r="AS918" s="11" t="s">
        <v>1021</v>
      </c>
      <c r="AT918" s="19" t="s">
        <v>209</v>
      </c>
      <c r="AU918" s="10">
        <v>0</v>
      </c>
      <c r="AV918" s="10">
        <v>0</v>
      </c>
      <c r="AW918" s="10">
        <v>70205004</v>
      </c>
      <c r="AX918" s="19" t="s">
        <v>152</v>
      </c>
      <c r="AY918" s="11">
        <v>0</v>
      </c>
      <c r="AZ918" s="13">
        <v>0</v>
      </c>
      <c r="BA918" s="13">
        <v>0</v>
      </c>
      <c r="BB918" s="37" t="s">
        <v>1082</v>
      </c>
      <c r="BC918" s="9">
        <v>2</v>
      </c>
      <c r="BD918" s="9">
        <v>0</v>
      </c>
      <c r="BE918" s="18">
        <v>0</v>
      </c>
      <c r="BF918" s="9">
        <v>1</v>
      </c>
      <c r="BG918" s="9">
        <v>2</v>
      </c>
      <c r="BH918" s="29">
        <v>0</v>
      </c>
      <c r="BI918" s="9">
        <v>0</v>
      </c>
      <c r="BJ918" s="6">
        <v>0</v>
      </c>
      <c r="BK918" s="6">
        <v>0</v>
      </c>
      <c r="BL918" s="6">
        <v>0</v>
      </c>
      <c r="BM918" s="6">
        <v>0</v>
      </c>
      <c r="BN918" s="6">
        <v>0</v>
      </c>
    </row>
    <row r="919" spans="3:66" ht="20.100000000000001" customHeight="1">
      <c r="C919" s="18">
        <v>70305001</v>
      </c>
      <c r="D919" s="12" t="s">
        <v>1026</v>
      </c>
      <c r="E919" s="18">
        <v>1</v>
      </c>
      <c r="F919" s="11">
        <v>60010100</v>
      </c>
      <c r="G919" s="18">
        <v>0</v>
      </c>
      <c r="H919" s="13">
        <v>0</v>
      </c>
      <c r="I919" s="18">
        <v>1</v>
      </c>
      <c r="J919" s="18">
        <v>0</v>
      </c>
      <c r="K919" s="18">
        <v>0</v>
      </c>
      <c r="L919" s="11">
        <v>0</v>
      </c>
      <c r="M919" s="11">
        <v>0</v>
      </c>
      <c r="N919" s="11">
        <v>2</v>
      </c>
      <c r="O919" s="11">
        <v>1</v>
      </c>
      <c r="P919" s="11">
        <v>0.3</v>
      </c>
      <c r="Q919" s="11">
        <v>0</v>
      </c>
      <c r="R919" s="6">
        <v>0</v>
      </c>
      <c r="S919" s="11">
        <v>0</v>
      </c>
      <c r="T919" s="11">
        <v>1</v>
      </c>
      <c r="U919" s="11">
        <v>2</v>
      </c>
      <c r="V919" s="11">
        <v>0</v>
      </c>
      <c r="W919" s="11">
        <v>2.5</v>
      </c>
      <c r="X919" s="11">
        <v>0</v>
      </c>
      <c r="Y919" s="11">
        <v>1</v>
      </c>
      <c r="Z919" s="11">
        <v>0</v>
      </c>
      <c r="AA919" s="11">
        <v>0</v>
      </c>
      <c r="AB919" s="11">
        <v>0</v>
      </c>
      <c r="AC919" s="11">
        <v>0</v>
      </c>
      <c r="AD919" s="11">
        <v>12</v>
      </c>
      <c r="AE919" s="11">
        <v>1</v>
      </c>
      <c r="AF919" s="11">
        <v>3</v>
      </c>
      <c r="AG919" s="6">
        <v>4</v>
      </c>
      <c r="AH919" s="6">
        <v>1</v>
      </c>
      <c r="AI919" s="6">
        <v>0</v>
      </c>
      <c r="AJ919" s="6">
        <v>1.5</v>
      </c>
      <c r="AK919" s="11">
        <v>0</v>
      </c>
      <c r="AL919" s="11">
        <v>0</v>
      </c>
      <c r="AM919" s="11">
        <v>0</v>
      </c>
      <c r="AN919" s="11">
        <v>3</v>
      </c>
      <c r="AO919" s="11">
        <v>5000</v>
      </c>
      <c r="AP919" s="11">
        <v>3</v>
      </c>
      <c r="AQ919" s="11">
        <v>0</v>
      </c>
      <c r="AR919" s="6">
        <v>0</v>
      </c>
      <c r="AS919" s="11">
        <v>80001030</v>
      </c>
      <c r="AT919" s="19" t="s">
        <v>192</v>
      </c>
      <c r="AU919" s="11" t="s">
        <v>387</v>
      </c>
      <c r="AV919" s="18">
        <v>10000007</v>
      </c>
      <c r="AW919" s="18">
        <v>70204002</v>
      </c>
      <c r="AX919" s="12" t="s">
        <v>152</v>
      </c>
      <c r="AY919" s="11" t="s">
        <v>1083</v>
      </c>
      <c r="AZ919" s="13">
        <v>0</v>
      </c>
      <c r="BA919" s="13">
        <v>0</v>
      </c>
      <c r="BB919" s="37" t="s">
        <v>1032</v>
      </c>
      <c r="BC919" s="11">
        <v>0</v>
      </c>
      <c r="BD919" s="11">
        <v>0</v>
      </c>
      <c r="BE919" s="11">
        <v>0</v>
      </c>
      <c r="BF919" s="11">
        <v>0</v>
      </c>
      <c r="BG919" s="11">
        <v>0</v>
      </c>
      <c r="BH919" s="11">
        <v>0</v>
      </c>
      <c r="BI919" s="9">
        <v>0</v>
      </c>
      <c r="BJ919" s="6">
        <v>0</v>
      </c>
      <c r="BK919" s="6">
        <v>0</v>
      </c>
      <c r="BL919" s="6">
        <v>0</v>
      </c>
      <c r="BM919" s="6">
        <v>0</v>
      </c>
      <c r="BN919" s="6">
        <v>0</v>
      </c>
    </row>
    <row r="920" spans="3:66" ht="20.100000000000001" customHeight="1">
      <c r="C920" s="18">
        <v>70305002</v>
      </c>
      <c r="D920" s="12" t="s">
        <v>598</v>
      </c>
      <c r="E920" s="18">
        <v>1</v>
      </c>
      <c r="F920" s="11">
        <v>60010100</v>
      </c>
      <c r="G920" s="18">
        <v>0</v>
      </c>
      <c r="H920" s="13">
        <v>0</v>
      </c>
      <c r="I920" s="18">
        <v>1</v>
      </c>
      <c r="J920" s="18">
        <v>0</v>
      </c>
      <c r="K920" s="18">
        <v>0</v>
      </c>
      <c r="L920" s="11">
        <v>0</v>
      </c>
      <c r="M920" s="11">
        <v>0</v>
      </c>
      <c r="N920" s="11">
        <v>2</v>
      </c>
      <c r="O920" s="11">
        <v>1</v>
      </c>
      <c r="P920" s="11">
        <v>1</v>
      </c>
      <c r="Q920" s="11">
        <v>0</v>
      </c>
      <c r="R920" s="6">
        <v>0</v>
      </c>
      <c r="S920" s="11">
        <v>0</v>
      </c>
      <c r="T920" s="11">
        <v>1</v>
      </c>
      <c r="U920" s="11">
        <v>2</v>
      </c>
      <c r="V920" s="11">
        <v>0</v>
      </c>
      <c r="W920" s="11">
        <v>2</v>
      </c>
      <c r="X920" s="11">
        <v>0</v>
      </c>
      <c r="Y920" s="11">
        <v>1</v>
      </c>
      <c r="Z920" s="11">
        <v>0</v>
      </c>
      <c r="AA920" s="11">
        <v>0</v>
      </c>
      <c r="AB920" s="11">
        <v>0</v>
      </c>
      <c r="AC920" s="11">
        <v>0</v>
      </c>
      <c r="AD920" s="11">
        <v>12</v>
      </c>
      <c r="AE920" s="11">
        <v>2</v>
      </c>
      <c r="AF920" s="11" t="s">
        <v>159</v>
      </c>
      <c r="AG920" s="6">
        <v>0</v>
      </c>
      <c r="AH920" s="6">
        <v>2</v>
      </c>
      <c r="AI920" s="6">
        <v>0</v>
      </c>
      <c r="AJ920" s="6">
        <v>1.5</v>
      </c>
      <c r="AK920" s="11">
        <v>0</v>
      </c>
      <c r="AL920" s="11">
        <v>0</v>
      </c>
      <c r="AM920" s="11">
        <v>0</v>
      </c>
      <c r="AN920" s="11">
        <v>1.5</v>
      </c>
      <c r="AO920" s="11">
        <v>10000</v>
      </c>
      <c r="AP920" s="11">
        <v>1</v>
      </c>
      <c r="AQ920" s="11">
        <v>5</v>
      </c>
      <c r="AR920" s="6">
        <v>0</v>
      </c>
      <c r="AS920" s="11" t="s">
        <v>150</v>
      </c>
      <c r="AT920" s="19" t="s">
        <v>348</v>
      </c>
      <c r="AU920" s="11" t="s">
        <v>387</v>
      </c>
      <c r="AV920" s="18">
        <v>10000007</v>
      </c>
      <c r="AW920" s="18">
        <v>70302003</v>
      </c>
      <c r="AX920" s="19" t="s">
        <v>539</v>
      </c>
      <c r="AY920" s="11">
        <v>0</v>
      </c>
      <c r="AZ920" s="13">
        <v>0</v>
      </c>
      <c r="BA920" s="13">
        <v>0</v>
      </c>
      <c r="BB920" s="37" t="s">
        <v>1084</v>
      </c>
      <c r="BC920" s="11">
        <v>0</v>
      </c>
      <c r="BD920" s="11">
        <v>0</v>
      </c>
      <c r="BE920" s="11">
        <v>0</v>
      </c>
      <c r="BF920" s="11">
        <v>0</v>
      </c>
      <c r="BG920" s="11">
        <v>0</v>
      </c>
      <c r="BH920" s="11">
        <v>0</v>
      </c>
      <c r="BI920" s="9">
        <v>0</v>
      </c>
      <c r="BJ920" s="6">
        <v>0</v>
      </c>
      <c r="BK920" s="6">
        <v>0</v>
      </c>
      <c r="BL920" s="6">
        <v>0</v>
      </c>
      <c r="BM920" s="6">
        <v>0</v>
      </c>
      <c r="BN920" s="6">
        <v>0</v>
      </c>
    </row>
    <row r="921" spans="3:66" ht="20.100000000000001" customHeight="1">
      <c r="C921" s="18">
        <v>70305003</v>
      </c>
      <c r="D921" s="19" t="s">
        <v>746</v>
      </c>
      <c r="E921" s="18">
        <v>1</v>
      </c>
      <c r="F921" s="18">
        <v>60010500</v>
      </c>
      <c r="G921" s="18">
        <v>0</v>
      </c>
      <c r="H921" s="13">
        <v>0</v>
      </c>
      <c r="I921" s="18">
        <v>1</v>
      </c>
      <c r="J921" s="18">
        <v>0</v>
      </c>
      <c r="K921" s="18">
        <v>0</v>
      </c>
      <c r="L921" s="18">
        <v>0</v>
      </c>
      <c r="M921" s="18">
        <v>0</v>
      </c>
      <c r="N921" s="11">
        <v>2</v>
      </c>
      <c r="O921" s="18">
        <v>2</v>
      </c>
      <c r="P921" s="18">
        <v>0.3</v>
      </c>
      <c r="Q921" s="18">
        <v>0</v>
      </c>
      <c r="R921" s="6">
        <v>0</v>
      </c>
      <c r="S921" s="13">
        <v>0</v>
      </c>
      <c r="T921" s="11">
        <v>1</v>
      </c>
      <c r="U921" s="18">
        <v>2</v>
      </c>
      <c r="V921" s="18">
        <v>0</v>
      </c>
      <c r="W921" s="18">
        <v>0</v>
      </c>
      <c r="X921" s="18">
        <v>0</v>
      </c>
      <c r="Y921" s="18">
        <v>0</v>
      </c>
      <c r="Z921" s="18">
        <v>0</v>
      </c>
      <c r="AA921" s="18">
        <v>0</v>
      </c>
      <c r="AB921" s="11">
        <v>0</v>
      </c>
      <c r="AC921" s="18">
        <v>0</v>
      </c>
      <c r="AD921" s="11">
        <v>12</v>
      </c>
      <c r="AE921" s="18">
        <v>0</v>
      </c>
      <c r="AF921" s="18">
        <v>0</v>
      </c>
      <c r="AG921" s="6">
        <v>7</v>
      </c>
      <c r="AH921" s="6">
        <v>0</v>
      </c>
      <c r="AI921" s="6">
        <v>0</v>
      </c>
      <c r="AJ921" s="6">
        <v>0</v>
      </c>
      <c r="AK921" s="18">
        <v>0</v>
      </c>
      <c r="AL921" s="18">
        <v>0</v>
      </c>
      <c r="AM921" s="18">
        <v>0</v>
      </c>
      <c r="AN921" s="18">
        <v>0</v>
      </c>
      <c r="AO921" s="18">
        <v>1000</v>
      </c>
      <c r="AP921" s="18">
        <v>0</v>
      </c>
      <c r="AQ921" s="18">
        <v>0</v>
      </c>
      <c r="AR921" s="6">
        <v>0</v>
      </c>
      <c r="AS921" s="18">
        <v>90204004</v>
      </c>
      <c r="AT921" s="19" t="s">
        <v>151</v>
      </c>
      <c r="AU921" s="18" t="s">
        <v>242</v>
      </c>
      <c r="AV921" s="18">
        <v>0</v>
      </c>
      <c r="AW921" s="18">
        <v>0</v>
      </c>
      <c r="AX921" s="19" t="s">
        <v>152</v>
      </c>
      <c r="AY921" s="19" t="s">
        <v>150</v>
      </c>
      <c r="AZ921" s="13">
        <v>0</v>
      </c>
      <c r="BA921" s="13">
        <v>0</v>
      </c>
      <c r="BB921" s="54" t="s">
        <v>1036</v>
      </c>
      <c r="BC921" s="18">
        <v>0</v>
      </c>
      <c r="BD921" s="11">
        <v>0</v>
      </c>
      <c r="BE921" s="18">
        <v>0</v>
      </c>
      <c r="BF921" s="18">
        <v>0</v>
      </c>
      <c r="BG921" s="18">
        <v>0</v>
      </c>
      <c r="BH921" s="18">
        <v>0</v>
      </c>
      <c r="BI921" s="9">
        <v>0</v>
      </c>
      <c r="BJ921" s="6">
        <v>0</v>
      </c>
      <c r="BK921" s="6">
        <v>0</v>
      </c>
      <c r="BL921" s="6">
        <v>0</v>
      </c>
      <c r="BM921" s="6">
        <v>0</v>
      </c>
      <c r="BN921" s="6">
        <v>0</v>
      </c>
    </row>
    <row r="922" spans="3:66" ht="19.5" customHeight="1">
      <c r="C922" s="18">
        <v>70305004</v>
      </c>
      <c r="D922" s="19" t="s">
        <v>672</v>
      </c>
      <c r="E922" s="18">
        <v>1</v>
      </c>
      <c r="F922" s="18">
        <v>60010500</v>
      </c>
      <c r="G922" s="18">
        <v>0</v>
      </c>
      <c r="H922" s="13">
        <v>0</v>
      </c>
      <c r="I922" s="18">
        <v>1</v>
      </c>
      <c r="J922" s="18">
        <v>0</v>
      </c>
      <c r="K922" s="18">
        <v>0</v>
      </c>
      <c r="L922" s="18">
        <v>0</v>
      </c>
      <c r="M922" s="18">
        <v>0</v>
      </c>
      <c r="N922" s="11">
        <v>2</v>
      </c>
      <c r="O922" s="18">
        <v>2</v>
      </c>
      <c r="P922" s="18">
        <v>0.3</v>
      </c>
      <c r="Q922" s="18">
        <v>0</v>
      </c>
      <c r="R922" s="6">
        <v>0</v>
      </c>
      <c r="S922" s="13">
        <v>0</v>
      </c>
      <c r="T922" s="11">
        <v>1</v>
      </c>
      <c r="U922" s="18">
        <v>2</v>
      </c>
      <c r="V922" s="18">
        <v>0</v>
      </c>
      <c r="W922" s="18">
        <v>0</v>
      </c>
      <c r="X922" s="18">
        <v>0</v>
      </c>
      <c r="Y922" s="18">
        <v>0</v>
      </c>
      <c r="Z922" s="18">
        <v>0</v>
      </c>
      <c r="AA922" s="18">
        <v>0</v>
      </c>
      <c r="AB922" s="11">
        <v>0</v>
      </c>
      <c r="AC922" s="18">
        <v>0</v>
      </c>
      <c r="AD922" s="11">
        <v>15</v>
      </c>
      <c r="AE922" s="18">
        <v>0</v>
      </c>
      <c r="AF922" s="18">
        <v>0</v>
      </c>
      <c r="AG922" s="6">
        <v>2</v>
      </c>
      <c r="AH922" s="6">
        <v>0</v>
      </c>
      <c r="AI922" s="6">
        <v>0</v>
      </c>
      <c r="AJ922" s="6">
        <v>0</v>
      </c>
      <c r="AK922" s="18">
        <v>0</v>
      </c>
      <c r="AL922" s="18">
        <v>0</v>
      </c>
      <c r="AM922" s="18">
        <v>0</v>
      </c>
      <c r="AN922" s="18">
        <v>0</v>
      </c>
      <c r="AO922" s="18">
        <v>1000</v>
      </c>
      <c r="AP922" s="18">
        <v>0</v>
      </c>
      <c r="AQ922" s="18">
        <v>0</v>
      </c>
      <c r="AR922" s="6" t="s">
        <v>1009</v>
      </c>
      <c r="AS922" s="18" t="s">
        <v>150</v>
      </c>
      <c r="AT922" s="19" t="s">
        <v>151</v>
      </c>
      <c r="AU922" s="18" t="s">
        <v>242</v>
      </c>
      <c r="AV922" s="18">
        <v>0</v>
      </c>
      <c r="AW922" s="18">
        <v>0</v>
      </c>
      <c r="AX922" s="19" t="s">
        <v>152</v>
      </c>
      <c r="AY922" s="19" t="s">
        <v>150</v>
      </c>
      <c r="AZ922" s="13">
        <v>0</v>
      </c>
      <c r="BA922" s="13">
        <v>0</v>
      </c>
      <c r="BB922" s="54" t="s">
        <v>1085</v>
      </c>
      <c r="BC922" s="18">
        <v>0</v>
      </c>
      <c r="BD922" s="11">
        <v>0</v>
      </c>
      <c r="BE922" s="18">
        <v>0</v>
      </c>
      <c r="BF922" s="18">
        <v>0</v>
      </c>
      <c r="BG922" s="18">
        <v>0</v>
      </c>
      <c r="BH922" s="18">
        <v>0</v>
      </c>
      <c r="BI922" s="9">
        <v>0</v>
      </c>
      <c r="BJ922" s="6">
        <v>0</v>
      </c>
      <c r="BK922" s="6">
        <v>0</v>
      </c>
      <c r="BL922" s="6">
        <v>0</v>
      </c>
      <c r="BM922" s="6">
        <v>0</v>
      </c>
      <c r="BN922" s="6">
        <v>0</v>
      </c>
    </row>
    <row r="923" spans="3:66" ht="19.5" customHeight="1">
      <c r="C923" s="18">
        <v>70305005</v>
      </c>
      <c r="D923" s="12" t="s">
        <v>1086</v>
      </c>
      <c r="E923" s="18">
        <v>1</v>
      </c>
      <c r="F923" s="11">
        <v>60010100</v>
      </c>
      <c r="G923" s="18">
        <v>0</v>
      </c>
      <c r="H923" s="13">
        <v>0</v>
      </c>
      <c r="I923" s="18">
        <v>1</v>
      </c>
      <c r="J923" s="18">
        <v>0</v>
      </c>
      <c r="K923" s="18">
        <v>0</v>
      </c>
      <c r="L923" s="11">
        <v>0</v>
      </c>
      <c r="M923" s="11">
        <v>0</v>
      </c>
      <c r="N923" s="11">
        <v>2</v>
      </c>
      <c r="O923" s="11">
        <v>1</v>
      </c>
      <c r="P923" s="11">
        <v>0.3</v>
      </c>
      <c r="Q923" s="11">
        <v>0</v>
      </c>
      <c r="R923" s="6">
        <v>0</v>
      </c>
      <c r="S923" s="11">
        <v>0</v>
      </c>
      <c r="T923" s="11">
        <v>1</v>
      </c>
      <c r="U923" s="11">
        <v>2</v>
      </c>
      <c r="V923" s="11">
        <v>0</v>
      </c>
      <c r="W923" s="11">
        <v>3</v>
      </c>
      <c r="X923" s="11">
        <v>0</v>
      </c>
      <c r="Y923" s="11">
        <v>1</v>
      </c>
      <c r="Z923" s="11">
        <v>0</v>
      </c>
      <c r="AA923" s="11">
        <v>0</v>
      </c>
      <c r="AB923" s="11">
        <v>0</v>
      </c>
      <c r="AC923" s="11">
        <v>0</v>
      </c>
      <c r="AD923" s="11">
        <v>15</v>
      </c>
      <c r="AE923" s="11">
        <v>1</v>
      </c>
      <c r="AF923" s="11" t="s">
        <v>386</v>
      </c>
      <c r="AG923" s="6">
        <v>0</v>
      </c>
      <c r="AH923" s="6">
        <v>1</v>
      </c>
      <c r="AI923" s="6">
        <v>0</v>
      </c>
      <c r="AJ923" s="6">
        <v>3</v>
      </c>
      <c r="AK923" s="11">
        <v>0</v>
      </c>
      <c r="AL923" s="11">
        <v>0</v>
      </c>
      <c r="AM923" s="11">
        <v>0</v>
      </c>
      <c r="AN923" s="11">
        <v>3</v>
      </c>
      <c r="AO923" s="11">
        <v>5000</v>
      </c>
      <c r="AP923" s="11">
        <v>2.5</v>
      </c>
      <c r="AQ923" s="11">
        <v>0</v>
      </c>
      <c r="AR923" s="6">
        <v>0</v>
      </c>
      <c r="AS923" s="11" t="s">
        <v>1021</v>
      </c>
      <c r="AT923" s="19" t="s">
        <v>209</v>
      </c>
      <c r="AU923" s="11" t="s">
        <v>387</v>
      </c>
      <c r="AV923" s="18">
        <v>10000007</v>
      </c>
      <c r="AW923" s="18">
        <v>70305005</v>
      </c>
      <c r="AX923" s="12" t="s">
        <v>152</v>
      </c>
      <c r="AY923" s="11">
        <v>0</v>
      </c>
      <c r="AZ923" s="13">
        <v>0</v>
      </c>
      <c r="BA923" s="13">
        <v>0</v>
      </c>
      <c r="BB923" s="37" t="s">
        <v>1087</v>
      </c>
      <c r="BC923" s="11">
        <v>0</v>
      </c>
      <c r="BD923" s="11">
        <v>0</v>
      </c>
      <c r="BE923" s="11">
        <v>0</v>
      </c>
      <c r="BF923" s="11">
        <v>0</v>
      </c>
      <c r="BG923" s="11">
        <v>0</v>
      </c>
      <c r="BH923" s="11">
        <v>0</v>
      </c>
      <c r="BI923" s="9">
        <v>0</v>
      </c>
      <c r="BJ923" s="6">
        <v>0</v>
      </c>
      <c r="BK923" s="6">
        <v>0</v>
      </c>
      <c r="BL923" s="6">
        <v>0</v>
      </c>
      <c r="BM923" s="6">
        <v>0</v>
      </c>
      <c r="BN923" s="6">
        <v>0</v>
      </c>
    </row>
    <row r="924" spans="3:66" ht="19.5" customHeight="1">
      <c r="C924" s="18">
        <v>70305006</v>
      </c>
      <c r="D924" s="12" t="s">
        <v>1088</v>
      </c>
      <c r="E924" s="11">
        <v>1</v>
      </c>
      <c r="F924" s="11">
        <v>60010300</v>
      </c>
      <c r="G924" s="18">
        <v>0</v>
      </c>
      <c r="H924" s="13">
        <v>0</v>
      </c>
      <c r="I924" s="18">
        <v>1</v>
      </c>
      <c r="J924" s="18">
        <v>0</v>
      </c>
      <c r="K924" s="18">
        <v>0</v>
      </c>
      <c r="L924" s="11">
        <v>0</v>
      </c>
      <c r="M924" s="11">
        <v>0</v>
      </c>
      <c r="N924" s="11">
        <v>2</v>
      </c>
      <c r="O924" s="11">
        <v>2</v>
      </c>
      <c r="P924" s="11">
        <v>0.8</v>
      </c>
      <c r="Q924" s="11">
        <v>0</v>
      </c>
      <c r="R924" s="6">
        <v>0</v>
      </c>
      <c r="S924" s="11">
        <v>0</v>
      </c>
      <c r="T924" s="11">
        <v>1</v>
      </c>
      <c r="U924" s="11">
        <v>2</v>
      </c>
      <c r="V924" s="11">
        <v>0</v>
      </c>
      <c r="W924" s="11">
        <v>0</v>
      </c>
      <c r="X924" s="11">
        <v>0</v>
      </c>
      <c r="Y924" s="11">
        <v>0</v>
      </c>
      <c r="Z924" s="11">
        <v>0</v>
      </c>
      <c r="AA924" s="11">
        <v>0</v>
      </c>
      <c r="AB924" s="11">
        <v>0</v>
      </c>
      <c r="AC924" s="11">
        <v>0</v>
      </c>
      <c r="AD924" s="11">
        <v>15</v>
      </c>
      <c r="AE924" s="11">
        <v>0</v>
      </c>
      <c r="AF924" s="11">
        <v>0</v>
      </c>
      <c r="AG924" s="6">
        <v>2</v>
      </c>
      <c r="AH924" s="6">
        <v>2</v>
      </c>
      <c r="AI924" s="6">
        <v>0</v>
      </c>
      <c r="AJ924" s="6">
        <v>1.5</v>
      </c>
      <c r="AK924" s="11">
        <v>0</v>
      </c>
      <c r="AL924" s="11">
        <v>0</v>
      </c>
      <c r="AM924" s="11">
        <v>0</v>
      </c>
      <c r="AN924" s="11">
        <v>1</v>
      </c>
      <c r="AO924" s="11">
        <v>3000</v>
      </c>
      <c r="AP924" s="11">
        <v>0.5</v>
      </c>
      <c r="AQ924" s="11">
        <v>0</v>
      </c>
      <c r="AR924" s="6">
        <v>0</v>
      </c>
      <c r="AS924" s="11" t="s">
        <v>150</v>
      </c>
      <c r="AT924" s="19" t="s">
        <v>151</v>
      </c>
      <c r="AU924" s="11" t="s">
        <v>380</v>
      </c>
      <c r="AV924" s="18">
        <v>0</v>
      </c>
      <c r="AW924" s="18">
        <v>0</v>
      </c>
      <c r="AX924" s="12" t="s">
        <v>339</v>
      </c>
      <c r="AY924" s="11" t="s">
        <v>1089</v>
      </c>
      <c r="AZ924" s="13">
        <v>0</v>
      </c>
      <c r="BA924" s="13">
        <v>0</v>
      </c>
      <c r="BB924" s="37" t="s">
        <v>1090</v>
      </c>
      <c r="BC924" s="11">
        <v>0</v>
      </c>
      <c r="BD924" s="11">
        <v>0</v>
      </c>
      <c r="BE924" s="11">
        <v>0</v>
      </c>
      <c r="BF924" s="11">
        <v>0</v>
      </c>
      <c r="BG924" s="11">
        <v>0</v>
      </c>
      <c r="BH924" s="11">
        <v>0</v>
      </c>
      <c r="BI924" s="9">
        <v>0</v>
      </c>
      <c r="BJ924" s="6">
        <v>0</v>
      </c>
      <c r="BK924" s="6">
        <v>0</v>
      </c>
      <c r="BL924" s="6">
        <v>0</v>
      </c>
      <c r="BM924" s="6">
        <v>0</v>
      </c>
      <c r="BN924" s="6">
        <v>0</v>
      </c>
    </row>
    <row r="925" spans="3:66" ht="19.5" customHeight="1">
      <c r="C925" s="18">
        <v>70305007</v>
      </c>
      <c r="D925" s="12" t="s">
        <v>1091</v>
      </c>
      <c r="E925" s="18">
        <v>1</v>
      </c>
      <c r="F925" s="11">
        <v>60010100</v>
      </c>
      <c r="G925" s="18">
        <v>0</v>
      </c>
      <c r="H925" s="13">
        <v>0</v>
      </c>
      <c r="I925" s="18">
        <v>1</v>
      </c>
      <c r="J925" s="18">
        <v>0</v>
      </c>
      <c r="K925" s="18">
        <v>0</v>
      </c>
      <c r="L925" s="11">
        <v>0</v>
      </c>
      <c r="M925" s="11">
        <v>0</v>
      </c>
      <c r="N925" s="11">
        <v>2</v>
      </c>
      <c r="O925" s="11">
        <v>1</v>
      </c>
      <c r="P925" s="11">
        <v>1</v>
      </c>
      <c r="Q925" s="11">
        <v>0</v>
      </c>
      <c r="R925" s="6">
        <v>0</v>
      </c>
      <c r="S925" s="11">
        <v>0</v>
      </c>
      <c r="T925" s="11">
        <v>1</v>
      </c>
      <c r="U925" s="11">
        <v>2</v>
      </c>
      <c r="V925" s="11">
        <v>0</v>
      </c>
      <c r="W925" s="11">
        <v>3</v>
      </c>
      <c r="X925" s="11">
        <v>0</v>
      </c>
      <c r="Y925" s="11">
        <v>1</v>
      </c>
      <c r="Z925" s="11">
        <v>0</v>
      </c>
      <c r="AA925" s="11">
        <v>0</v>
      </c>
      <c r="AB925" s="11">
        <v>0</v>
      </c>
      <c r="AC925" s="11">
        <v>0</v>
      </c>
      <c r="AD925" s="11">
        <v>7</v>
      </c>
      <c r="AE925" s="11">
        <v>1</v>
      </c>
      <c r="AF925" s="11" t="s">
        <v>386</v>
      </c>
      <c r="AG925" s="6">
        <v>0</v>
      </c>
      <c r="AH925" s="6">
        <v>1</v>
      </c>
      <c r="AI925" s="6">
        <v>0</v>
      </c>
      <c r="AJ925" s="6">
        <v>3</v>
      </c>
      <c r="AK925" s="11">
        <v>0</v>
      </c>
      <c r="AL925" s="11">
        <v>0</v>
      </c>
      <c r="AM925" s="11">
        <v>0</v>
      </c>
      <c r="AN925" s="11">
        <v>3</v>
      </c>
      <c r="AO925" s="11">
        <v>5000</v>
      </c>
      <c r="AP925" s="11">
        <v>2.5</v>
      </c>
      <c r="AQ925" s="11">
        <v>0</v>
      </c>
      <c r="AR925" s="6">
        <v>0</v>
      </c>
      <c r="AS925" s="11" t="s">
        <v>150</v>
      </c>
      <c r="AT925" s="19" t="s">
        <v>151</v>
      </c>
      <c r="AU925" s="11" t="s">
        <v>387</v>
      </c>
      <c r="AV925" s="18">
        <v>10000007</v>
      </c>
      <c r="AW925" s="18">
        <v>70305007</v>
      </c>
      <c r="AX925" s="12" t="s">
        <v>152</v>
      </c>
      <c r="AY925" s="11">
        <v>0</v>
      </c>
      <c r="AZ925" s="13">
        <v>0</v>
      </c>
      <c r="BA925" s="13">
        <v>0</v>
      </c>
      <c r="BB925" s="37" t="s">
        <v>986</v>
      </c>
      <c r="BC925" s="11">
        <v>0</v>
      </c>
      <c r="BD925" s="11">
        <v>0</v>
      </c>
      <c r="BE925" s="11">
        <v>0</v>
      </c>
      <c r="BF925" s="11">
        <v>0</v>
      </c>
      <c r="BG925" s="11">
        <v>0</v>
      </c>
      <c r="BH925" s="11">
        <v>0</v>
      </c>
      <c r="BI925" s="9">
        <v>0</v>
      </c>
      <c r="BJ925" s="6">
        <v>0</v>
      </c>
      <c r="BK925" s="6">
        <v>0</v>
      </c>
      <c r="BL925" s="6">
        <v>0</v>
      </c>
      <c r="BM925" s="6">
        <v>0</v>
      </c>
      <c r="BN925" s="6">
        <v>0</v>
      </c>
    </row>
    <row r="926" spans="3:66" ht="20.100000000000001" customHeight="1">
      <c r="C926" s="18">
        <v>70401001</v>
      </c>
      <c r="D926" s="12" t="s">
        <v>382</v>
      </c>
      <c r="E926" s="11">
        <v>1</v>
      </c>
      <c r="F926" s="11">
        <v>60010300</v>
      </c>
      <c r="G926" s="18">
        <v>0</v>
      </c>
      <c r="H926" s="13">
        <v>0</v>
      </c>
      <c r="I926" s="18">
        <v>1</v>
      </c>
      <c r="J926" s="18">
        <v>0</v>
      </c>
      <c r="K926" s="18">
        <v>0</v>
      </c>
      <c r="L926" s="11">
        <v>0</v>
      </c>
      <c r="M926" s="11">
        <v>0</v>
      </c>
      <c r="N926" s="11">
        <v>2</v>
      </c>
      <c r="O926" s="11">
        <v>2</v>
      </c>
      <c r="P926" s="11">
        <v>0.8</v>
      </c>
      <c r="Q926" s="11">
        <v>0</v>
      </c>
      <c r="R926" s="6">
        <v>0</v>
      </c>
      <c r="S926" s="11">
        <v>0</v>
      </c>
      <c r="T926" s="11">
        <v>1</v>
      </c>
      <c r="U926" s="11">
        <v>2</v>
      </c>
      <c r="V926" s="11">
        <v>0</v>
      </c>
      <c r="W926" s="11">
        <v>0</v>
      </c>
      <c r="X926" s="11">
        <v>0</v>
      </c>
      <c r="Y926" s="11">
        <v>0</v>
      </c>
      <c r="Z926" s="11">
        <v>0</v>
      </c>
      <c r="AA926" s="11">
        <v>0</v>
      </c>
      <c r="AB926" s="11">
        <v>0</v>
      </c>
      <c r="AC926" s="11">
        <v>0</v>
      </c>
      <c r="AD926" s="11">
        <v>20</v>
      </c>
      <c r="AE926" s="11">
        <v>0</v>
      </c>
      <c r="AF926" s="11">
        <v>0</v>
      </c>
      <c r="AG926" s="6">
        <v>2</v>
      </c>
      <c r="AH926" s="6">
        <v>2</v>
      </c>
      <c r="AI926" s="6">
        <v>0</v>
      </c>
      <c r="AJ926" s="6">
        <v>1.5</v>
      </c>
      <c r="AK926" s="11">
        <v>0</v>
      </c>
      <c r="AL926" s="11">
        <v>0</v>
      </c>
      <c r="AM926" s="11">
        <v>0</v>
      </c>
      <c r="AN926" s="11">
        <v>1</v>
      </c>
      <c r="AO926" s="11">
        <v>3000</v>
      </c>
      <c r="AP926" s="11">
        <v>0.5</v>
      </c>
      <c r="AQ926" s="11">
        <v>0</v>
      </c>
      <c r="AR926" s="6">
        <v>0</v>
      </c>
      <c r="AS926" s="11" t="s">
        <v>150</v>
      </c>
      <c r="AT926" s="19" t="s">
        <v>151</v>
      </c>
      <c r="AU926" s="11" t="s">
        <v>380</v>
      </c>
      <c r="AV926" s="18">
        <v>0</v>
      </c>
      <c r="AW926" s="18">
        <v>0</v>
      </c>
      <c r="AX926" s="12" t="s">
        <v>339</v>
      </c>
      <c r="AY926" s="11" t="s">
        <v>1092</v>
      </c>
      <c r="AZ926" s="13">
        <v>0</v>
      </c>
      <c r="BA926" s="13">
        <v>0</v>
      </c>
      <c r="BB926" s="37" t="s">
        <v>1093</v>
      </c>
      <c r="BC926" s="11">
        <v>0</v>
      </c>
      <c r="BD926" s="11">
        <v>0</v>
      </c>
      <c r="BE926" s="11">
        <v>0</v>
      </c>
      <c r="BF926" s="11">
        <v>0</v>
      </c>
      <c r="BG926" s="11">
        <v>0</v>
      </c>
      <c r="BH926" s="11">
        <v>0</v>
      </c>
      <c r="BI926" s="9">
        <v>0</v>
      </c>
      <c r="BJ926" s="6">
        <v>0</v>
      </c>
      <c r="BK926" s="6">
        <v>0</v>
      </c>
      <c r="BL926" s="6">
        <v>0</v>
      </c>
      <c r="BM926" s="6">
        <v>0</v>
      </c>
      <c r="BN926" s="6">
        <v>0</v>
      </c>
    </row>
    <row r="927" spans="3:66" ht="20.100000000000001" customHeight="1">
      <c r="C927" s="18">
        <v>70401002</v>
      </c>
      <c r="D927" s="12" t="s">
        <v>1094</v>
      </c>
      <c r="E927" s="11">
        <v>1</v>
      </c>
      <c r="F927" s="11">
        <v>60010300</v>
      </c>
      <c r="G927" s="18">
        <v>0</v>
      </c>
      <c r="H927" s="13">
        <v>0</v>
      </c>
      <c r="I927" s="18">
        <v>1</v>
      </c>
      <c r="J927" s="18">
        <v>0</v>
      </c>
      <c r="K927" s="18">
        <v>0</v>
      </c>
      <c r="L927" s="11">
        <v>0</v>
      </c>
      <c r="M927" s="11">
        <v>0</v>
      </c>
      <c r="N927" s="11">
        <v>2</v>
      </c>
      <c r="O927" s="11">
        <v>2</v>
      </c>
      <c r="P927" s="11">
        <v>0.8</v>
      </c>
      <c r="Q927" s="11">
        <v>0</v>
      </c>
      <c r="R927" s="6">
        <v>0</v>
      </c>
      <c r="S927" s="11">
        <v>0</v>
      </c>
      <c r="T927" s="11">
        <v>1</v>
      </c>
      <c r="U927" s="11">
        <v>2</v>
      </c>
      <c r="V927" s="11">
        <v>0</v>
      </c>
      <c r="W927" s="11">
        <v>0</v>
      </c>
      <c r="X927" s="11">
        <v>0</v>
      </c>
      <c r="Y927" s="11">
        <v>0</v>
      </c>
      <c r="Z927" s="11">
        <v>0</v>
      </c>
      <c r="AA927" s="11">
        <v>0</v>
      </c>
      <c r="AB927" s="11">
        <v>0</v>
      </c>
      <c r="AC927" s="11">
        <v>0</v>
      </c>
      <c r="AD927" s="11">
        <v>30</v>
      </c>
      <c r="AE927" s="11">
        <v>0</v>
      </c>
      <c r="AF927" s="11">
        <v>0</v>
      </c>
      <c r="AG927" s="6">
        <v>2</v>
      </c>
      <c r="AH927" s="6">
        <v>2</v>
      </c>
      <c r="AI927" s="6">
        <v>0</v>
      </c>
      <c r="AJ927" s="6">
        <v>1.5</v>
      </c>
      <c r="AK927" s="11">
        <v>0</v>
      </c>
      <c r="AL927" s="11">
        <v>0</v>
      </c>
      <c r="AM927" s="11">
        <v>0</v>
      </c>
      <c r="AN927" s="11">
        <v>1</v>
      </c>
      <c r="AO927" s="11">
        <v>3000</v>
      </c>
      <c r="AP927" s="11">
        <v>0.5</v>
      </c>
      <c r="AQ927" s="11">
        <v>0</v>
      </c>
      <c r="AR927" s="6">
        <v>0</v>
      </c>
      <c r="AS927" s="11" t="s">
        <v>150</v>
      </c>
      <c r="AT927" s="19" t="s">
        <v>151</v>
      </c>
      <c r="AU927" s="11" t="s">
        <v>380</v>
      </c>
      <c r="AV927" s="18">
        <v>0</v>
      </c>
      <c r="AW927" s="18">
        <v>0</v>
      </c>
      <c r="AX927" s="12" t="s">
        <v>339</v>
      </c>
      <c r="AY927" s="11" t="s">
        <v>1095</v>
      </c>
      <c r="AZ927" s="13">
        <v>0</v>
      </c>
      <c r="BA927" s="13">
        <v>0</v>
      </c>
      <c r="BB927" s="37" t="s">
        <v>1096</v>
      </c>
      <c r="BC927" s="11">
        <v>0</v>
      </c>
      <c r="BD927" s="11">
        <v>0</v>
      </c>
      <c r="BE927" s="11">
        <v>0</v>
      </c>
      <c r="BF927" s="11">
        <v>0</v>
      </c>
      <c r="BG927" s="11">
        <v>0</v>
      </c>
      <c r="BH927" s="11">
        <v>0</v>
      </c>
      <c r="BI927" s="9">
        <v>0</v>
      </c>
      <c r="BJ927" s="6">
        <v>0</v>
      </c>
      <c r="BK927" s="6">
        <v>0</v>
      </c>
      <c r="BL927" s="6">
        <v>0</v>
      </c>
      <c r="BM927" s="6">
        <v>0</v>
      </c>
      <c r="BN927" s="6">
        <v>0</v>
      </c>
    </row>
    <row r="928" spans="3:66" ht="20.100000000000001" customHeight="1">
      <c r="C928" s="18">
        <v>70401003</v>
      </c>
      <c r="D928" s="19" t="s">
        <v>651</v>
      </c>
      <c r="E928" s="18">
        <v>1</v>
      </c>
      <c r="F928" s="18">
        <v>60010500</v>
      </c>
      <c r="G928" s="18">
        <v>0</v>
      </c>
      <c r="H928" s="13">
        <v>0</v>
      </c>
      <c r="I928" s="18">
        <v>1</v>
      </c>
      <c r="J928" s="18">
        <v>0</v>
      </c>
      <c r="K928" s="18">
        <v>0</v>
      </c>
      <c r="L928" s="18">
        <v>0</v>
      </c>
      <c r="M928" s="18">
        <v>0</v>
      </c>
      <c r="N928" s="11">
        <v>2</v>
      </c>
      <c r="O928" s="18">
        <v>1</v>
      </c>
      <c r="P928" s="18">
        <v>0.05</v>
      </c>
      <c r="Q928" s="18">
        <v>0</v>
      </c>
      <c r="R928" s="6">
        <v>0</v>
      </c>
      <c r="S928" s="13">
        <v>0</v>
      </c>
      <c r="T928" s="11">
        <v>1</v>
      </c>
      <c r="U928" s="18">
        <v>1</v>
      </c>
      <c r="V928" s="18">
        <v>0</v>
      </c>
      <c r="W928" s="18">
        <v>2</v>
      </c>
      <c r="X928" s="18">
        <v>0</v>
      </c>
      <c r="Y928" s="18">
        <v>0</v>
      </c>
      <c r="Z928" s="18">
        <v>0</v>
      </c>
      <c r="AA928" s="18">
        <v>0</v>
      </c>
      <c r="AB928" s="11">
        <v>0</v>
      </c>
      <c r="AC928" s="18">
        <v>0</v>
      </c>
      <c r="AD928" s="18">
        <v>10</v>
      </c>
      <c r="AE928" s="18">
        <v>0</v>
      </c>
      <c r="AF928" s="18">
        <v>0</v>
      </c>
      <c r="AG928" s="6">
        <v>7</v>
      </c>
      <c r="AH928" s="6">
        <v>0</v>
      </c>
      <c r="AI928" s="6">
        <v>0</v>
      </c>
      <c r="AJ928" s="6">
        <v>0</v>
      </c>
      <c r="AK928" s="18">
        <v>0</v>
      </c>
      <c r="AL928" s="18">
        <v>0</v>
      </c>
      <c r="AM928" s="18">
        <v>0</v>
      </c>
      <c r="AN928" s="18">
        <v>0</v>
      </c>
      <c r="AO928" s="18">
        <v>1000</v>
      </c>
      <c r="AP928" s="18">
        <v>0.5</v>
      </c>
      <c r="AQ928" s="18">
        <v>0</v>
      </c>
      <c r="AR928" s="6">
        <v>0</v>
      </c>
      <c r="AS928" s="18" t="s">
        <v>1021</v>
      </c>
      <c r="AT928" s="19" t="s">
        <v>496</v>
      </c>
      <c r="AU928" s="18">
        <v>0</v>
      </c>
      <c r="AV928" s="18">
        <v>10007001</v>
      </c>
      <c r="AW928" s="18">
        <v>0</v>
      </c>
      <c r="AX928" s="19" t="s">
        <v>152</v>
      </c>
      <c r="AY928" s="19" t="s">
        <v>150</v>
      </c>
      <c r="AZ928" s="13">
        <v>0</v>
      </c>
      <c r="BA928" s="13">
        <v>0</v>
      </c>
      <c r="BB928" s="54" t="s">
        <v>1022</v>
      </c>
      <c r="BC928" s="18">
        <v>0</v>
      </c>
      <c r="BD928" s="11">
        <v>0</v>
      </c>
      <c r="BE928" s="18">
        <v>0</v>
      </c>
      <c r="BF928" s="18">
        <v>0</v>
      </c>
      <c r="BG928" s="18">
        <v>0</v>
      </c>
      <c r="BH928" s="18">
        <v>0</v>
      </c>
      <c r="BI928" s="9">
        <v>0</v>
      </c>
      <c r="BJ928" s="6">
        <v>0</v>
      </c>
      <c r="BK928" s="6">
        <v>0</v>
      </c>
      <c r="BL928" s="6">
        <v>0</v>
      </c>
      <c r="BM928" s="6">
        <v>0</v>
      </c>
      <c r="BN928" s="6">
        <v>0</v>
      </c>
    </row>
    <row r="929" spans="3:66" ht="20.100000000000001" customHeight="1">
      <c r="C929" s="18">
        <v>70401004</v>
      </c>
      <c r="D929" s="19" t="s">
        <v>413</v>
      </c>
      <c r="E929" s="18">
        <v>1</v>
      </c>
      <c r="F929" s="18">
        <v>60010500</v>
      </c>
      <c r="G929" s="18">
        <v>0</v>
      </c>
      <c r="H929" s="13">
        <v>0</v>
      </c>
      <c r="I929" s="18">
        <v>1</v>
      </c>
      <c r="J929" s="18">
        <v>0</v>
      </c>
      <c r="K929" s="18">
        <v>0</v>
      </c>
      <c r="L929" s="18">
        <v>0</v>
      </c>
      <c r="M929" s="18">
        <v>0</v>
      </c>
      <c r="N929" s="11">
        <v>2</v>
      </c>
      <c r="O929" s="18">
        <v>2</v>
      </c>
      <c r="P929" s="18">
        <v>0.6</v>
      </c>
      <c r="Q929" s="18">
        <v>0</v>
      </c>
      <c r="R929" s="6">
        <v>0</v>
      </c>
      <c r="S929" s="13">
        <v>0</v>
      </c>
      <c r="T929" s="11">
        <v>1</v>
      </c>
      <c r="U929" s="18">
        <v>2</v>
      </c>
      <c r="V929" s="18">
        <v>0</v>
      </c>
      <c r="W929" s="18">
        <v>0</v>
      </c>
      <c r="X929" s="18">
        <v>0</v>
      </c>
      <c r="Y929" s="18">
        <v>0</v>
      </c>
      <c r="Z929" s="18">
        <v>0</v>
      </c>
      <c r="AA929" s="18">
        <v>0</v>
      </c>
      <c r="AB929" s="11">
        <v>0</v>
      </c>
      <c r="AC929" s="18">
        <v>0</v>
      </c>
      <c r="AD929" s="18">
        <v>20</v>
      </c>
      <c r="AE929" s="18">
        <v>0</v>
      </c>
      <c r="AF929" s="18">
        <v>0</v>
      </c>
      <c r="AG929" s="6">
        <v>2</v>
      </c>
      <c r="AH929" s="6">
        <v>0</v>
      </c>
      <c r="AI929" s="6">
        <v>0</v>
      </c>
      <c r="AJ929" s="6">
        <v>0</v>
      </c>
      <c r="AK929" s="18">
        <v>0</v>
      </c>
      <c r="AL929" s="18">
        <v>0</v>
      </c>
      <c r="AM929" s="18">
        <v>0</v>
      </c>
      <c r="AN929" s="18">
        <v>0</v>
      </c>
      <c r="AO929" s="18">
        <v>1000</v>
      </c>
      <c r="AP929" s="18">
        <v>0</v>
      </c>
      <c r="AQ929" s="18">
        <v>0</v>
      </c>
      <c r="AR929" s="6">
        <v>90401004</v>
      </c>
      <c r="AS929" s="18" t="s">
        <v>150</v>
      </c>
      <c r="AT929" s="19" t="s">
        <v>150</v>
      </c>
      <c r="AU929" s="18" t="s">
        <v>242</v>
      </c>
      <c r="AV929" s="18">
        <v>0</v>
      </c>
      <c r="AW929" s="18">
        <v>40000003</v>
      </c>
      <c r="AX929" s="19" t="s">
        <v>152</v>
      </c>
      <c r="AY929" s="19" t="s">
        <v>150</v>
      </c>
      <c r="AZ929" s="13">
        <v>0</v>
      </c>
      <c r="BA929" s="13">
        <v>0</v>
      </c>
      <c r="BB929" s="54" t="s">
        <v>1097</v>
      </c>
      <c r="BC929" s="18">
        <v>0</v>
      </c>
      <c r="BD929" s="11">
        <v>0</v>
      </c>
      <c r="BE929" s="18">
        <v>0</v>
      </c>
      <c r="BF929" s="18">
        <v>0</v>
      </c>
      <c r="BG929" s="18">
        <v>0</v>
      </c>
      <c r="BH929" s="18">
        <v>0</v>
      </c>
      <c r="BI929" s="9">
        <v>0</v>
      </c>
      <c r="BJ929" s="6">
        <v>0</v>
      </c>
      <c r="BK929" s="6">
        <v>0</v>
      </c>
      <c r="BL929" s="6">
        <v>0</v>
      </c>
      <c r="BM929" s="6">
        <v>0</v>
      </c>
      <c r="BN929" s="6">
        <v>0</v>
      </c>
    </row>
    <row r="930" spans="3:66" ht="20.100000000000001" customHeight="1">
      <c r="C930" s="18">
        <v>70401005</v>
      </c>
      <c r="D930" s="19" t="s">
        <v>672</v>
      </c>
      <c r="E930" s="18">
        <v>1</v>
      </c>
      <c r="F930" s="18">
        <v>60010500</v>
      </c>
      <c r="G930" s="18">
        <v>0</v>
      </c>
      <c r="H930" s="13">
        <v>0</v>
      </c>
      <c r="I930" s="18">
        <v>1</v>
      </c>
      <c r="J930" s="18">
        <v>0</v>
      </c>
      <c r="K930" s="18">
        <v>0</v>
      </c>
      <c r="L930" s="18">
        <v>0</v>
      </c>
      <c r="M930" s="18">
        <v>0</v>
      </c>
      <c r="N930" s="11">
        <v>2</v>
      </c>
      <c r="O930" s="18">
        <v>2</v>
      </c>
      <c r="P930" s="18">
        <v>0.3</v>
      </c>
      <c r="Q930" s="18">
        <v>0</v>
      </c>
      <c r="R930" s="6">
        <v>0</v>
      </c>
      <c r="S930" s="13">
        <v>0</v>
      </c>
      <c r="T930" s="11">
        <v>1</v>
      </c>
      <c r="U930" s="18">
        <v>2</v>
      </c>
      <c r="V930" s="18">
        <v>0</v>
      </c>
      <c r="W930" s="18">
        <v>0</v>
      </c>
      <c r="X930" s="18">
        <v>0</v>
      </c>
      <c r="Y930" s="18">
        <v>0</v>
      </c>
      <c r="Z930" s="18">
        <v>0</v>
      </c>
      <c r="AA930" s="18">
        <v>0</v>
      </c>
      <c r="AB930" s="11">
        <v>0</v>
      </c>
      <c r="AC930" s="18">
        <v>0</v>
      </c>
      <c r="AD930" s="11">
        <v>15</v>
      </c>
      <c r="AE930" s="18">
        <v>0</v>
      </c>
      <c r="AF930" s="18">
        <v>0</v>
      </c>
      <c r="AG930" s="6">
        <v>2</v>
      </c>
      <c r="AH930" s="6">
        <v>0</v>
      </c>
      <c r="AI930" s="6">
        <v>0</v>
      </c>
      <c r="AJ930" s="6">
        <v>0</v>
      </c>
      <c r="AK930" s="18">
        <v>0</v>
      </c>
      <c r="AL930" s="18">
        <v>0</v>
      </c>
      <c r="AM930" s="18">
        <v>0</v>
      </c>
      <c r="AN930" s="18">
        <v>0</v>
      </c>
      <c r="AO930" s="18">
        <v>1000</v>
      </c>
      <c r="AP930" s="18">
        <v>0</v>
      </c>
      <c r="AQ930" s="18">
        <v>0</v>
      </c>
      <c r="AR930" s="6">
        <v>90304001</v>
      </c>
      <c r="AS930" s="18" t="s">
        <v>150</v>
      </c>
      <c r="AT930" s="19" t="s">
        <v>209</v>
      </c>
      <c r="AU930" s="18" t="s">
        <v>242</v>
      </c>
      <c r="AV930" s="18">
        <v>0</v>
      </c>
      <c r="AW930" s="18">
        <v>0</v>
      </c>
      <c r="AX930" s="19" t="s">
        <v>152</v>
      </c>
      <c r="AY930" s="19" t="s">
        <v>150</v>
      </c>
      <c r="AZ930" s="13">
        <v>0</v>
      </c>
      <c r="BA930" s="13">
        <v>0</v>
      </c>
      <c r="BB930" s="54" t="s">
        <v>1078</v>
      </c>
      <c r="BC930" s="18">
        <v>0</v>
      </c>
      <c r="BD930" s="11">
        <v>0</v>
      </c>
      <c r="BE930" s="18">
        <v>0</v>
      </c>
      <c r="BF930" s="18">
        <v>0</v>
      </c>
      <c r="BG930" s="18">
        <v>0</v>
      </c>
      <c r="BH930" s="18">
        <v>0</v>
      </c>
      <c r="BI930" s="9">
        <v>0</v>
      </c>
      <c r="BJ930" s="6">
        <v>0</v>
      </c>
      <c r="BK930" s="6">
        <v>0</v>
      </c>
      <c r="BL930" s="6">
        <v>0</v>
      </c>
      <c r="BM930" s="6">
        <v>0</v>
      </c>
      <c r="BN930" s="6">
        <v>0</v>
      </c>
    </row>
    <row r="931" spans="3:66" ht="20.100000000000001" customHeight="1">
      <c r="C931" s="18">
        <v>70401006</v>
      </c>
      <c r="D931" s="12" t="s">
        <v>1098</v>
      </c>
      <c r="E931" s="18">
        <v>1</v>
      </c>
      <c r="F931" s="11">
        <v>60010300</v>
      </c>
      <c r="G931" s="18">
        <v>0</v>
      </c>
      <c r="H931" s="13">
        <v>0</v>
      </c>
      <c r="I931" s="18">
        <v>1</v>
      </c>
      <c r="J931" s="18">
        <v>0</v>
      </c>
      <c r="K931" s="18">
        <v>0</v>
      </c>
      <c r="L931" s="11">
        <v>0</v>
      </c>
      <c r="M931" s="11">
        <v>0</v>
      </c>
      <c r="N931" s="11">
        <v>2</v>
      </c>
      <c r="O931" s="11">
        <v>1</v>
      </c>
      <c r="P931" s="11">
        <v>0.3</v>
      </c>
      <c r="Q931" s="11">
        <v>0</v>
      </c>
      <c r="R931" s="6">
        <v>0</v>
      </c>
      <c r="S931" s="11">
        <v>0</v>
      </c>
      <c r="T931" s="11">
        <v>1</v>
      </c>
      <c r="U931" s="11">
        <v>2</v>
      </c>
      <c r="V931" s="11">
        <v>0</v>
      </c>
      <c r="W931" s="11">
        <v>3</v>
      </c>
      <c r="X931" s="11">
        <v>350</v>
      </c>
      <c r="Y931" s="11">
        <v>0</v>
      </c>
      <c r="Z931" s="11">
        <v>0</v>
      </c>
      <c r="AA931" s="11">
        <v>0</v>
      </c>
      <c r="AB931" s="11">
        <v>0</v>
      </c>
      <c r="AC931" s="11">
        <v>0</v>
      </c>
      <c r="AD931" s="11">
        <v>9</v>
      </c>
      <c r="AE931" s="11">
        <v>2</v>
      </c>
      <c r="AF931" s="11" t="s">
        <v>159</v>
      </c>
      <c r="AG931" s="6">
        <v>0</v>
      </c>
      <c r="AH931" s="6">
        <v>2</v>
      </c>
      <c r="AI931" s="6">
        <v>0</v>
      </c>
      <c r="AJ931" s="6">
        <v>1.5</v>
      </c>
      <c r="AK931" s="11">
        <v>0</v>
      </c>
      <c r="AL931" s="11">
        <v>0</v>
      </c>
      <c r="AM931" s="11">
        <v>0</v>
      </c>
      <c r="AN931" s="11">
        <v>1.5</v>
      </c>
      <c r="AO931" s="11">
        <v>3000</v>
      </c>
      <c r="AP931" s="11">
        <v>1</v>
      </c>
      <c r="AQ931" s="11">
        <v>0</v>
      </c>
      <c r="AR931" s="6">
        <v>0</v>
      </c>
      <c r="AS931" s="11" t="s">
        <v>1099</v>
      </c>
      <c r="AT931" s="19" t="s">
        <v>348</v>
      </c>
      <c r="AU931" s="11" t="s">
        <v>380</v>
      </c>
      <c r="AV931" s="18">
        <v>10000007</v>
      </c>
      <c r="AW931" s="18">
        <v>70401006</v>
      </c>
      <c r="AX931" s="12" t="s">
        <v>152</v>
      </c>
      <c r="AY931" s="11">
        <v>0</v>
      </c>
      <c r="AZ931" s="13">
        <v>0</v>
      </c>
      <c r="BA931" s="13">
        <v>0</v>
      </c>
      <c r="BB931" s="37" t="s">
        <v>1100</v>
      </c>
      <c r="BC931" s="11">
        <v>0</v>
      </c>
      <c r="BD931" s="11">
        <v>0</v>
      </c>
      <c r="BE931" s="11">
        <v>0</v>
      </c>
      <c r="BF931" s="11">
        <v>0</v>
      </c>
      <c r="BG931" s="11">
        <v>0</v>
      </c>
      <c r="BH931" s="11">
        <v>0</v>
      </c>
      <c r="BI931" s="9">
        <v>0</v>
      </c>
      <c r="BJ931" s="6">
        <v>0</v>
      </c>
      <c r="BK931" s="6">
        <v>0</v>
      </c>
      <c r="BL931" s="6">
        <v>0</v>
      </c>
      <c r="BM931" s="6">
        <v>0</v>
      </c>
      <c r="BN931" s="6">
        <v>0</v>
      </c>
    </row>
    <row r="932" spans="3:66" ht="19.5" customHeight="1">
      <c r="C932" s="18">
        <v>70402001</v>
      </c>
      <c r="D932" s="12" t="s">
        <v>1101</v>
      </c>
      <c r="E932" s="18">
        <v>1</v>
      </c>
      <c r="F932" s="11">
        <v>60010100</v>
      </c>
      <c r="G932" s="18">
        <v>0</v>
      </c>
      <c r="H932" s="13">
        <v>0</v>
      </c>
      <c r="I932" s="18">
        <v>1</v>
      </c>
      <c r="J932" s="18">
        <v>0</v>
      </c>
      <c r="K932" s="18">
        <v>0</v>
      </c>
      <c r="L932" s="11">
        <v>0</v>
      </c>
      <c r="M932" s="11">
        <v>0</v>
      </c>
      <c r="N932" s="11">
        <v>2</v>
      </c>
      <c r="O932" s="11">
        <v>1</v>
      </c>
      <c r="P932" s="11">
        <v>0.3</v>
      </c>
      <c r="Q932" s="11">
        <v>0</v>
      </c>
      <c r="R932" s="6">
        <v>0</v>
      </c>
      <c r="S932" s="11">
        <v>0</v>
      </c>
      <c r="T932" s="11">
        <v>1</v>
      </c>
      <c r="U932" s="11">
        <v>2</v>
      </c>
      <c r="V932" s="11">
        <v>0</v>
      </c>
      <c r="W932" s="11">
        <v>1</v>
      </c>
      <c r="X932" s="11">
        <v>0</v>
      </c>
      <c r="Y932" s="11">
        <v>1</v>
      </c>
      <c r="Z932" s="11">
        <v>0</v>
      </c>
      <c r="AA932" s="11">
        <v>0</v>
      </c>
      <c r="AB932" s="11">
        <v>0</v>
      </c>
      <c r="AC932" s="11">
        <v>0</v>
      </c>
      <c r="AD932" s="11">
        <v>30</v>
      </c>
      <c r="AE932" s="11">
        <v>1</v>
      </c>
      <c r="AF932" s="11" t="s">
        <v>509</v>
      </c>
      <c r="AG932" s="6">
        <v>0</v>
      </c>
      <c r="AH932" s="6">
        <v>0</v>
      </c>
      <c r="AI932" s="6">
        <v>0</v>
      </c>
      <c r="AJ932" s="6">
        <v>0</v>
      </c>
      <c r="AK932" s="11">
        <v>0</v>
      </c>
      <c r="AL932" s="11">
        <v>0</v>
      </c>
      <c r="AM932" s="11">
        <v>0</v>
      </c>
      <c r="AN932" s="11">
        <v>0.5</v>
      </c>
      <c r="AO932" s="11">
        <v>999999</v>
      </c>
      <c r="AP932" s="11">
        <v>0.5</v>
      </c>
      <c r="AQ932" s="11">
        <v>0</v>
      </c>
      <c r="AR932" s="6">
        <v>0</v>
      </c>
      <c r="AS932" s="106" t="s">
        <v>1017</v>
      </c>
      <c r="AT932" s="19" t="s">
        <v>209</v>
      </c>
      <c r="AU932" s="11" t="s">
        <v>387</v>
      </c>
      <c r="AV932" s="18">
        <v>10000007</v>
      </c>
      <c r="AW932" s="18">
        <v>70202004</v>
      </c>
      <c r="AX932" s="19" t="s">
        <v>225</v>
      </c>
      <c r="AY932" s="19" t="s">
        <v>255</v>
      </c>
      <c r="AZ932" s="13">
        <v>0</v>
      </c>
      <c r="BA932" s="13">
        <v>0</v>
      </c>
      <c r="BB932" s="37" t="s">
        <v>1049</v>
      </c>
      <c r="BC932" s="11">
        <v>0</v>
      </c>
      <c r="BD932" s="11">
        <v>0</v>
      </c>
      <c r="BE932" s="11">
        <v>0</v>
      </c>
      <c r="BF932" s="11">
        <v>0</v>
      </c>
      <c r="BG932" s="11">
        <v>0</v>
      </c>
      <c r="BH932" s="11">
        <v>0</v>
      </c>
      <c r="BI932" s="9">
        <v>0</v>
      </c>
      <c r="BJ932" s="6">
        <v>0</v>
      </c>
      <c r="BK932" s="6">
        <v>0</v>
      </c>
      <c r="BL932" s="6">
        <v>0</v>
      </c>
      <c r="BM932" s="6">
        <v>0</v>
      </c>
      <c r="BN932" s="6">
        <v>0</v>
      </c>
    </row>
    <row r="933" spans="3:66" ht="20.100000000000001" customHeight="1">
      <c r="C933" s="18">
        <v>70402002</v>
      </c>
      <c r="D933" s="12" t="s">
        <v>1102</v>
      </c>
      <c r="E933" s="11">
        <v>1</v>
      </c>
      <c r="F933" s="11">
        <v>60010300</v>
      </c>
      <c r="G933" s="18">
        <v>0</v>
      </c>
      <c r="H933" s="13">
        <v>0</v>
      </c>
      <c r="I933" s="18">
        <v>1</v>
      </c>
      <c r="J933" s="18">
        <v>0</v>
      </c>
      <c r="K933" s="18">
        <v>0</v>
      </c>
      <c r="L933" s="11">
        <v>0</v>
      </c>
      <c r="M933" s="11">
        <v>0</v>
      </c>
      <c r="N933" s="11">
        <v>2</v>
      </c>
      <c r="O933" s="11">
        <v>2</v>
      </c>
      <c r="P933" s="11">
        <v>0.8</v>
      </c>
      <c r="Q933" s="11">
        <v>0</v>
      </c>
      <c r="R933" s="6">
        <v>0</v>
      </c>
      <c r="S933" s="11">
        <v>0</v>
      </c>
      <c r="T933" s="11">
        <v>1</v>
      </c>
      <c r="U933" s="11">
        <v>2</v>
      </c>
      <c r="V933" s="11">
        <v>0</v>
      </c>
      <c r="W933" s="11">
        <v>0</v>
      </c>
      <c r="X933" s="11">
        <v>0</v>
      </c>
      <c r="Y933" s="11">
        <v>0</v>
      </c>
      <c r="Z933" s="11">
        <v>0</v>
      </c>
      <c r="AA933" s="11">
        <v>0</v>
      </c>
      <c r="AB933" s="11">
        <v>0</v>
      </c>
      <c r="AC933" s="11">
        <v>0</v>
      </c>
      <c r="AD933" s="11">
        <v>15</v>
      </c>
      <c r="AE933" s="11">
        <v>0</v>
      </c>
      <c r="AF933" s="11">
        <v>0</v>
      </c>
      <c r="AG933" s="6">
        <v>2</v>
      </c>
      <c r="AH933" s="6">
        <v>2</v>
      </c>
      <c r="AI933" s="6">
        <v>0</v>
      </c>
      <c r="AJ933" s="6">
        <v>1.5</v>
      </c>
      <c r="AK933" s="11">
        <v>0</v>
      </c>
      <c r="AL933" s="11">
        <v>0</v>
      </c>
      <c r="AM933" s="11">
        <v>0</v>
      </c>
      <c r="AN933" s="11">
        <v>1</v>
      </c>
      <c r="AO933" s="11">
        <v>3000</v>
      </c>
      <c r="AP933" s="11">
        <v>0.5</v>
      </c>
      <c r="AQ933" s="11">
        <v>0</v>
      </c>
      <c r="AR933" s="6">
        <v>0</v>
      </c>
      <c r="AS933" s="11" t="s">
        <v>150</v>
      </c>
      <c r="AT933" s="19" t="s">
        <v>151</v>
      </c>
      <c r="AU933" s="11" t="s">
        <v>380</v>
      </c>
      <c r="AV933" s="18">
        <v>0</v>
      </c>
      <c r="AW933" s="18">
        <v>0</v>
      </c>
      <c r="AX933" s="12" t="s">
        <v>339</v>
      </c>
      <c r="AY933" s="11" t="s">
        <v>1103</v>
      </c>
      <c r="AZ933" s="13">
        <v>0</v>
      </c>
      <c r="BA933" s="13">
        <v>0</v>
      </c>
      <c r="BB933" s="37" t="s">
        <v>1104</v>
      </c>
      <c r="BC933" s="11">
        <v>0</v>
      </c>
      <c r="BD933" s="11">
        <v>0</v>
      </c>
      <c r="BE933" s="11">
        <v>0</v>
      </c>
      <c r="BF933" s="11">
        <v>0</v>
      </c>
      <c r="BG933" s="11">
        <v>0</v>
      </c>
      <c r="BH933" s="11">
        <v>0</v>
      </c>
      <c r="BI933" s="9">
        <v>0</v>
      </c>
      <c r="BJ933" s="6">
        <v>0</v>
      </c>
      <c r="BK933" s="6">
        <v>0</v>
      </c>
      <c r="BL933" s="6">
        <v>0</v>
      </c>
      <c r="BM933" s="6">
        <v>0</v>
      </c>
      <c r="BN933" s="6">
        <v>0</v>
      </c>
    </row>
    <row r="934" spans="3:66" ht="19.5" customHeight="1">
      <c r="C934" s="18">
        <v>70402003</v>
      </c>
      <c r="D934" s="12" t="s">
        <v>1051</v>
      </c>
      <c r="E934" s="18">
        <v>1</v>
      </c>
      <c r="F934" s="11">
        <v>60010100</v>
      </c>
      <c r="G934" s="18">
        <v>0</v>
      </c>
      <c r="H934" s="13">
        <v>0</v>
      </c>
      <c r="I934" s="18">
        <v>1</v>
      </c>
      <c r="J934" s="18">
        <v>0</v>
      </c>
      <c r="K934" s="18">
        <v>0</v>
      </c>
      <c r="L934" s="11">
        <v>0</v>
      </c>
      <c r="M934" s="11">
        <v>0</v>
      </c>
      <c r="N934" s="11">
        <v>2</v>
      </c>
      <c r="O934" s="11">
        <v>1</v>
      </c>
      <c r="P934" s="11">
        <v>0.3</v>
      </c>
      <c r="Q934" s="11">
        <v>0</v>
      </c>
      <c r="R934" s="6">
        <v>0</v>
      </c>
      <c r="S934" s="11">
        <v>0</v>
      </c>
      <c r="T934" s="11">
        <v>1</v>
      </c>
      <c r="U934" s="11">
        <v>2</v>
      </c>
      <c r="V934" s="11">
        <v>0</v>
      </c>
      <c r="W934" s="11">
        <v>3</v>
      </c>
      <c r="X934" s="11">
        <v>0</v>
      </c>
      <c r="Y934" s="11">
        <v>1</v>
      </c>
      <c r="Z934" s="11">
        <v>0</v>
      </c>
      <c r="AA934" s="11">
        <v>0</v>
      </c>
      <c r="AB934" s="11">
        <v>0</v>
      </c>
      <c r="AC934" s="11">
        <v>0</v>
      </c>
      <c r="AD934" s="11">
        <v>15</v>
      </c>
      <c r="AE934" s="11">
        <v>1</v>
      </c>
      <c r="AF934" s="11" t="s">
        <v>386</v>
      </c>
      <c r="AG934" s="6">
        <v>0</v>
      </c>
      <c r="AH934" s="6">
        <v>1</v>
      </c>
      <c r="AI934" s="6">
        <v>0</v>
      </c>
      <c r="AJ934" s="6">
        <v>3</v>
      </c>
      <c r="AK934" s="11">
        <v>0</v>
      </c>
      <c r="AL934" s="11">
        <v>0</v>
      </c>
      <c r="AM934" s="11">
        <v>0</v>
      </c>
      <c r="AN934" s="11">
        <v>2.5</v>
      </c>
      <c r="AO934" s="11">
        <v>5000</v>
      </c>
      <c r="AP934" s="11">
        <v>2</v>
      </c>
      <c r="AQ934" s="11">
        <v>0</v>
      </c>
      <c r="AR934" s="6">
        <v>0</v>
      </c>
      <c r="AS934" s="11" t="s">
        <v>1021</v>
      </c>
      <c r="AT934" s="19" t="s">
        <v>348</v>
      </c>
      <c r="AU934" s="11" t="s">
        <v>387</v>
      </c>
      <c r="AV934" s="18">
        <v>10000007</v>
      </c>
      <c r="AW934" s="18">
        <v>70402003</v>
      </c>
      <c r="AX934" s="12" t="s">
        <v>152</v>
      </c>
      <c r="AY934" s="11">
        <v>0</v>
      </c>
      <c r="AZ934" s="13">
        <v>0</v>
      </c>
      <c r="BA934" s="13">
        <v>0</v>
      </c>
      <c r="BB934" s="37" t="s">
        <v>1087</v>
      </c>
      <c r="BC934" s="11">
        <v>0</v>
      </c>
      <c r="BD934" s="11">
        <v>0</v>
      </c>
      <c r="BE934" s="11">
        <v>0</v>
      </c>
      <c r="BF934" s="11">
        <v>0</v>
      </c>
      <c r="BG934" s="11">
        <v>0</v>
      </c>
      <c r="BH934" s="11">
        <v>0</v>
      </c>
      <c r="BI934" s="9">
        <v>0</v>
      </c>
      <c r="BJ934" s="6">
        <v>0</v>
      </c>
      <c r="BK934" s="6">
        <v>0</v>
      </c>
      <c r="BL934" s="6">
        <v>0</v>
      </c>
      <c r="BM934" s="6">
        <v>0</v>
      </c>
      <c r="BN934" s="6">
        <v>0</v>
      </c>
    </row>
    <row r="935" spans="3:66" ht="20.100000000000001" customHeight="1">
      <c r="C935" s="18">
        <v>70402004</v>
      </c>
      <c r="D935" s="19" t="s">
        <v>651</v>
      </c>
      <c r="E935" s="18">
        <v>1</v>
      </c>
      <c r="F935" s="18">
        <v>60010500</v>
      </c>
      <c r="G935" s="18">
        <v>0</v>
      </c>
      <c r="H935" s="13">
        <v>0</v>
      </c>
      <c r="I935" s="18">
        <v>1</v>
      </c>
      <c r="J935" s="18">
        <v>0</v>
      </c>
      <c r="K935" s="18">
        <v>0</v>
      </c>
      <c r="L935" s="18">
        <v>0</v>
      </c>
      <c r="M935" s="18">
        <v>0</v>
      </c>
      <c r="N935" s="11">
        <v>2</v>
      </c>
      <c r="O935" s="18">
        <v>1</v>
      </c>
      <c r="P935" s="18">
        <v>0.05</v>
      </c>
      <c r="Q935" s="18">
        <v>0</v>
      </c>
      <c r="R935" s="6">
        <v>0</v>
      </c>
      <c r="S935" s="13">
        <v>0</v>
      </c>
      <c r="T935" s="11">
        <v>1</v>
      </c>
      <c r="U935" s="18">
        <v>1</v>
      </c>
      <c r="V935" s="18">
        <v>0</v>
      </c>
      <c r="W935" s="18">
        <v>2</v>
      </c>
      <c r="X935" s="18">
        <v>0</v>
      </c>
      <c r="Y935" s="18">
        <v>0</v>
      </c>
      <c r="Z935" s="18">
        <v>0</v>
      </c>
      <c r="AA935" s="18">
        <v>0</v>
      </c>
      <c r="AB935" s="11">
        <v>0</v>
      </c>
      <c r="AC935" s="18">
        <v>0</v>
      </c>
      <c r="AD935" s="18">
        <v>10</v>
      </c>
      <c r="AE935" s="18">
        <v>0</v>
      </c>
      <c r="AF935" s="18">
        <v>0</v>
      </c>
      <c r="AG935" s="6">
        <v>7</v>
      </c>
      <c r="AH935" s="6">
        <v>0</v>
      </c>
      <c r="AI935" s="6">
        <v>0</v>
      </c>
      <c r="AJ935" s="6">
        <v>0</v>
      </c>
      <c r="AK935" s="18">
        <v>0</v>
      </c>
      <c r="AL935" s="18">
        <v>0</v>
      </c>
      <c r="AM935" s="18">
        <v>0</v>
      </c>
      <c r="AN935" s="18">
        <v>0</v>
      </c>
      <c r="AO935" s="18">
        <v>1000</v>
      </c>
      <c r="AP935" s="18">
        <v>0.5</v>
      </c>
      <c r="AQ935" s="18">
        <v>0</v>
      </c>
      <c r="AR935" s="6">
        <v>0</v>
      </c>
      <c r="AS935" s="18" t="s">
        <v>1105</v>
      </c>
      <c r="AT935" s="19" t="s">
        <v>496</v>
      </c>
      <c r="AU935" s="18">
        <v>0</v>
      </c>
      <c r="AV935" s="18">
        <v>10007001</v>
      </c>
      <c r="AW935" s="18">
        <v>0</v>
      </c>
      <c r="AX935" s="19" t="s">
        <v>152</v>
      </c>
      <c r="AY935" s="19" t="s">
        <v>150</v>
      </c>
      <c r="AZ935" s="13">
        <v>0</v>
      </c>
      <c r="BA935" s="13">
        <v>0</v>
      </c>
      <c r="BB935" s="54" t="s">
        <v>1106</v>
      </c>
      <c r="BC935" s="18">
        <v>0</v>
      </c>
      <c r="BD935" s="11">
        <v>0</v>
      </c>
      <c r="BE935" s="18">
        <v>0</v>
      </c>
      <c r="BF935" s="18">
        <v>0</v>
      </c>
      <c r="BG935" s="18">
        <v>0</v>
      </c>
      <c r="BH935" s="18">
        <v>0</v>
      </c>
      <c r="BI935" s="9">
        <v>0</v>
      </c>
      <c r="BJ935" s="6">
        <v>0</v>
      </c>
      <c r="BK935" s="6">
        <v>0</v>
      </c>
      <c r="BL935" s="6">
        <v>0</v>
      </c>
      <c r="BM935" s="6">
        <v>0</v>
      </c>
      <c r="BN935" s="6">
        <v>0</v>
      </c>
    </row>
    <row r="936" spans="3:66" ht="20.100000000000001" customHeight="1">
      <c r="C936" s="18">
        <v>70402005</v>
      </c>
      <c r="D936" s="19" t="s">
        <v>365</v>
      </c>
      <c r="E936" s="18">
        <v>1</v>
      </c>
      <c r="F936" s="18">
        <v>60010500</v>
      </c>
      <c r="G936" s="18">
        <v>0</v>
      </c>
      <c r="H936" s="13">
        <v>0</v>
      </c>
      <c r="I936" s="18">
        <v>1</v>
      </c>
      <c r="J936" s="18">
        <v>0</v>
      </c>
      <c r="K936" s="18">
        <v>0</v>
      </c>
      <c r="L936" s="18">
        <v>0</v>
      </c>
      <c r="M936" s="18">
        <v>0</v>
      </c>
      <c r="N936" s="11">
        <v>2</v>
      </c>
      <c r="O936" s="18">
        <v>2</v>
      </c>
      <c r="P936" s="18">
        <v>0.3</v>
      </c>
      <c r="Q936" s="18">
        <v>1</v>
      </c>
      <c r="R936" s="6">
        <v>0</v>
      </c>
      <c r="S936" s="13">
        <v>0</v>
      </c>
      <c r="T936" s="11">
        <v>1</v>
      </c>
      <c r="U936" s="18">
        <v>2</v>
      </c>
      <c r="V936" s="18">
        <v>0</v>
      </c>
      <c r="W936" s="18">
        <v>0</v>
      </c>
      <c r="X936" s="18">
        <v>0</v>
      </c>
      <c r="Y936" s="18">
        <v>0</v>
      </c>
      <c r="Z936" s="18">
        <v>0</v>
      </c>
      <c r="AA936" s="18">
        <v>0</v>
      </c>
      <c r="AB936" s="11">
        <v>0</v>
      </c>
      <c r="AC936" s="18">
        <v>0</v>
      </c>
      <c r="AD936" s="11">
        <v>15</v>
      </c>
      <c r="AE936" s="18">
        <v>0</v>
      </c>
      <c r="AF936" s="18">
        <v>0</v>
      </c>
      <c r="AG936" s="6">
        <v>2</v>
      </c>
      <c r="AH936" s="6">
        <v>0</v>
      </c>
      <c r="AI936" s="6">
        <v>0</v>
      </c>
      <c r="AJ936" s="6">
        <v>0</v>
      </c>
      <c r="AK936" s="18">
        <v>0</v>
      </c>
      <c r="AL936" s="18">
        <v>0</v>
      </c>
      <c r="AM936" s="18">
        <v>0</v>
      </c>
      <c r="AN936" s="18">
        <v>0</v>
      </c>
      <c r="AO936" s="18">
        <v>1000</v>
      </c>
      <c r="AP936" s="18">
        <v>0</v>
      </c>
      <c r="AQ936" s="18">
        <v>0</v>
      </c>
      <c r="AR936" s="6">
        <v>90402005</v>
      </c>
      <c r="AS936" s="18" t="s">
        <v>150</v>
      </c>
      <c r="AT936" s="19" t="s">
        <v>151</v>
      </c>
      <c r="AU936" s="18" t="s">
        <v>242</v>
      </c>
      <c r="AV936" s="18">
        <v>0</v>
      </c>
      <c r="AW936" s="18">
        <v>0</v>
      </c>
      <c r="AX936" s="19" t="s">
        <v>152</v>
      </c>
      <c r="AY936" s="19" t="s">
        <v>150</v>
      </c>
      <c r="AZ936" s="13">
        <v>0</v>
      </c>
      <c r="BA936" s="13">
        <v>0</v>
      </c>
      <c r="BB936" s="54" t="s">
        <v>1042</v>
      </c>
      <c r="BC936" s="18">
        <v>0</v>
      </c>
      <c r="BD936" s="11">
        <v>0</v>
      </c>
      <c r="BE936" s="18">
        <v>0</v>
      </c>
      <c r="BF936" s="18">
        <v>0</v>
      </c>
      <c r="BG936" s="18">
        <v>0</v>
      </c>
      <c r="BH936" s="18">
        <v>0</v>
      </c>
      <c r="BI936" s="9">
        <v>0</v>
      </c>
      <c r="BJ936" s="6">
        <v>0</v>
      </c>
      <c r="BK936" s="6">
        <v>0</v>
      </c>
      <c r="BL936" s="6">
        <v>0</v>
      </c>
      <c r="BM936" s="6">
        <v>0</v>
      </c>
      <c r="BN936" s="6">
        <v>0</v>
      </c>
    </row>
    <row r="937" spans="3:66" ht="20.100000000000001" customHeight="1">
      <c r="C937" s="18">
        <v>70403001</v>
      </c>
      <c r="D937" s="12" t="s">
        <v>1107</v>
      </c>
      <c r="E937" s="11">
        <v>1</v>
      </c>
      <c r="F937" s="11">
        <v>60010300</v>
      </c>
      <c r="G937" s="18">
        <v>0</v>
      </c>
      <c r="H937" s="13">
        <v>0</v>
      </c>
      <c r="I937" s="18">
        <v>1</v>
      </c>
      <c r="J937" s="18">
        <v>0</v>
      </c>
      <c r="K937" s="18">
        <v>0</v>
      </c>
      <c r="L937" s="11">
        <v>0</v>
      </c>
      <c r="M937" s="11">
        <v>0</v>
      </c>
      <c r="N937" s="11">
        <v>2</v>
      </c>
      <c r="O937" s="11">
        <v>2</v>
      </c>
      <c r="P937" s="11">
        <v>0.8</v>
      </c>
      <c r="Q937" s="11">
        <v>0</v>
      </c>
      <c r="R937" s="6">
        <v>0</v>
      </c>
      <c r="S937" s="11">
        <v>0</v>
      </c>
      <c r="T937" s="11">
        <v>1</v>
      </c>
      <c r="U937" s="11">
        <v>2</v>
      </c>
      <c r="V937" s="11">
        <v>0</v>
      </c>
      <c r="W937" s="11">
        <v>0</v>
      </c>
      <c r="X937" s="11">
        <v>0</v>
      </c>
      <c r="Y937" s="11">
        <v>0</v>
      </c>
      <c r="Z937" s="11">
        <v>0</v>
      </c>
      <c r="AA937" s="11">
        <v>0</v>
      </c>
      <c r="AB937" s="11">
        <v>0</v>
      </c>
      <c r="AC937" s="11">
        <v>0</v>
      </c>
      <c r="AD937" s="11">
        <v>15</v>
      </c>
      <c r="AE937" s="11">
        <v>0</v>
      </c>
      <c r="AF937" s="11">
        <v>0</v>
      </c>
      <c r="AG937" s="6">
        <v>2</v>
      </c>
      <c r="AH937" s="6">
        <v>2</v>
      </c>
      <c r="AI937" s="6">
        <v>0</v>
      </c>
      <c r="AJ937" s="6">
        <v>1.5</v>
      </c>
      <c r="AK937" s="11">
        <v>0</v>
      </c>
      <c r="AL937" s="11">
        <v>0</v>
      </c>
      <c r="AM937" s="11">
        <v>0</v>
      </c>
      <c r="AN937" s="11">
        <v>1</v>
      </c>
      <c r="AO937" s="11">
        <v>3000</v>
      </c>
      <c r="AP937" s="11">
        <v>0.5</v>
      </c>
      <c r="AQ937" s="11">
        <v>0</v>
      </c>
      <c r="AR937" s="6">
        <v>0</v>
      </c>
      <c r="AS937" s="11" t="s">
        <v>150</v>
      </c>
      <c r="AT937" s="19" t="s">
        <v>151</v>
      </c>
      <c r="AU937" s="11" t="s">
        <v>380</v>
      </c>
      <c r="AV937" s="18">
        <v>0</v>
      </c>
      <c r="AW937" s="18">
        <v>0</v>
      </c>
      <c r="AX937" s="12" t="s">
        <v>339</v>
      </c>
      <c r="AY937" s="11" t="s">
        <v>1108</v>
      </c>
      <c r="AZ937" s="13">
        <v>0</v>
      </c>
      <c r="BA937" s="13">
        <v>0</v>
      </c>
      <c r="BB937" s="37" t="s">
        <v>1109</v>
      </c>
      <c r="BC937" s="11">
        <v>0</v>
      </c>
      <c r="BD937" s="11">
        <v>0</v>
      </c>
      <c r="BE937" s="11">
        <v>0</v>
      </c>
      <c r="BF937" s="11">
        <v>0</v>
      </c>
      <c r="BG937" s="11">
        <v>0</v>
      </c>
      <c r="BH937" s="11">
        <v>0</v>
      </c>
      <c r="BI937" s="9">
        <v>0</v>
      </c>
      <c r="BJ937" s="6">
        <v>0</v>
      </c>
      <c r="BK937" s="6">
        <v>0</v>
      </c>
      <c r="BL937" s="6">
        <v>0</v>
      </c>
      <c r="BM937" s="6">
        <v>0</v>
      </c>
      <c r="BN937" s="6">
        <v>0</v>
      </c>
    </row>
    <row r="938" spans="3:66" ht="20.100000000000001" customHeight="1">
      <c r="C938" s="18">
        <v>70403002</v>
      </c>
      <c r="D938" s="12" t="s">
        <v>1110</v>
      </c>
      <c r="E938" s="18">
        <v>1</v>
      </c>
      <c r="F938" s="11">
        <v>60010300</v>
      </c>
      <c r="G938" s="18">
        <v>0</v>
      </c>
      <c r="H938" s="13">
        <v>0</v>
      </c>
      <c r="I938" s="18">
        <v>1</v>
      </c>
      <c r="J938" s="18">
        <v>0</v>
      </c>
      <c r="K938" s="18">
        <v>0</v>
      </c>
      <c r="L938" s="11">
        <v>0</v>
      </c>
      <c r="M938" s="11">
        <v>0</v>
      </c>
      <c r="N938" s="11">
        <v>2</v>
      </c>
      <c r="O938" s="11">
        <v>1</v>
      </c>
      <c r="P938" s="11">
        <v>0.3</v>
      </c>
      <c r="Q938" s="11">
        <v>0</v>
      </c>
      <c r="R938" s="6">
        <v>0</v>
      </c>
      <c r="S938" s="11">
        <v>0</v>
      </c>
      <c r="T938" s="11">
        <v>1</v>
      </c>
      <c r="U938" s="11">
        <v>2</v>
      </c>
      <c r="V938" s="11">
        <v>0</v>
      </c>
      <c r="W938" s="11">
        <v>3</v>
      </c>
      <c r="X938" s="11">
        <v>350</v>
      </c>
      <c r="Y938" s="11">
        <v>0</v>
      </c>
      <c r="Z938" s="11">
        <v>0</v>
      </c>
      <c r="AA938" s="11">
        <v>0</v>
      </c>
      <c r="AB938" s="11">
        <v>0</v>
      </c>
      <c r="AC938" s="11">
        <v>0</v>
      </c>
      <c r="AD938" s="11">
        <v>9</v>
      </c>
      <c r="AE938" s="11">
        <v>2</v>
      </c>
      <c r="AF938" s="11" t="s">
        <v>159</v>
      </c>
      <c r="AG938" s="6">
        <v>0</v>
      </c>
      <c r="AH938" s="6">
        <v>2</v>
      </c>
      <c r="AI938" s="6">
        <v>0</v>
      </c>
      <c r="AJ938" s="6">
        <v>1.5</v>
      </c>
      <c r="AK938" s="11">
        <v>0</v>
      </c>
      <c r="AL938" s="11">
        <v>0</v>
      </c>
      <c r="AM938" s="11">
        <v>0</v>
      </c>
      <c r="AN938" s="11">
        <v>1</v>
      </c>
      <c r="AO938" s="11">
        <v>3000</v>
      </c>
      <c r="AP938" s="11">
        <v>0.5</v>
      </c>
      <c r="AQ938" s="11">
        <v>0</v>
      </c>
      <c r="AR938" s="6">
        <v>0</v>
      </c>
      <c r="AS938" s="11" t="s">
        <v>1105</v>
      </c>
      <c r="AT938" s="12" t="s">
        <v>209</v>
      </c>
      <c r="AU938" s="11" t="s">
        <v>380</v>
      </c>
      <c r="AV938" s="18">
        <v>10000007</v>
      </c>
      <c r="AW938" s="18">
        <v>70403002</v>
      </c>
      <c r="AX938" s="12" t="s">
        <v>152</v>
      </c>
      <c r="AY938" s="11">
        <v>0</v>
      </c>
      <c r="AZ938" s="13">
        <v>0</v>
      </c>
      <c r="BA938" s="13">
        <v>0</v>
      </c>
      <c r="BB938" s="37" t="s">
        <v>1100</v>
      </c>
      <c r="BC938" s="11">
        <v>0</v>
      </c>
      <c r="BD938" s="11">
        <v>0</v>
      </c>
      <c r="BE938" s="11">
        <v>0</v>
      </c>
      <c r="BF938" s="11">
        <v>0</v>
      </c>
      <c r="BG938" s="11">
        <v>0</v>
      </c>
      <c r="BH938" s="11">
        <v>0</v>
      </c>
      <c r="BI938" s="9">
        <v>0</v>
      </c>
      <c r="BJ938" s="6">
        <v>0</v>
      </c>
      <c r="BK938" s="6">
        <v>0</v>
      </c>
      <c r="BL938" s="6">
        <v>0</v>
      </c>
      <c r="BM938" s="6">
        <v>0</v>
      </c>
      <c r="BN938" s="6">
        <v>0</v>
      </c>
    </row>
    <row r="939" spans="3:66" ht="19.5" customHeight="1">
      <c r="C939" s="18">
        <v>70403003</v>
      </c>
      <c r="D939" s="12" t="s">
        <v>1069</v>
      </c>
      <c r="E939" s="18">
        <v>1</v>
      </c>
      <c r="F939" s="11">
        <v>60010100</v>
      </c>
      <c r="G939" s="18">
        <v>0</v>
      </c>
      <c r="H939" s="13">
        <v>0</v>
      </c>
      <c r="I939" s="18">
        <v>1</v>
      </c>
      <c r="J939" s="18">
        <v>0</v>
      </c>
      <c r="K939" s="18">
        <v>0</v>
      </c>
      <c r="L939" s="11">
        <v>0</v>
      </c>
      <c r="M939" s="11">
        <v>0</v>
      </c>
      <c r="N939" s="11">
        <v>2</v>
      </c>
      <c r="O939" s="11">
        <v>1</v>
      </c>
      <c r="P939" s="11">
        <v>0.3</v>
      </c>
      <c r="Q939" s="11">
        <v>0</v>
      </c>
      <c r="R939" s="6">
        <v>0</v>
      </c>
      <c r="S939" s="11">
        <v>0</v>
      </c>
      <c r="T939" s="11">
        <v>1</v>
      </c>
      <c r="U939" s="11">
        <v>2</v>
      </c>
      <c r="V939" s="11">
        <v>0</v>
      </c>
      <c r="W939" s="11">
        <v>3</v>
      </c>
      <c r="X939" s="11">
        <v>0</v>
      </c>
      <c r="Y939" s="11">
        <v>1</v>
      </c>
      <c r="Z939" s="11">
        <v>0</v>
      </c>
      <c r="AA939" s="11">
        <v>0</v>
      </c>
      <c r="AB939" s="11">
        <v>0</v>
      </c>
      <c r="AC939" s="11">
        <v>0</v>
      </c>
      <c r="AD939" s="11">
        <v>15</v>
      </c>
      <c r="AE939" s="11">
        <v>1</v>
      </c>
      <c r="AF939" s="11" t="s">
        <v>386</v>
      </c>
      <c r="AG939" s="6">
        <v>0</v>
      </c>
      <c r="AH939" s="6">
        <v>1</v>
      </c>
      <c r="AI939" s="6">
        <v>0</v>
      </c>
      <c r="AJ939" s="6">
        <v>3</v>
      </c>
      <c r="AK939" s="11">
        <v>0</v>
      </c>
      <c r="AL939" s="11">
        <v>0</v>
      </c>
      <c r="AM939" s="11">
        <v>0</v>
      </c>
      <c r="AN939" s="11">
        <v>3</v>
      </c>
      <c r="AO939" s="11">
        <v>5000</v>
      </c>
      <c r="AP939" s="11">
        <v>2.5</v>
      </c>
      <c r="AQ939" s="11">
        <v>0</v>
      </c>
      <c r="AR939" s="6">
        <v>0</v>
      </c>
      <c r="AS939" s="11" t="s">
        <v>1021</v>
      </c>
      <c r="AT939" s="19" t="s">
        <v>192</v>
      </c>
      <c r="AU939" s="11" t="s">
        <v>387</v>
      </c>
      <c r="AV939" s="18">
        <v>10000007</v>
      </c>
      <c r="AW939" s="18">
        <v>70403003</v>
      </c>
      <c r="AX939" s="12" t="s">
        <v>152</v>
      </c>
      <c r="AY939" s="11">
        <v>0</v>
      </c>
      <c r="AZ939" s="13">
        <v>0</v>
      </c>
      <c r="BA939" s="13">
        <v>0</v>
      </c>
      <c r="BB939" s="37" t="s">
        <v>1087</v>
      </c>
      <c r="BC939" s="11">
        <v>0</v>
      </c>
      <c r="BD939" s="11">
        <v>0</v>
      </c>
      <c r="BE939" s="11">
        <v>0</v>
      </c>
      <c r="BF939" s="11">
        <v>0</v>
      </c>
      <c r="BG939" s="11">
        <v>0</v>
      </c>
      <c r="BH939" s="11">
        <v>0</v>
      </c>
      <c r="BI939" s="9">
        <v>0</v>
      </c>
      <c r="BJ939" s="6">
        <v>0</v>
      </c>
      <c r="BK939" s="6">
        <v>0</v>
      </c>
      <c r="BL939" s="6">
        <v>0</v>
      </c>
      <c r="BM939" s="6">
        <v>0</v>
      </c>
      <c r="BN939" s="6">
        <v>0</v>
      </c>
    </row>
    <row r="940" spans="3:66" ht="20.100000000000001" customHeight="1">
      <c r="C940" s="18">
        <v>70403004</v>
      </c>
      <c r="D940" s="12" t="s">
        <v>847</v>
      </c>
      <c r="E940" s="18">
        <v>1</v>
      </c>
      <c r="F940" s="11">
        <v>60010100</v>
      </c>
      <c r="G940" s="18">
        <v>0</v>
      </c>
      <c r="H940" s="13">
        <v>0</v>
      </c>
      <c r="I940" s="18">
        <v>1</v>
      </c>
      <c r="J940" s="18">
        <v>0</v>
      </c>
      <c r="K940" s="18">
        <v>0</v>
      </c>
      <c r="L940" s="11">
        <v>0</v>
      </c>
      <c r="M940" s="11">
        <v>0</v>
      </c>
      <c r="N940" s="11">
        <v>2</v>
      </c>
      <c r="O940" s="11">
        <v>1</v>
      </c>
      <c r="P940" s="11">
        <v>0.3</v>
      </c>
      <c r="Q940" s="11">
        <v>0</v>
      </c>
      <c r="R940" s="6">
        <v>0</v>
      </c>
      <c r="S940" s="11">
        <v>0</v>
      </c>
      <c r="T940" s="11">
        <v>1</v>
      </c>
      <c r="U940" s="11">
        <v>2</v>
      </c>
      <c r="V940" s="11">
        <v>0</v>
      </c>
      <c r="W940" s="11">
        <v>2.5</v>
      </c>
      <c r="X940" s="11">
        <v>0</v>
      </c>
      <c r="Y940" s="11">
        <v>1</v>
      </c>
      <c r="Z940" s="11">
        <v>0</v>
      </c>
      <c r="AA940" s="11">
        <v>0</v>
      </c>
      <c r="AB940" s="11">
        <v>0</v>
      </c>
      <c r="AC940" s="11">
        <v>0</v>
      </c>
      <c r="AD940" s="11">
        <v>12</v>
      </c>
      <c r="AE940" s="11">
        <v>1</v>
      </c>
      <c r="AF940" s="11">
        <v>3</v>
      </c>
      <c r="AG940" s="6">
        <v>4</v>
      </c>
      <c r="AH940" s="6">
        <v>1</v>
      </c>
      <c r="AI940" s="6">
        <v>0</v>
      </c>
      <c r="AJ940" s="6">
        <v>1.5</v>
      </c>
      <c r="AK940" s="11">
        <v>0</v>
      </c>
      <c r="AL940" s="11">
        <v>0</v>
      </c>
      <c r="AM940" s="11">
        <v>0</v>
      </c>
      <c r="AN940" s="11">
        <v>2.5</v>
      </c>
      <c r="AO940" s="11">
        <v>5000</v>
      </c>
      <c r="AP940" s="11">
        <v>2</v>
      </c>
      <c r="AQ940" s="11">
        <v>0</v>
      </c>
      <c r="AR940" s="6">
        <v>0</v>
      </c>
      <c r="AS940" s="11">
        <v>80001030</v>
      </c>
      <c r="AT940" s="19" t="s">
        <v>348</v>
      </c>
      <c r="AU940" s="11" t="s">
        <v>387</v>
      </c>
      <c r="AV940" s="18">
        <v>10000007</v>
      </c>
      <c r="AW940" s="18">
        <v>70403004</v>
      </c>
      <c r="AX940" s="12" t="s">
        <v>152</v>
      </c>
      <c r="AY940" s="11" t="s">
        <v>1111</v>
      </c>
      <c r="AZ940" s="13">
        <v>0</v>
      </c>
      <c r="BA940" s="13">
        <v>0</v>
      </c>
      <c r="BB940" s="37" t="s">
        <v>1112</v>
      </c>
      <c r="BC940" s="11">
        <v>0</v>
      </c>
      <c r="BD940" s="11">
        <v>0</v>
      </c>
      <c r="BE940" s="11">
        <v>0</v>
      </c>
      <c r="BF940" s="11">
        <v>0</v>
      </c>
      <c r="BG940" s="11">
        <v>0</v>
      </c>
      <c r="BH940" s="11">
        <v>0</v>
      </c>
      <c r="BI940" s="9">
        <v>0</v>
      </c>
      <c r="BJ940" s="6">
        <v>0</v>
      </c>
      <c r="BK940" s="6">
        <v>0</v>
      </c>
      <c r="BL940" s="6">
        <v>0</v>
      </c>
      <c r="BM940" s="6">
        <v>0</v>
      </c>
      <c r="BN940" s="6">
        <v>0</v>
      </c>
    </row>
    <row r="941" spans="3:66" ht="20.100000000000001" customHeight="1">
      <c r="C941" s="18">
        <v>70403005</v>
      </c>
      <c r="D941" s="19" t="s">
        <v>365</v>
      </c>
      <c r="E941" s="18">
        <v>1</v>
      </c>
      <c r="F941" s="18">
        <v>60010500</v>
      </c>
      <c r="G941" s="18">
        <v>0</v>
      </c>
      <c r="H941" s="13">
        <v>0</v>
      </c>
      <c r="I941" s="18">
        <v>1</v>
      </c>
      <c r="J941" s="18">
        <v>0</v>
      </c>
      <c r="K941" s="18">
        <v>0</v>
      </c>
      <c r="L941" s="18">
        <v>0</v>
      </c>
      <c r="M941" s="18">
        <v>0</v>
      </c>
      <c r="N941" s="11">
        <v>2</v>
      </c>
      <c r="O941" s="18">
        <v>2</v>
      </c>
      <c r="P941" s="18">
        <v>0.3</v>
      </c>
      <c r="Q941" s="18">
        <v>1</v>
      </c>
      <c r="R941" s="6">
        <v>0</v>
      </c>
      <c r="S941" s="13">
        <v>0</v>
      </c>
      <c r="T941" s="11">
        <v>1</v>
      </c>
      <c r="U941" s="18">
        <v>2</v>
      </c>
      <c r="V941" s="18">
        <v>0</v>
      </c>
      <c r="W941" s="18">
        <v>0</v>
      </c>
      <c r="X941" s="18">
        <v>0</v>
      </c>
      <c r="Y941" s="18">
        <v>0</v>
      </c>
      <c r="Z941" s="18">
        <v>0</v>
      </c>
      <c r="AA941" s="18">
        <v>0</v>
      </c>
      <c r="AB941" s="11">
        <v>0</v>
      </c>
      <c r="AC941" s="18">
        <v>0</v>
      </c>
      <c r="AD941" s="11">
        <v>15</v>
      </c>
      <c r="AE941" s="18">
        <v>0</v>
      </c>
      <c r="AF941" s="18">
        <v>0</v>
      </c>
      <c r="AG941" s="6">
        <v>2</v>
      </c>
      <c r="AH941" s="6">
        <v>0</v>
      </c>
      <c r="AI941" s="6">
        <v>0</v>
      </c>
      <c r="AJ941" s="6">
        <v>0</v>
      </c>
      <c r="AK941" s="18">
        <v>0</v>
      </c>
      <c r="AL941" s="18">
        <v>0</v>
      </c>
      <c r="AM941" s="18">
        <v>0</v>
      </c>
      <c r="AN941" s="18">
        <v>0</v>
      </c>
      <c r="AO941" s="18">
        <v>1000</v>
      </c>
      <c r="AP941" s="18">
        <v>0</v>
      </c>
      <c r="AQ941" s="18">
        <v>0</v>
      </c>
      <c r="AR941" s="6">
        <v>90402005</v>
      </c>
      <c r="AS941" s="18" t="s">
        <v>150</v>
      </c>
      <c r="AT941" s="19" t="s">
        <v>151</v>
      </c>
      <c r="AU941" s="18" t="s">
        <v>242</v>
      </c>
      <c r="AV941" s="18">
        <v>0</v>
      </c>
      <c r="AW941" s="18">
        <v>0</v>
      </c>
      <c r="AX941" s="19" t="s">
        <v>152</v>
      </c>
      <c r="AY941" s="19" t="s">
        <v>150</v>
      </c>
      <c r="AZ941" s="13">
        <v>0</v>
      </c>
      <c r="BA941" s="13">
        <v>0</v>
      </c>
      <c r="BB941" s="54" t="s">
        <v>1080</v>
      </c>
      <c r="BC941" s="18">
        <v>0</v>
      </c>
      <c r="BD941" s="11">
        <v>0</v>
      </c>
      <c r="BE941" s="18">
        <v>0</v>
      </c>
      <c r="BF941" s="18">
        <v>0</v>
      </c>
      <c r="BG941" s="18">
        <v>0</v>
      </c>
      <c r="BH941" s="18">
        <v>0</v>
      </c>
      <c r="BI941" s="9">
        <v>0</v>
      </c>
      <c r="BJ941" s="6">
        <v>0</v>
      </c>
      <c r="BK941" s="6">
        <v>0</v>
      </c>
      <c r="BL941" s="6">
        <v>0</v>
      </c>
      <c r="BM941" s="6">
        <v>0</v>
      </c>
      <c r="BN941" s="6">
        <v>0</v>
      </c>
    </row>
    <row r="942" spans="3:66" ht="19.5" customHeight="1">
      <c r="C942" s="18">
        <v>70404001</v>
      </c>
      <c r="D942" s="19" t="s">
        <v>1079</v>
      </c>
      <c r="E942" s="18">
        <v>1</v>
      </c>
      <c r="F942" s="18">
        <v>60010300</v>
      </c>
      <c r="G942" s="18">
        <v>0</v>
      </c>
      <c r="H942" s="13">
        <v>0</v>
      </c>
      <c r="I942" s="18">
        <v>1</v>
      </c>
      <c r="J942" s="18">
        <v>0</v>
      </c>
      <c r="K942" s="18">
        <v>0</v>
      </c>
      <c r="L942" s="18">
        <v>0</v>
      </c>
      <c r="M942" s="18">
        <v>0</v>
      </c>
      <c r="N942" s="11">
        <v>2</v>
      </c>
      <c r="O942" s="18">
        <v>0</v>
      </c>
      <c r="P942" s="18">
        <v>0</v>
      </c>
      <c r="Q942" s="18">
        <v>0</v>
      </c>
      <c r="R942" s="6">
        <v>0</v>
      </c>
      <c r="S942" s="13">
        <v>0</v>
      </c>
      <c r="T942" s="11">
        <v>1</v>
      </c>
      <c r="U942" s="18">
        <v>2</v>
      </c>
      <c r="V942" s="18">
        <v>0</v>
      </c>
      <c r="W942" s="18">
        <v>3</v>
      </c>
      <c r="X942" s="18">
        <v>0</v>
      </c>
      <c r="Y942" s="18">
        <v>0</v>
      </c>
      <c r="Z942" s="18">
        <v>0</v>
      </c>
      <c r="AA942" s="18">
        <v>0</v>
      </c>
      <c r="AB942" s="11">
        <v>0</v>
      </c>
      <c r="AC942" s="18">
        <v>0</v>
      </c>
      <c r="AD942" s="18">
        <v>20</v>
      </c>
      <c r="AE942" s="18">
        <v>1</v>
      </c>
      <c r="AF942" s="18">
        <v>1</v>
      </c>
      <c r="AG942" s="6">
        <v>2</v>
      </c>
      <c r="AH942" s="6">
        <v>2</v>
      </c>
      <c r="AI942" s="6">
        <v>0</v>
      </c>
      <c r="AJ942" s="6">
        <v>1.5</v>
      </c>
      <c r="AK942" s="18">
        <v>0</v>
      </c>
      <c r="AL942" s="18">
        <v>0</v>
      </c>
      <c r="AM942" s="18">
        <v>0</v>
      </c>
      <c r="AN942" s="18">
        <v>1</v>
      </c>
      <c r="AO942" s="18">
        <v>30000</v>
      </c>
      <c r="AP942" s="18">
        <v>0</v>
      </c>
      <c r="AQ942" s="18">
        <v>4</v>
      </c>
      <c r="AR942" s="6">
        <v>0</v>
      </c>
      <c r="AS942" s="11" t="s">
        <v>1021</v>
      </c>
      <c r="AT942" s="19" t="s">
        <v>151</v>
      </c>
      <c r="AU942" s="18" t="s">
        <v>380</v>
      </c>
      <c r="AV942" s="18">
        <v>10003002</v>
      </c>
      <c r="AW942" s="18">
        <v>70106005</v>
      </c>
      <c r="AX942" s="19" t="s">
        <v>539</v>
      </c>
      <c r="AY942" s="19">
        <v>0</v>
      </c>
      <c r="AZ942" s="13">
        <v>0</v>
      </c>
      <c r="BA942" s="13">
        <v>0</v>
      </c>
      <c r="BB942" s="54" t="s">
        <v>1113</v>
      </c>
      <c r="BC942" s="18">
        <v>0</v>
      </c>
      <c r="BD942" s="11">
        <v>0</v>
      </c>
      <c r="BE942" s="18">
        <v>0</v>
      </c>
      <c r="BF942" s="18">
        <v>0</v>
      </c>
      <c r="BG942" s="18">
        <v>0</v>
      </c>
      <c r="BH942" s="18">
        <v>0</v>
      </c>
      <c r="BI942" s="9">
        <v>0</v>
      </c>
      <c r="BJ942" s="6">
        <v>0</v>
      </c>
      <c r="BK942" s="6">
        <v>0</v>
      </c>
      <c r="BL942" s="6">
        <v>0</v>
      </c>
      <c r="BM942" s="6">
        <v>0</v>
      </c>
      <c r="BN942" s="6">
        <v>0</v>
      </c>
    </row>
    <row r="943" spans="3:66" ht="20.100000000000001" customHeight="1">
      <c r="C943" s="18">
        <v>70404002</v>
      </c>
      <c r="D943" s="12" t="s">
        <v>1056</v>
      </c>
      <c r="E943" s="18">
        <v>1</v>
      </c>
      <c r="F943" s="11">
        <v>60010100</v>
      </c>
      <c r="G943" s="18">
        <v>0</v>
      </c>
      <c r="H943" s="13">
        <v>0</v>
      </c>
      <c r="I943" s="18">
        <v>1</v>
      </c>
      <c r="J943" s="18">
        <v>0</v>
      </c>
      <c r="K943" s="18">
        <v>0</v>
      </c>
      <c r="L943" s="11">
        <v>0</v>
      </c>
      <c r="M943" s="11">
        <v>0</v>
      </c>
      <c r="N943" s="11">
        <v>2</v>
      </c>
      <c r="O943" s="11">
        <v>1</v>
      </c>
      <c r="P943" s="11">
        <v>0.3</v>
      </c>
      <c r="Q943" s="11">
        <v>0</v>
      </c>
      <c r="R943" s="6">
        <v>0</v>
      </c>
      <c r="S943" s="11">
        <v>0</v>
      </c>
      <c r="T943" s="11">
        <v>1</v>
      </c>
      <c r="U943" s="11">
        <v>2</v>
      </c>
      <c r="V943" s="11">
        <v>0</v>
      </c>
      <c r="W943" s="11">
        <v>2.5</v>
      </c>
      <c r="X943" s="11">
        <v>0</v>
      </c>
      <c r="Y943" s="11">
        <v>1</v>
      </c>
      <c r="Z943" s="11">
        <v>0</v>
      </c>
      <c r="AA943" s="11">
        <v>0</v>
      </c>
      <c r="AB943" s="11">
        <v>0</v>
      </c>
      <c r="AC943" s="11">
        <v>0</v>
      </c>
      <c r="AD943" s="11">
        <v>12</v>
      </c>
      <c r="AE943" s="11">
        <v>1</v>
      </c>
      <c r="AF943" s="11">
        <v>3</v>
      </c>
      <c r="AG943" s="6">
        <v>4</v>
      </c>
      <c r="AH943" s="6">
        <v>1</v>
      </c>
      <c r="AI943" s="6">
        <v>0</v>
      </c>
      <c r="AJ943" s="6">
        <v>1.5</v>
      </c>
      <c r="AK943" s="11">
        <v>0</v>
      </c>
      <c r="AL943" s="11">
        <v>0</v>
      </c>
      <c r="AM943" s="11">
        <v>0</v>
      </c>
      <c r="AN943" s="11">
        <v>2.5</v>
      </c>
      <c r="AO943" s="11">
        <v>5000</v>
      </c>
      <c r="AP943" s="11">
        <v>2</v>
      </c>
      <c r="AQ943" s="11">
        <v>0</v>
      </c>
      <c r="AR943" s="6">
        <v>0</v>
      </c>
      <c r="AS943" s="11">
        <v>0</v>
      </c>
      <c r="AT943" s="19" t="s">
        <v>348</v>
      </c>
      <c r="AU943" s="11" t="s">
        <v>387</v>
      </c>
      <c r="AV943" s="18">
        <v>10000007</v>
      </c>
      <c r="AW943" s="18">
        <v>70404002</v>
      </c>
      <c r="AX943" s="12" t="s">
        <v>152</v>
      </c>
      <c r="AY943" s="11" t="s">
        <v>1114</v>
      </c>
      <c r="AZ943" s="13">
        <v>0</v>
      </c>
      <c r="BA943" s="13">
        <v>0</v>
      </c>
      <c r="BB943" s="37" t="s">
        <v>1115</v>
      </c>
      <c r="BC943" s="11">
        <v>0</v>
      </c>
      <c r="BD943" s="11">
        <v>0</v>
      </c>
      <c r="BE943" s="11">
        <v>0</v>
      </c>
      <c r="BF943" s="11">
        <v>0</v>
      </c>
      <c r="BG943" s="11">
        <v>0</v>
      </c>
      <c r="BH943" s="11">
        <v>0</v>
      </c>
      <c r="BI943" s="9">
        <v>0</v>
      </c>
      <c r="BJ943" s="6">
        <v>0</v>
      </c>
      <c r="BK943" s="6">
        <v>0</v>
      </c>
      <c r="BL943" s="6">
        <v>0</v>
      </c>
      <c r="BM943" s="6">
        <v>0</v>
      </c>
      <c r="BN943" s="6">
        <v>0</v>
      </c>
    </row>
    <row r="944" spans="3:66" ht="20.100000000000001" customHeight="1">
      <c r="C944" s="18">
        <v>70404003</v>
      </c>
      <c r="D944" s="12" t="s">
        <v>1116</v>
      </c>
      <c r="E944" s="11">
        <v>1</v>
      </c>
      <c r="F944" s="11">
        <v>60010300</v>
      </c>
      <c r="G944" s="18">
        <v>0</v>
      </c>
      <c r="H944" s="13">
        <v>0</v>
      </c>
      <c r="I944" s="18">
        <v>1</v>
      </c>
      <c r="J944" s="18">
        <v>0</v>
      </c>
      <c r="K944" s="18">
        <v>0</v>
      </c>
      <c r="L944" s="11">
        <v>0</v>
      </c>
      <c r="M944" s="11">
        <v>0</v>
      </c>
      <c r="N944" s="11">
        <v>2</v>
      </c>
      <c r="O944" s="11">
        <v>2</v>
      </c>
      <c r="P944" s="11">
        <v>0.5</v>
      </c>
      <c r="Q944" s="11">
        <v>1</v>
      </c>
      <c r="R944" s="6">
        <v>0</v>
      </c>
      <c r="S944" s="11">
        <v>0</v>
      </c>
      <c r="T944" s="11">
        <v>1</v>
      </c>
      <c r="U944" s="11">
        <v>2</v>
      </c>
      <c r="V944" s="11">
        <v>0</v>
      </c>
      <c r="W944" s="11">
        <v>0</v>
      </c>
      <c r="X944" s="11">
        <v>0</v>
      </c>
      <c r="Y944" s="11">
        <v>0</v>
      </c>
      <c r="Z944" s="11">
        <v>0</v>
      </c>
      <c r="AA944" s="11">
        <v>0</v>
      </c>
      <c r="AB944" s="11">
        <v>0</v>
      </c>
      <c r="AC944" s="11">
        <v>0</v>
      </c>
      <c r="AD944" s="11">
        <v>99999</v>
      </c>
      <c r="AE944" s="11">
        <v>0</v>
      </c>
      <c r="AF944" s="11">
        <v>0</v>
      </c>
      <c r="AG944" s="6">
        <v>2</v>
      </c>
      <c r="AH944" s="6">
        <v>2</v>
      </c>
      <c r="AI944" s="6">
        <v>0</v>
      </c>
      <c r="AJ944" s="6">
        <v>1.5</v>
      </c>
      <c r="AK944" s="11">
        <v>0</v>
      </c>
      <c r="AL944" s="11">
        <v>0</v>
      </c>
      <c r="AM944" s="11">
        <v>0</v>
      </c>
      <c r="AN944" s="11">
        <v>1</v>
      </c>
      <c r="AO944" s="11">
        <v>3000</v>
      </c>
      <c r="AP944" s="11">
        <v>0.5</v>
      </c>
      <c r="AQ944" s="11">
        <v>0</v>
      </c>
      <c r="AR944" s="6">
        <v>0</v>
      </c>
      <c r="AS944" s="11" t="s">
        <v>150</v>
      </c>
      <c r="AT944" s="19" t="s">
        <v>209</v>
      </c>
      <c r="AU944" s="11" t="s">
        <v>380</v>
      </c>
      <c r="AV944" s="18">
        <v>0</v>
      </c>
      <c r="AW944" s="18">
        <v>0</v>
      </c>
      <c r="AX944" s="12" t="s">
        <v>339</v>
      </c>
      <c r="AY944" s="11" t="s">
        <v>1117</v>
      </c>
      <c r="AZ944" s="13">
        <v>0</v>
      </c>
      <c r="BA944" s="13">
        <v>0</v>
      </c>
      <c r="BB944" s="37" t="s">
        <v>1097</v>
      </c>
      <c r="BC944" s="11">
        <v>0</v>
      </c>
      <c r="BD944" s="11">
        <v>0</v>
      </c>
      <c r="BE944" s="11">
        <v>0</v>
      </c>
      <c r="BF944" s="11">
        <v>0</v>
      </c>
      <c r="BG944" s="11">
        <v>0</v>
      </c>
      <c r="BH944" s="11">
        <v>0</v>
      </c>
      <c r="BI944" s="9">
        <v>0</v>
      </c>
      <c r="BJ944" s="6">
        <v>0</v>
      </c>
      <c r="BK944" s="6">
        <v>0</v>
      </c>
      <c r="BL944" s="6">
        <v>0</v>
      </c>
      <c r="BM944" s="6">
        <v>0</v>
      </c>
      <c r="BN944" s="6">
        <v>0</v>
      </c>
    </row>
    <row r="945" spans="3:66" ht="20.100000000000001" customHeight="1">
      <c r="C945" s="18">
        <v>70404004</v>
      </c>
      <c r="D945" s="19" t="s">
        <v>413</v>
      </c>
      <c r="E945" s="18">
        <v>1</v>
      </c>
      <c r="F945" s="18">
        <v>60010500</v>
      </c>
      <c r="G945" s="18">
        <v>0</v>
      </c>
      <c r="H945" s="13">
        <v>0</v>
      </c>
      <c r="I945" s="18">
        <v>1</v>
      </c>
      <c r="J945" s="18">
        <v>0</v>
      </c>
      <c r="K945" s="18">
        <v>0</v>
      </c>
      <c r="L945" s="18">
        <v>0</v>
      </c>
      <c r="M945" s="18">
        <v>0</v>
      </c>
      <c r="N945" s="11">
        <v>2</v>
      </c>
      <c r="O945" s="18">
        <v>2</v>
      </c>
      <c r="P945" s="18">
        <v>0.6</v>
      </c>
      <c r="Q945" s="18">
        <v>0</v>
      </c>
      <c r="R945" s="6">
        <v>0</v>
      </c>
      <c r="S945" s="13">
        <v>0</v>
      </c>
      <c r="T945" s="11">
        <v>1</v>
      </c>
      <c r="U945" s="18">
        <v>2</v>
      </c>
      <c r="V945" s="18">
        <v>0</v>
      </c>
      <c r="W945" s="18">
        <v>0</v>
      </c>
      <c r="X945" s="18">
        <v>0</v>
      </c>
      <c r="Y945" s="18">
        <v>0</v>
      </c>
      <c r="Z945" s="18">
        <v>0</v>
      </c>
      <c r="AA945" s="18">
        <v>0</v>
      </c>
      <c r="AB945" s="11">
        <v>0</v>
      </c>
      <c r="AC945" s="18">
        <v>0</v>
      </c>
      <c r="AD945" s="18">
        <v>20</v>
      </c>
      <c r="AE945" s="18">
        <v>0</v>
      </c>
      <c r="AF945" s="18">
        <v>0</v>
      </c>
      <c r="AG945" s="6">
        <v>2</v>
      </c>
      <c r="AH945" s="6">
        <v>0</v>
      </c>
      <c r="AI945" s="6">
        <v>0</v>
      </c>
      <c r="AJ945" s="6">
        <v>0</v>
      </c>
      <c r="AK945" s="18">
        <v>0</v>
      </c>
      <c r="AL945" s="18">
        <v>0</v>
      </c>
      <c r="AM945" s="18">
        <v>0</v>
      </c>
      <c r="AN945" s="18">
        <v>0</v>
      </c>
      <c r="AO945" s="18">
        <v>1000</v>
      </c>
      <c r="AP945" s="18">
        <v>0</v>
      </c>
      <c r="AQ945" s="18">
        <v>0</v>
      </c>
      <c r="AR945" s="6">
        <v>90401004</v>
      </c>
      <c r="AS945" s="18" t="s">
        <v>150</v>
      </c>
      <c r="AT945" s="19" t="s">
        <v>150</v>
      </c>
      <c r="AU945" s="18" t="s">
        <v>242</v>
      </c>
      <c r="AV945" s="18">
        <v>0</v>
      </c>
      <c r="AW945" s="18">
        <v>40000003</v>
      </c>
      <c r="AX945" s="19" t="s">
        <v>152</v>
      </c>
      <c r="AY945" s="19" t="s">
        <v>150</v>
      </c>
      <c r="AZ945" s="13">
        <v>0</v>
      </c>
      <c r="BA945" s="13">
        <v>0</v>
      </c>
      <c r="BB945" s="54" t="s">
        <v>1042</v>
      </c>
      <c r="BC945" s="18">
        <v>0</v>
      </c>
      <c r="BD945" s="11">
        <v>0</v>
      </c>
      <c r="BE945" s="18">
        <v>0</v>
      </c>
      <c r="BF945" s="18">
        <v>0</v>
      </c>
      <c r="BG945" s="18">
        <v>0</v>
      </c>
      <c r="BH945" s="18">
        <v>0</v>
      </c>
      <c r="BI945" s="9">
        <v>0</v>
      </c>
      <c r="BJ945" s="6">
        <v>0</v>
      </c>
      <c r="BK945" s="6">
        <v>0</v>
      </c>
      <c r="BL945" s="6">
        <v>0</v>
      </c>
      <c r="BM945" s="6">
        <v>0</v>
      </c>
      <c r="BN945" s="6">
        <v>0</v>
      </c>
    </row>
    <row r="946" spans="3:66" ht="20.100000000000001" customHeight="1">
      <c r="C946" s="18">
        <v>70404005</v>
      </c>
      <c r="D946" s="19" t="s">
        <v>365</v>
      </c>
      <c r="E946" s="18">
        <v>1</v>
      </c>
      <c r="F946" s="18">
        <v>60010500</v>
      </c>
      <c r="G946" s="18">
        <v>0</v>
      </c>
      <c r="H946" s="13">
        <v>0</v>
      </c>
      <c r="I946" s="18">
        <v>1</v>
      </c>
      <c r="J946" s="18">
        <v>0</v>
      </c>
      <c r="K946" s="18">
        <v>0</v>
      </c>
      <c r="L946" s="18">
        <v>0</v>
      </c>
      <c r="M946" s="18">
        <v>0</v>
      </c>
      <c r="N946" s="11">
        <v>2</v>
      </c>
      <c r="O946" s="18">
        <v>2</v>
      </c>
      <c r="P946" s="18">
        <v>0.3</v>
      </c>
      <c r="Q946" s="18">
        <v>0</v>
      </c>
      <c r="R946" s="6">
        <v>0</v>
      </c>
      <c r="S946" s="13">
        <v>0</v>
      </c>
      <c r="T946" s="11">
        <v>1</v>
      </c>
      <c r="U946" s="18">
        <v>2</v>
      </c>
      <c r="V946" s="18">
        <v>0</v>
      </c>
      <c r="W946" s="18">
        <v>0</v>
      </c>
      <c r="X946" s="18">
        <v>0</v>
      </c>
      <c r="Y946" s="18">
        <v>0</v>
      </c>
      <c r="Z946" s="18">
        <v>0</v>
      </c>
      <c r="AA946" s="18">
        <v>0</v>
      </c>
      <c r="AB946" s="11">
        <v>0</v>
      </c>
      <c r="AC946" s="18">
        <v>0</v>
      </c>
      <c r="AD946" s="11">
        <v>15</v>
      </c>
      <c r="AE946" s="18">
        <v>0</v>
      </c>
      <c r="AF946" s="18">
        <v>0</v>
      </c>
      <c r="AG946" s="6">
        <v>2</v>
      </c>
      <c r="AH946" s="6">
        <v>0</v>
      </c>
      <c r="AI946" s="6">
        <v>0</v>
      </c>
      <c r="AJ946" s="6">
        <v>0</v>
      </c>
      <c r="AK946" s="18">
        <v>0</v>
      </c>
      <c r="AL946" s="18">
        <v>0</v>
      </c>
      <c r="AM946" s="18">
        <v>0</v>
      </c>
      <c r="AN946" s="18">
        <v>0</v>
      </c>
      <c r="AO946" s="18">
        <v>1000</v>
      </c>
      <c r="AP946" s="18">
        <v>0</v>
      </c>
      <c r="AQ946" s="18">
        <v>0</v>
      </c>
      <c r="AR946" s="6">
        <v>90402005</v>
      </c>
      <c r="AS946" s="18" t="s">
        <v>150</v>
      </c>
      <c r="AT946" s="19" t="s">
        <v>151</v>
      </c>
      <c r="AU946" s="18" t="s">
        <v>242</v>
      </c>
      <c r="AV946" s="18">
        <v>0</v>
      </c>
      <c r="AW946" s="18">
        <v>0</v>
      </c>
      <c r="AX946" s="19" t="s">
        <v>152</v>
      </c>
      <c r="AY946" s="19" t="s">
        <v>150</v>
      </c>
      <c r="AZ946" s="13">
        <v>0</v>
      </c>
      <c r="BA946" s="13">
        <v>0</v>
      </c>
      <c r="BB946" s="54" t="s">
        <v>1010</v>
      </c>
      <c r="BC946" s="18">
        <v>0</v>
      </c>
      <c r="BD946" s="11">
        <v>0</v>
      </c>
      <c r="BE946" s="18">
        <v>0</v>
      </c>
      <c r="BF946" s="18">
        <v>0</v>
      </c>
      <c r="BG946" s="18">
        <v>0</v>
      </c>
      <c r="BH946" s="18">
        <v>0</v>
      </c>
      <c r="BI946" s="9">
        <v>0</v>
      </c>
      <c r="BJ946" s="6">
        <v>0</v>
      </c>
      <c r="BK946" s="6">
        <v>0</v>
      </c>
      <c r="BL946" s="6">
        <v>0</v>
      </c>
      <c r="BM946" s="6">
        <v>0</v>
      </c>
      <c r="BN946" s="6">
        <v>0</v>
      </c>
    </row>
    <row r="947" spans="3:66" ht="20.100000000000001" customHeight="1">
      <c r="C947" s="18">
        <v>70404006</v>
      </c>
      <c r="D947" s="12" t="s">
        <v>518</v>
      </c>
      <c r="E947" s="11">
        <v>2</v>
      </c>
      <c r="F947" s="11">
        <v>61012301</v>
      </c>
      <c r="G947" s="11">
        <v>0</v>
      </c>
      <c r="H947" s="13">
        <v>0</v>
      </c>
      <c r="I947" s="18">
        <v>1</v>
      </c>
      <c r="J947" s="18">
        <v>0</v>
      </c>
      <c r="K947" s="18">
        <v>0</v>
      </c>
      <c r="L947" s="11">
        <v>0</v>
      </c>
      <c r="M947" s="11">
        <v>0</v>
      </c>
      <c r="N947" s="11">
        <v>2</v>
      </c>
      <c r="O947" s="11">
        <v>1</v>
      </c>
      <c r="P947" s="11">
        <v>0.5</v>
      </c>
      <c r="Q947" s="11">
        <v>0</v>
      </c>
      <c r="R947" s="6">
        <v>0</v>
      </c>
      <c r="S947" s="11">
        <v>0</v>
      </c>
      <c r="T947" s="11">
        <v>1</v>
      </c>
      <c r="U947" s="11">
        <v>2</v>
      </c>
      <c r="V947" s="11">
        <v>0</v>
      </c>
      <c r="W947" s="11">
        <v>3</v>
      </c>
      <c r="X947" s="11">
        <v>0</v>
      </c>
      <c r="Y947" s="11">
        <v>1</v>
      </c>
      <c r="Z947" s="11">
        <v>0</v>
      </c>
      <c r="AA947" s="11">
        <v>0</v>
      </c>
      <c r="AB947" s="11">
        <v>0</v>
      </c>
      <c r="AC947" s="11">
        <v>0</v>
      </c>
      <c r="AD947" s="11">
        <v>12</v>
      </c>
      <c r="AE947" s="11">
        <v>2</v>
      </c>
      <c r="AF947" s="11" t="s">
        <v>159</v>
      </c>
      <c r="AG947" s="6">
        <v>0</v>
      </c>
      <c r="AH947" s="6">
        <v>2</v>
      </c>
      <c r="AI947" s="6">
        <v>0</v>
      </c>
      <c r="AJ947" s="6">
        <v>1.5</v>
      </c>
      <c r="AK947" s="11">
        <v>0</v>
      </c>
      <c r="AL947" s="11">
        <v>0</v>
      </c>
      <c r="AM947" s="11">
        <v>0</v>
      </c>
      <c r="AN947" s="11">
        <v>1.5</v>
      </c>
      <c r="AO947" s="11">
        <v>1200</v>
      </c>
      <c r="AP947" s="11">
        <v>1</v>
      </c>
      <c r="AQ947" s="11">
        <v>30</v>
      </c>
      <c r="AR947" s="6">
        <v>0</v>
      </c>
      <c r="AS947" s="11" t="s">
        <v>150</v>
      </c>
      <c r="AT947" s="12" t="s">
        <v>192</v>
      </c>
      <c r="AU947" s="11" t="s">
        <v>161</v>
      </c>
      <c r="AV947" s="18">
        <v>10000011</v>
      </c>
      <c r="AW947" s="18">
        <v>70404001</v>
      </c>
      <c r="AX947" s="12" t="s">
        <v>162</v>
      </c>
      <c r="AY947" s="11">
        <v>0</v>
      </c>
      <c r="AZ947" s="13">
        <v>0</v>
      </c>
      <c r="BA947" s="13">
        <v>0</v>
      </c>
      <c r="BB947" s="37" t="s">
        <v>1118</v>
      </c>
      <c r="BC947" s="11">
        <v>0</v>
      </c>
      <c r="BD947" s="11">
        <v>0</v>
      </c>
      <c r="BE947" s="11">
        <v>0</v>
      </c>
      <c r="BF947" s="11">
        <v>0</v>
      </c>
      <c r="BG947" s="11">
        <v>0</v>
      </c>
      <c r="BH947" s="11">
        <v>0</v>
      </c>
      <c r="BI947" s="9">
        <v>0</v>
      </c>
      <c r="BJ947" s="6">
        <v>0</v>
      </c>
      <c r="BK947" s="6">
        <v>0</v>
      </c>
      <c r="BL947" s="6">
        <v>0</v>
      </c>
      <c r="BM947" s="6">
        <v>0</v>
      </c>
      <c r="BN947" s="6">
        <v>0</v>
      </c>
    </row>
    <row r="948" spans="3:66" ht="19.5" customHeight="1">
      <c r="C948" s="18">
        <v>70405001</v>
      </c>
      <c r="D948" s="12" t="s">
        <v>382</v>
      </c>
      <c r="E948" s="11">
        <v>1</v>
      </c>
      <c r="F948" s="11">
        <v>60010300</v>
      </c>
      <c r="G948" s="18">
        <v>0</v>
      </c>
      <c r="H948" s="13">
        <v>0</v>
      </c>
      <c r="I948" s="18">
        <v>1</v>
      </c>
      <c r="J948" s="18">
        <v>0</v>
      </c>
      <c r="K948" s="18">
        <v>0</v>
      </c>
      <c r="L948" s="11">
        <v>0</v>
      </c>
      <c r="M948" s="11">
        <v>0</v>
      </c>
      <c r="N948" s="11">
        <v>2</v>
      </c>
      <c r="O948" s="11">
        <v>2</v>
      </c>
      <c r="P948" s="11">
        <v>0.8</v>
      </c>
      <c r="Q948" s="11">
        <v>0</v>
      </c>
      <c r="R948" s="6">
        <v>0</v>
      </c>
      <c r="S948" s="11">
        <v>0</v>
      </c>
      <c r="T948" s="11">
        <v>1</v>
      </c>
      <c r="U948" s="11">
        <v>2</v>
      </c>
      <c r="V948" s="11">
        <v>0</v>
      </c>
      <c r="W948" s="11">
        <v>0</v>
      </c>
      <c r="X948" s="11">
        <v>0</v>
      </c>
      <c r="Y948" s="11">
        <v>0</v>
      </c>
      <c r="Z948" s="11">
        <v>0</v>
      </c>
      <c r="AA948" s="11">
        <v>0</v>
      </c>
      <c r="AB948" s="11">
        <v>0</v>
      </c>
      <c r="AC948" s="11">
        <v>0</v>
      </c>
      <c r="AD948" s="11">
        <v>30</v>
      </c>
      <c r="AE948" s="11">
        <v>0</v>
      </c>
      <c r="AF948" s="11">
        <v>0</v>
      </c>
      <c r="AG948" s="6">
        <v>2</v>
      </c>
      <c r="AH948" s="6">
        <v>2</v>
      </c>
      <c r="AI948" s="6">
        <v>0</v>
      </c>
      <c r="AJ948" s="6">
        <v>1.5</v>
      </c>
      <c r="AK948" s="11">
        <v>0</v>
      </c>
      <c r="AL948" s="11">
        <v>0</v>
      </c>
      <c r="AM948" s="11">
        <v>0</v>
      </c>
      <c r="AN948" s="11">
        <v>1</v>
      </c>
      <c r="AO948" s="11">
        <v>3000</v>
      </c>
      <c r="AP948" s="11">
        <v>0.5</v>
      </c>
      <c r="AQ948" s="11">
        <v>0</v>
      </c>
      <c r="AR948" s="6">
        <v>0</v>
      </c>
      <c r="AS948" s="11" t="s">
        <v>150</v>
      </c>
      <c r="AT948" s="19" t="s">
        <v>151</v>
      </c>
      <c r="AU948" s="11" t="s">
        <v>380</v>
      </c>
      <c r="AV948" s="18">
        <v>0</v>
      </c>
      <c r="AW948" s="18">
        <v>0</v>
      </c>
      <c r="AX948" s="12" t="s">
        <v>339</v>
      </c>
      <c r="AY948" s="11" t="s">
        <v>1119</v>
      </c>
      <c r="AZ948" s="13">
        <v>0</v>
      </c>
      <c r="BA948" s="13">
        <v>0</v>
      </c>
      <c r="BB948" s="37" t="s">
        <v>1120</v>
      </c>
      <c r="BC948" s="11">
        <v>0</v>
      </c>
      <c r="BD948" s="11">
        <v>0</v>
      </c>
      <c r="BE948" s="11">
        <v>0</v>
      </c>
      <c r="BF948" s="11">
        <v>0</v>
      </c>
      <c r="BG948" s="11">
        <v>0</v>
      </c>
      <c r="BH948" s="11">
        <v>0</v>
      </c>
      <c r="BI948" s="9">
        <v>0</v>
      </c>
      <c r="BJ948" s="6">
        <v>0</v>
      </c>
      <c r="BK948" s="6">
        <v>0</v>
      </c>
      <c r="BL948" s="6">
        <v>0</v>
      </c>
      <c r="BM948" s="6">
        <v>0</v>
      </c>
      <c r="BN948" s="6">
        <v>0</v>
      </c>
    </row>
    <row r="949" spans="3:66" ht="19.5" customHeight="1">
      <c r="C949" s="18">
        <v>70405002</v>
      </c>
      <c r="D949" s="12" t="s">
        <v>1121</v>
      </c>
      <c r="E949" s="18">
        <v>1</v>
      </c>
      <c r="F949" s="11">
        <v>60010100</v>
      </c>
      <c r="G949" s="18">
        <v>0</v>
      </c>
      <c r="H949" s="13">
        <v>0</v>
      </c>
      <c r="I949" s="18">
        <v>1</v>
      </c>
      <c r="J949" s="18">
        <v>0</v>
      </c>
      <c r="K949" s="18">
        <v>0</v>
      </c>
      <c r="L949" s="11">
        <v>0</v>
      </c>
      <c r="M949" s="11">
        <v>0</v>
      </c>
      <c r="N949" s="11">
        <v>2</v>
      </c>
      <c r="O949" s="11">
        <v>1</v>
      </c>
      <c r="P949" s="11">
        <v>0.3</v>
      </c>
      <c r="Q949" s="11">
        <v>0</v>
      </c>
      <c r="R949" s="6">
        <v>0</v>
      </c>
      <c r="S949" s="11">
        <v>0</v>
      </c>
      <c r="T949" s="11">
        <v>1</v>
      </c>
      <c r="U949" s="11">
        <v>2</v>
      </c>
      <c r="V949" s="11">
        <v>0</v>
      </c>
      <c r="W949" s="11">
        <v>3</v>
      </c>
      <c r="X949" s="11">
        <v>0</v>
      </c>
      <c r="Y949" s="11">
        <v>1</v>
      </c>
      <c r="Z949" s="11">
        <v>0</v>
      </c>
      <c r="AA949" s="11">
        <v>0</v>
      </c>
      <c r="AB949" s="11">
        <v>0</v>
      </c>
      <c r="AC949" s="11">
        <v>0</v>
      </c>
      <c r="AD949" s="11">
        <v>15</v>
      </c>
      <c r="AE949" s="11">
        <v>1</v>
      </c>
      <c r="AF949" s="11" t="s">
        <v>386</v>
      </c>
      <c r="AG949" s="6">
        <v>0</v>
      </c>
      <c r="AH949" s="6">
        <v>1</v>
      </c>
      <c r="AI949" s="6">
        <v>0</v>
      </c>
      <c r="AJ949" s="6">
        <v>3</v>
      </c>
      <c r="AK949" s="11">
        <v>0</v>
      </c>
      <c r="AL949" s="11">
        <v>0</v>
      </c>
      <c r="AM949" s="11">
        <v>0</v>
      </c>
      <c r="AN949" s="11">
        <v>2.5</v>
      </c>
      <c r="AO949" s="11">
        <v>5000</v>
      </c>
      <c r="AP949" s="11">
        <v>2</v>
      </c>
      <c r="AQ949" s="11">
        <v>0</v>
      </c>
      <c r="AR949" s="6">
        <v>0</v>
      </c>
      <c r="AS949" s="11">
        <v>80001030</v>
      </c>
      <c r="AT949" s="19" t="s">
        <v>192</v>
      </c>
      <c r="AU949" s="11" t="s">
        <v>387</v>
      </c>
      <c r="AV949" s="18">
        <v>10000007</v>
      </c>
      <c r="AW949" s="18">
        <v>70405001</v>
      </c>
      <c r="AX949" s="12" t="s">
        <v>152</v>
      </c>
      <c r="AY949" s="11">
        <v>0</v>
      </c>
      <c r="AZ949" s="13">
        <v>0</v>
      </c>
      <c r="BA949" s="13">
        <v>0</v>
      </c>
      <c r="BB949" s="37" t="s">
        <v>1122</v>
      </c>
      <c r="BC949" s="11">
        <v>0</v>
      </c>
      <c r="BD949" s="11">
        <v>0</v>
      </c>
      <c r="BE949" s="11">
        <v>0</v>
      </c>
      <c r="BF949" s="11">
        <v>0</v>
      </c>
      <c r="BG949" s="11">
        <v>0</v>
      </c>
      <c r="BH949" s="11">
        <v>0</v>
      </c>
      <c r="BI949" s="9">
        <v>0</v>
      </c>
      <c r="BJ949" s="6">
        <v>0</v>
      </c>
      <c r="BK949" s="6">
        <v>0</v>
      </c>
      <c r="BL949" s="6">
        <v>0</v>
      </c>
      <c r="BM949" s="6">
        <v>0</v>
      </c>
      <c r="BN949" s="6">
        <v>0</v>
      </c>
    </row>
    <row r="950" spans="3:66" ht="20.100000000000001" customHeight="1">
      <c r="C950" s="18">
        <v>70405003</v>
      </c>
      <c r="D950" s="12" t="s">
        <v>1023</v>
      </c>
      <c r="E950" s="18">
        <v>1</v>
      </c>
      <c r="F950" s="11">
        <v>60010100</v>
      </c>
      <c r="G950" s="18">
        <v>0</v>
      </c>
      <c r="H950" s="13">
        <v>0</v>
      </c>
      <c r="I950" s="18">
        <v>1</v>
      </c>
      <c r="J950" s="18">
        <v>0</v>
      </c>
      <c r="K950" s="18">
        <v>0</v>
      </c>
      <c r="L950" s="11">
        <v>0</v>
      </c>
      <c r="M950" s="11">
        <v>0</v>
      </c>
      <c r="N950" s="11">
        <v>2</v>
      </c>
      <c r="O950" s="11">
        <v>1</v>
      </c>
      <c r="P950" s="11">
        <v>0.3</v>
      </c>
      <c r="Q950" s="11">
        <v>0</v>
      </c>
      <c r="R950" s="6">
        <v>0</v>
      </c>
      <c r="S950" s="11">
        <v>0</v>
      </c>
      <c r="T950" s="11">
        <v>1</v>
      </c>
      <c r="U950" s="11">
        <v>2</v>
      </c>
      <c r="V950" s="11">
        <v>0</v>
      </c>
      <c r="W950" s="11">
        <v>2.5</v>
      </c>
      <c r="X950" s="11">
        <v>0</v>
      </c>
      <c r="Y950" s="11">
        <v>1</v>
      </c>
      <c r="Z950" s="11">
        <v>0</v>
      </c>
      <c r="AA950" s="11">
        <v>0</v>
      </c>
      <c r="AB950" s="11">
        <v>0</v>
      </c>
      <c r="AC950" s="11">
        <v>0</v>
      </c>
      <c r="AD950" s="11">
        <v>15</v>
      </c>
      <c r="AE950" s="11">
        <v>1</v>
      </c>
      <c r="AF950" s="11">
        <v>3</v>
      </c>
      <c r="AG950" s="6">
        <v>4</v>
      </c>
      <c r="AH950" s="6">
        <v>1</v>
      </c>
      <c r="AI950" s="6">
        <v>0</v>
      </c>
      <c r="AJ950" s="6">
        <v>1.5</v>
      </c>
      <c r="AK950" s="11">
        <v>0</v>
      </c>
      <c r="AL950" s="11">
        <v>0</v>
      </c>
      <c r="AM950" s="11">
        <v>0</v>
      </c>
      <c r="AN950" s="11">
        <v>2.5</v>
      </c>
      <c r="AO950" s="11">
        <v>5000</v>
      </c>
      <c r="AP950" s="11">
        <v>2</v>
      </c>
      <c r="AQ950" s="11">
        <v>0</v>
      </c>
      <c r="AR950" s="6">
        <v>0</v>
      </c>
      <c r="AS950" s="11">
        <v>80001030</v>
      </c>
      <c r="AT950" s="19" t="s">
        <v>192</v>
      </c>
      <c r="AU950" s="11" t="s">
        <v>387</v>
      </c>
      <c r="AV950" s="18">
        <v>10000007</v>
      </c>
      <c r="AW950" s="18">
        <v>70405002</v>
      </c>
      <c r="AX950" s="12" t="s">
        <v>152</v>
      </c>
      <c r="AY950" s="11" t="s">
        <v>1123</v>
      </c>
      <c r="AZ950" s="13">
        <v>0</v>
      </c>
      <c r="BA950" s="13">
        <v>0</v>
      </c>
      <c r="BB950" s="37" t="s">
        <v>1032</v>
      </c>
      <c r="BC950" s="11">
        <v>0</v>
      </c>
      <c r="BD950" s="11">
        <v>0</v>
      </c>
      <c r="BE950" s="11">
        <v>0</v>
      </c>
      <c r="BF950" s="11">
        <v>0</v>
      </c>
      <c r="BG950" s="11">
        <v>0</v>
      </c>
      <c r="BH950" s="11">
        <v>0</v>
      </c>
      <c r="BI950" s="9">
        <v>0</v>
      </c>
      <c r="BJ950" s="6">
        <v>0</v>
      </c>
      <c r="BK950" s="6">
        <v>0</v>
      </c>
      <c r="BL950" s="6">
        <v>0</v>
      </c>
      <c r="BM950" s="6">
        <v>0</v>
      </c>
      <c r="BN950" s="6">
        <v>0</v>
      </c>
    </row>
    <row r="951" spans="3:66" ht="20.100000000000001" customHeight="1">
      <c r="C951" s="18">
        <v>70405004</v>
      </c>
      <c r="D951" s="12" t="s">
        <v>1026</v>
      </c>
      <c r="E951" s="18">
        <v>1</v>
      </c>
      <c r="F951" s="11">
        <v>60010100</v>
      </c>
      <c r="G951" s="18">
        <v>0</v>
      </c>
      <c r="H951" s="13">
        <v>0</v>
      </c>
      <c r="I951" s="18">
        <v>1</v>
      </c>
      <c r="J951" s="18">
        <v>0</v>
      </c>
      <c r="K951" s="18">
        <v>0</v>
      </c>
      <c r="L951" s="11">
        <v>0</v>
      </c>
      <c r="M951" s="11">
        <v>0</v>
      </c>
      <c r="N951" s="11">
        <v>2</v>
      </c>
      <c r="O951" s="11">
        <v>1</v>
      </c>
      <c r="P951" s="11">
        <v>1</v>
      </c>
      <c r="Q951" s="11">
        <v>0</v>
      </c>
      <c r="R951" s="6">
        <v>0</v>
      </c>
      <c r="S951" s="11">
        <v>0</v>
      </c>
      <c r="T951" s="11">
        <v>1</v>
      </c>
      <c r="U951" s="11">
        <v>2</v>
      </c>
      <c r="V951" s="11">
        <v>0</v>
      </c>
      <c r="W951" s="11">
        <v>3</v>
      </c>
      <c r="X951" s="11">
        <v>0</v>
      </c>
      <c r="Y951" s="11">
        <v>1</v>
      </c>
      <c r="Z951" s="11">
        <v>0</v>
      </c>
      <c r="AA951" s="11">
        <v>0</v>
      </c>
      <c r="AB951" s="11">
        <v>0</v>
      </c>
      <c r="AC951" s="11">
        <v>0</v>
      </c>
      <c r="AD951" s="11">
        <v>6</v>
      </c>
      <c r="AE951" s="11">
        <v>1</v>
      </c>
      <c r="AF951" s="11">
        <v>3</v>
      </c>
      <c r="AG951" s="6">
        <v>6</v>
      </c>
      <c r="AH951" s="6">
        <v>1</v>
      </c>
      <c r="AI951" s="6">
        <v>0</v>
      </c>
      <c r="AJ951" s="6">
        <v>1.5</v>
      </c>
      <c r="AK951" s="11">
        <v>0</v>
      </c>
      <c r="AL951" s="11">
        <v>0</v>
      </c>
      <c r="AM951" s="11">
        <v>0</v>
      </c>
      <c r="AN951" s="11">
        <v>2.5</v>
      </c>
      <c r="AO951" s="11">
        <v>5000</v>
      </c>
      <c r="AP951" s="11">
        <v>2</v>
      </c>
      <c r="AQ951" s="11">
        <v>0</v>
      </c>
      <c r="AR951" s="6">
        <v>0</v>
      </c>
      <c r="AS951" s="11">
        <v>80001030</v>
      </c>
      <c r="AT951" s="19" t="s">
        <v>192</v>
      </c>
      <c r="AU951" s="11" t="s">
        <v>387</v>
      </c>
      <c r="AV951" s="18">
        <v>10000007</v>
      </c>
      <c r="AW951" s="18">
        <v>70405003</v>
      </c>
      <c r="AX951" s="12" t="s">
        <v>152</v>
      </c>
      <c r="AY951" s="11" t="s">
        <v>1124</v>
      </c>
      <c r="AZ951" s="13">
        <v>0</v>
      </c>
      <c r="BA951" s="13">
        <v>0</v>
      </c>
      <c r="BB951" s="37" t="s">
        <v>1058</v>
      </c>
      <c r="BC951" s="11">
        <v>0</v>
      </c>
      <c r="BD951" s="11">
        <v>0</v>
      </c>
      <c r="BE951" s="11">
        <v>0</v>
      </c>
      <c r="BF951" s="11">
        <v>0</v>
      </c>
      <c r="BG951" s="11">
        <v>0</v>
      </c>
      <c r="BH951" s="11">
        <v>0</v>
      </c>
      <c r="BI951" s="9">
        <v>0</v>
      </c>
      <c r="BJ951" s="6">
        <v>0</v>
      </c>
      <c r="BK951" s="6">
        <v>0</v>
      </c>
      <c r="BL951" s="6">
        <v>0</v>
      </c>
      <c r="BM951" s="6">
        <v>0</v>
      </c>
      <c r="BN951" s="6">
        <v>0</v>
      </c>
    </row>
    <row r="952" spans="3:66" ht="20.100000000000001" customHeight="1">
      <c r="C952" s="18">
        <v>70405005</v>
      </c>
      <c r="D952" s="19" t="s">
        <v>365</v>
      </c>
      <c r="E952" s="18">
        <v>1</v>
      </c>
      <c r="F952" s="18">
        <v>60010500</v>
      </c>
      <c r="G952" s="18">
        <v>0</v>
      </c>
      <c r="H952" s="13">
        <v>0</v>
      </c>
      <c r="I952" s="18">
        <v>1</v>
      </c>
      <c r="J952" s="18">
        <v>0</v>
      </c>
      <c r="K952" s="18">
        <v>0</v>
      </c>
      <c r="L952" s="18">
        <v>0</v>
      </c>
      <c r="M952" s="18">
        <v>0</v>
      </c>
      <c r="N952" s="11">
        <v>2</v>
      </c>
      <c r="O952" s="18">
        <v>2</v>
      </c>
      <c r="P952" s="18">
        <v>0.3</v>
      </c>
      <c r="Q952" s="18">
        <v>0</v>
      </c>
      <c r="R952" s="6">
        <v>0</v>
      </c>
      <c r="S952" s="13">
        <v>0</v>
      </c>
      <c r="T952" s="11">
        <v>1</v>
      </c>
      <c r="U952" s="18">
        <v>2</v>
      </c>
      <c r="V952" s="18">
        <v>0</v>
      </c>
      <c r="W952" s="18">
        <v>0</v>
      </c>
      <c r="X952" s="18">
        <v>0</v>
      </c>
      <c r="Y952" s="18">
        <v>0</v>
      </c>
      <c r="Z952" s="18">
        <v>0</v>
      </c>
      <c r="AA952" s="18">
        <v>0</v>
      </c>
      <c r="AB952" s="11">
        <v>0</v>
      </c>
      <c r="AC952" s="18">
        <v>0</v>
      </c>
      <c r="AD952" s="11">
        <v>15</v>
      </c>
      <c r="AE952" s="18">
        <v>0</v>
      </c>
      <c r="AF952" s="18">
        <v>0</v>
      </c>
      <c r="AG952" s="6">
        <v>2</v>
      </c>
      <c r="AH952" s="6">
        <v>0</v>
      </c>
      <c r="AI952" s="6">
        <v>0</v>
      </c>
      <c r="AJ952" s="6">
        <v>0</v>
      </c>
      <c r="AK952" s="18">
        <v>0</v>
      </c>
      <c r="AL952" s="18">
        <v>0</v>
      </c>
      <c r="AM952" s="18">
        <v>0</v>
      </c>
      <c r="AN952" s="18">
        <v>0</v>
      </c>
      <c r="AO952" s="18">
        <v>1000</v>
      </c>
      <c r="AP952" s="18">
        <v>0</v>
      </c>
      <c r="AQ952" s="18">
        <v>0</v>
      </c>
      <c r="AR952" s="6">
        <v>90402005</v>
      </c>
      <c r="AS952" s="18" t="s">
        <v>150</v>
      </c>
      <c r="AT952" s="19" t="s">
        <v>151</v>
      </c>
      <c r="AU952" s="18" t="s">
        <v>242</v>
      </c>
      <c r="AV952" s="18">
        <v>0</v>
      </c>
      <c r="AW952" s="18">
        <v>0</v>
      </c>
      <c r="AX952" s="19" t="s">
        <v>152</v>
      </c>
      <c r="AY952" s="19" t="s">
        <v>150</v>
      </c>
      <c r="AZ952" s="13">
        <v>0</v>
      </c>
      <c r="BA952" s="13">
        <v>0</v>
      </c>
      <c r="BB952" s="54" t="s">
        <v>1042</v>
      </c>
      <c r="BC952" s="18">
        <v>0</v>
      </c>
      <c r="BD952" s="11">
        <v>0</v>
      </c>
      <c r="BE952" s="18">
        <v>0</v>
      </c>
      <c r="BF952" s="18">
        <v>0</v>
      </c>
      <c r="BG952" s="18">
        <v>0</v>
      </c>
      <c r="BH952" s="18">
        <v>0</v>
      </c>
      <c r="BI952" s="9">
        <v>0</v>
      </c>
      <c r="BJ952" s="6">
        <v>0</v>
      </c>
      <c r="BK952" s="6">
        <v>0</v>
      </c>
      <c r="BL952" s="6">
        <v>0</v>
      </c>
      <c r="BM952" s="6">
        <v>0</v>
      </c>
      <c r="BN952" s="6">
        <v>0</v>
      </c>
    </row>
    <row r="953" spans="3:66" ht="20.100000000000001" customHeight="1">
      <c r="C953" s="18">
        <v>70405006</v>
      </c>
      <c r="D953" s="12" t="s">
        <v>1002</v>
      </c>
      <c r="E953" s="18">
        <v>1</v>
      </c>
      <c r="F953" s="11">
        <v>60010300</v>
      </c>
      <c r="G953" s="18">
        <v>0</v>
      </c>
      <c r="H953" s="13">
        <v>0</v>
      </c>
      <c r="I953" s="18">
        <v>1</v>
      </c>
      <c r="J953" s="18">
        <v>0</v>
      </c>
      <c r="K953" s="18">
        <v>0</v>
      </c>
      <c r="L953" s="11">
        <v>0</v>
      </c>
      <c r="M953" s="11">
        <v>0</v>
      </c>
      <c r="N953" s="11">
        <v>2</v>
      </c>
      <c r="O953" s="11">
        <v>1</v>
      </c>
      <c r="P953" s="11">
        <v>0.3</v>
      </c>
      <c r="Q953" s="11">
        <v>0</v>
      </c>
      <c r="R953" s="6">
        <v>0</v>
      </c>
      <c r="S953" s="11">
        <v>0</v>
      </c>
      <c r="T953" s="11">
        <v>1</v>
      </c>
      <c r="U953" s="11">
        <v>2</v>
      </c>
      <c r="V953" s="11">
        <v>0</v>
      </c>
      <c r="W953" s="11">
        <v>3</v>
      </c>
      <c r="X953" s="11">
        <v>350</v>
      </c>
      <c r="Y953" s="11">
        <v>0</v>
      </c>
      <c r="Z953" s="11">
        <v>0</v>
      </c>
      <c r="AA953" s="11">
        <v>0</v>
      </c>
      <c r="AB953" s="11">
        <v>0</v>
      </c>
      <c r="AC953" s="11">
        <v>0</v>
      </c>
      <c r="AD953" s="11">
        <v>9</v>
      </c>
      <c r="AE953" s="11">
        <v>2</v>
      </c>
      <c r="AF953" s="11" t="s">
        <v>159</v>
      </c>
      <c r="AG953" s="6">
        <v>0</v>
      </c>
      <c r="AH953" s="6">
        <v>2</v>
      </c>
      <c r="AI953" s="6">
        <v>0</v>
      </c>
      <c r="AJ953" s="6">
        <v>1.5</v>
      </c>
      <c r="AK953" s="11">
        <v>0</v>
      </c>
      <c r="AL953" s="11">
        <v>0</v>
      </c>
      <c r="AM953" s="11">
        <v>0</v>
      </c>
      <c r="AN953" s="11">
        <v>1</v>
      </c>
      <c r="AO953" s="11">
        <v>3000</v>
      </c>
      <c r="AP953" s="11">
        <v>0.5</v>
      </c>
      <c r="AQ953" s="11">
        <v>0</v>
      </c>
      <c r="AR953" s="6">
        <v>0</v>
      </c>
      <c r="AS953" s="11" t="s">
        <v>1105</v>
      </c>
      <c r="AT953" s="12" t="s">
        <v>348</v>
      </c>
      <c r="AU953" s="11" t="s">
        <v>380</v>
      </c>
      <c r="AV953" s="18">
        <v>10000007</v>
      </c>
      <c r="AW953" s="18">
        <v>70403002</v>
      </c>
      <c r="AX953" s="12" t="s">
        <v>152</v>
      </c>
      <c r="AY953" s="11">
        <v>0</v>
      </c>
      <c r="AZ953" s="13">
        <v>0</v>
      </c>
      <c r="BA953" s="13">
        <v>0</v>
      </c>
      <c r="BB953" s="37" t="s">
        <v>1003</v>
      </c>
      <c r="BC953" s="11">
        <v>0</v>
      </c>
      <c r="BD953" s="11">
        <v>0</v>
      </c>
      <c r="BE953" s="11">
        <v>0</v>
      </c>
      <c r="BF953" s="11">
        <v>0</v>
      </c>
      <c r="BG953" s="11">
        <v>0</v>
      </c>
      <c r="BH953" s="11">
        <v>0</v>
      </c>
      <c r="BI953" s="9">
        <v>0</v>
      </c>
      <c r="BJ953" s="6">
        <v>0</v>
      </c>
      <c r="BK953" s="6">
        <v>0</v>
      </c>
      <c r="BL953" s="6">
        <v>0</v>
      </c>
      <c r="BM953" s="6">
        <v>0</v>
      </c>
      <c r="BN953" s="6">
        <v>0</v>
      </c>
    </row>
    <row r="954" spans="3:66" ht="19.5" customHeight="1">
      <c r="C954" s="18">
        <v>70405007</v>
      </c>
      <c r="D954" s="12" t="s">
        <v>1125</v>
      </c>
      <c r="E954" s="18">
        <v>1</v>
      </c>
      <c r="F954" s="11">
        <v>60010100</v>
      </c>
      <c r="G954" s="18">
        <v>0</v>
      </c>
      <c r="H954" s="13">
        <v>0</v>
      </c>
      <c r="I954" s="18">
        <v>1</v>
      </c>
      <c r="J954" s="18">
        <v>0</v>
      </c>
      <c r="K954" s="18">
        <v>0</v>
      </c>
      <c r="L954" s="11">
        <v>0</v>
      </c>
      <c r="M954" s="11">
        <v>0</v>
      </c>
      <c r="N954" s="11">
        <v>2</v>
      </c>
      <c r="O954" s="11">
        <v>1</v>
      </c>
      <c r="P954" s="11">
        <v>0.3</v>
      </c>
      <c r="Q954" s="11">
        <v>0</v>
      </c>
      <c r="R954" s="6">
        <v>0</v>
      </c>
      <c r="S954" s="11">
        <v>0</v>
      </c>
      <c r="T954" s="11">
        <v>1</v>
      </c>
      <c r="U954" s="11">
        <v>2</v>
      </c>
      <c r="V954" s="11">
        <v>0</v>
      </c>
      <c r="W954" s="11">
        <v>2</v>
      </c>
      <c r="X954" s="11">
        <v>0</v>
      </c>
      <c r="Y954" s="11">
        <v>1</v>
      </c>
      <c r="Z954" s="11">
        <v>0</v>
      </c>
      <c r="AA954" s="11">
        <v>0</v>
      </c>
      <c r="AB954" s="11">
        <v>0</v>
      </c>
      <c r="AC954" s="11">
        <v>0</v>
      </c>
      <c r="AD954" s="11">
        <v>20</v>
      </c>
      <c r="AE954" s="11">
        <v>1</v>
      </c>
      <c r="AF954" s="11" t="s">
        <v>509</v>
      </c>
      <c r="AG954" s="6">
        <v>1</v>
      </c>
      <c r="AH954" s="6">
        <v>0</v>
      </c>
      <c r="AI954" s="6">
        <v>0</v>
      </c>
      <c r="AJ954" s="6">
        <v>0</v>
      </c>
      <c r="AK954" s="11">
        <v>0</v>
      </c>
      <c r="AL954" s="11">
        <v>0</v>
      </c>
      <c r="AM954" s="11">
        <v>0</v>
      </c>
      <c r="AN954" s="11">
        <v>0.5</v>
      </c>
      <c r="AO954" s="11">
        <v>999999</v>
      </c>
      <c r="AP954" s="11">
        <v>2</v>
      </c>
      <c r="AQ954" s="11">
        <v>0</v>
      </c>
      <c r="AR954" s="6">
        <v>0</v>
      </c>
      <c r="AS954" s="11" t="s">
        <v>1105</v>
      </c>
      <c r="AT954" s="19" t="s">
        <v>209</v>
      </c>
      <c r="AU954" s="11" t="s">
        <v>387</v>
      </c>
      <c r="AV954" s="18">
        <v>10000007</v>
      </c>
      <c r="AW954" s="18">
        <v>70405007</v>
      </c>
      <c r="AX954" s="19" t="s">
        <v>225</v>
      </c>
      <c r="AY954" s="19" t="s">
        <v>255</v>
      </c>
      <c r="AZ954" s="13">
        <v>0</v>
      </c>
      <c r="BA954" s="13">
        <v>0</v>
      </c>
      <c r="BB954" s="37" t="s">
        <v>1126</v>
      </c>
      <c r="BC954" s="11">
        <v>0</v>
      </c>
      <c r="BD954" s="11">
        <v>0</v>
      </c>
      <c r="BE954" s="11">
        <v>0</v>
      </c>
      <c r="BF954" s="11">
        <v>0</v>
      </c>
      <c r="BG954" s="11">
        <v>0</v>
      </c>
      <c r="BH954" s="11">
        <v>0</v>
      </c>
      <c r="BI954" s="9">
        <v>0</v>
      </c>
      <c r="BJ954" s="6">
        <v>0</v>
      </c>
      <c r="BK954" s="6">
        <v>0</v>
      </c>
      <c r="BL954" s="6">
        <v>0</v>
      </c>
      <c r="BM954" s="6">
        <v>0</v>
      </c>
      <c r="BN954" s="6">
        <v>0</v>
      </c>
    </row>
    <row r="955" spans="3:66" ht="20.100000000000001" customHeight="1">
      <c r="C955" s="18">
        <v>70405008</v>
      </c>
      <c r="D955" s="19" t="s">
        <v>413</v>
      </c>
      <c r="E955" s="18">
        <v>1</v>
      </c>
      <c r="F955" s="18">
        <v>60010500</v>
      </c>
      <c r="G955" s="18">
        <v>0</v>
      </c>
      <c r="H955" s="13">
        <v>0</v>
      </c>
      <c r="I955" s="18">
        <v>1</v>
      </c>
      <c r="J955" s="18">
        <v>0</v>
      </c>
      <c r="K955" s="18">
        <v>0</v>
      </c>
      <c r="L955" s="18">
        <v>0</v>
      </c>
      <c r="M955" s="18">
        <v>0</v>
      </c>
      <c r="N955" s="11">
        <v>2</v>
      </c>
      <c r="O955" s="18">
        <v>2</v>
      </c>
      <c r="P955" s="18">
        <v>0.6</v>
      </c>
      <c r="Q955" s="18">
        <v>0</v>
      </c>
      <c r="R955" s="6">
        <v>0</v>
      </c>
      <c r="S955" s="13">
        <v>0</v>
      </c>
      <c r="T955" s="11">
        <v>1</v>
      </c>
      <c r="U955" s="18">
        <v>2</v>
      </c>
      <c r="V955" s="18">
        <v>0</v>
      </c>
      <c r="W955" s="18">
        <v>0</v>
      </c>
      <c r="X955" s="18">
        <v>0</v>
      </c>
      <c r="Y955" s="18">
        <v>0</v>
      </c>
      <c r="Z955" s="18">
        <v>0</v>
      </c>
      <c r="AA955" s="18">
        <v>0</v>
      </c>
      <c r="AB955" s="11">
        <v>0</v>
      </c>
      <c r="AC955" s="18">
        <v>0</v>
      </c>
      <c r="AD955" s="18">
        <v>20</v>
      </c>
      <c r="AE955" s="18">
        <v>0</v>
      </c>
      <c r="AF955" s="18">
        <v>0</v>
      </c>
      <c r="AG955" s="6">
        <v>2</v>
      </c>
      <c r="AH955" s="6">
        <v>0</v>
      </c>
      <c r="AI955" s="6">
        <v>0</v>
      </c>
      <c r="AJ955" s="6">
        <v>0</v>
      </c>
      <c r="AK955" s="18">
        <v>0</v>
      </c>
      <c r="AL955" s="18">
        <v>0</v>
      </c>
      <c r="AM955" s="18">
        <v>0</v>
      </c>
      <c r="AN955" s="18">
        <v>0</v>
      </c>
      <c r="AO955" s="18">
        <v>1000</v>
      </c>
      <c r="AP955" s="18">
        <v>0</v>
      </c>
      <c r="AQ955" s="18">
        <v>0</v>
      </c>
      <c r="AR955" s="6">
        <v>90401004</v>
      </c>
      <c r="AS955" s="18" t="s">
        <v>150</v>
      </c>
      <c r="AT955" s="19" t="s">
        <v>151</v>
      </c>
      <c r="AU955" s="18" t="s">
        <v>242</v>
      </c>
      <c r="AV955" s="18">
        <v>0</v>
      </c>
      <c r="AW955" s="18">
        <v>40000003</v>
      </c>
      <c r="AX955" s="19" t="s">
        <v>152</v>
      </c>
      <c r="AY955" s="19" t="s">
        <v>150</v>
      </c>
      <c r="AZ955" s="13">
        <v>0</v>
      </c>
      <c r="BA955" s="13">
        <v>0</v>
      </c>
      <c r="BB955" s="54" t="s">
        <v>1097</v>
      </c>
      <c r="BC955" s="18">
        <v>0</v>
      </c>
      <c r="BD955" s="11">
        <v>0</v>
      </c>
      <c r="BE955" s="18">
        <v>0</v>
      </c>
      <c r="BF955" s="18">
        <v>0</v>
      </c>
      <c r="BG955" s="18">
        <v>0</v>
      </c>
      <c r="BH955" s="18">
        <v>0</v>
      </c>
      <c r="BI955" s="9">
        <v>0</v>
      </c>
      <c r="BJ955" s="6">
        <v>0</v>
      </c>
      <c r="BK955" s="6">
        <v>0</v>
      </c>
      <c r="BL955" s="6">
        <v>0</v>
      </c>
      <c r="BM955" s="6">
        <v>0</v>
      </c>
      <c r="BN955" s="6">
        <v>0</v>
      </c>
    </row>
    <row r="956" spans="3:66" ht="19.5" customHeight="1">
      <c r="C956" s="18">
        <v>70405009</v>
      </c>
      <c r="D956" s="19" t="s">
        <v>598</v>
      </c>
      <c r="E956" s="18">
        <v>1</v>
      </c>
      <c r="F956" s="18">
        <v>60010300</v>
      </c>
      <c r="G956" s="18">
        <v>0</v>
      </c>
      <c r="H956" s="13">
        <v>0</v>
      </c>
      <c r="I956" s="18">
        <v>1</v>
      </c>
      <c r="J956" s="18">
        <v>0</v>
      </c>
      <c r="K956" s="18">
        <v>0</v>
      </c>
      <c r="L956" s="18">
        <v>0</v>
      </c>
      <c r="M956" s="18">
        <v>0</v>
      </c>
      <c r="N956" s="11">
        <v>2</v>
      </c>
      <c r="O956" s="18">
        <v>2</v>
      </c>
      <c r="P956" s="18">
        <v>0.8</v>
      </c>
      <c r="Q956" s="18">
        <v>0</v>
      </c>
      <c r="R956" s="6">
        <v>0</v>
      </c>
      <c r="S956" s="13">
        <v>0</v>
      </c>
      <c r="T956" s="11">
        <v>1</v>
      </c>
      <c r="U956" s="18">
        <v>2</v>
      </c>
      <c r="V956" s="18">
        <v>0</v>
      </c>
      <c r="W956" s="18">
        <v>5</v>
      </c>
      <c r="X956" s="18">
        <v>0</v>
      </c>
      <c r="Y956" s="18">
        <v>0</v>
      </c>
      <c r="Z956" s="18">
        <v>0</v>
      </c>
      <c r="AA956" s="18">
        <v>0</v>
      </c>
      <c r="AB956" s="11">
        <v>0</v>
      </c>
      <c r="AC956" s="18">
        <v>0</v>
      </c>
      <c r="AD956" s="18">
        <v>30</v>
      </c>
      <c r="AE956" s="18">
        <v>1</v>
      </c>
      <c r="AF956" s="18">
        <v>1</v>
      </c>
      <c r="AG956" s="6">
        <v>2</v>
      </c>
      <c r="AH956" s="6">
        <v>2</v>
      </c>
      <c r="AI956" s="6">
        <v>0</v>
      </c>
      <c r="AJ956" s="6">
        <v>1.5</v>
      </c>
      <c r="AK956" s="18">
        <v>0</v>
      </c>
      <c r="AL956" s="18">
        <v>0</v>
      </c>
      <c r="AM956" s="18">
        <v>0</v>
      </c>
      <c r="AN956" s="18">
        <v>1</v>
      </c>
      <c r="AO956" s="18">
        <v>30000</v>
      </c>
      <c r="AP956" s="18">
        <v>0</v>
      </c>
      <c r="AQ956" s="18">
        <v>4</v>
      </c>
      <c r="AR956" s="6">
        <v>0</v>
      </c>
      <c r="AS956" s="18" t="s">
        <v>150</v>
      </c>
      <c r="AT956" s="19" t="s">
        <v>151</v>
      </c>
      <c r="AU956" s="18" t="s">
        <v>380</v>
      </c>
      <c r="AV956" s="18">
        <v>10003002</v>
      </c>
      <c r="AW956" s="18">
        <v>70405007</v>
      </c>
      <c r="AX956" s="19" t="s">
        <v>539</v>
      </c>
      <c r="AY956" s="19">
        <v>0</v>
      </c>
      <c r="AZ956" s="13">
        <v>0</v>
      </c>
      <c r="BA956" s="13">
        <v>0</v>
      </c>
      <c r="BB956" s="54" t="s">
        <v>1127</v>
      </c>
      <c r="BC956" s="18">
        <v>0</v>
      </c>
      <c r="BD956" s="11">
        <v>0</v>
      </c>
      <c r="BE956" s="18">
        <v>0</v>
      </c>
      <c r="BF956" s="18">
        <v>0</v>
      </c>
      <c r="BG956" s="18">
        <v>0</v>
      </c>
      <c r="BH956" s="18">
        <v>0</v>
      </c>
      <c r="BI956" s="9">
        <v>0</v>
      </c>
      <c r="BJ956" s="6">
        <v>0</v>
      </c>
      <c r="BK956" s="6">
        <v>0</v>
      </c>
      <c r="BL956" s="6">
        <v>0</v>
      </c>
      <c r="BM956" s="6">
        <v>0</v>
      </c>
      <c r="BN956" s="6">
        <v>0</v>
      </c>
    </row>
    <row r="957" spans="3:66" ht="19.5" customHeight="1">
      <c r="C957" s="18">
        <v>70501001</v>
      </c>
      <c r="D957" s="12" t="s">
        <v>382</v>
      </c>
      <c r="E957" s="11">
        <v>1</v>
      </c>
      <c r="F957" s="11">
        <v>60010300</v>
      </c>
      <c r="G957" s="18">
        <v>0</v>
      </c>
      <c r="H957" s="13">
        <v>0</v>
      </c>
      <c r="I957" s="18">
        <v>1</v>
      </c>
      <c r="J957" s="18">
        <v>0</v>
      </c>
      <c r="K957" s="18">
        <v>0</v>
      </c>
      <c r="L957" s="11">
        <v>0</v>
      </c>
      <c r="M957" s="11">
        <v>0</v>
      </c>
      <c r="N957" s="11">
        <v>2</v>
      </c>
      <c r="O957" s="11">
        <v>2</v>
      </c>
      <c r="P957" s="11">
        <v>0.8</v>
      </c>
      <c r="Q957" s="11">
        <v>0</v>
      </c>
      <c r="R957" s="6">
        <v>0</v>
      </c>
      <c r="S957" s="11">
        <v>0</v>
      </c>
      <c r="T957" s="11">
        <v>1</v>
      </c>
      <c r="U957" s="11">
        <v>2</v>
      </c>
      <c r="V957" s="11">
        <v>0</v>
      </c>
      <c r="W957" s="11">
        <v>0</v>
      </c>
      <c r="X957" s="11">
        <v>0</v>
      </c>
      <c r="Y957" s="11">
        <v>0</v>
      </c>
      <c r="Z957" s="11">
        <v>0</v>
      </c>
      <c r="AA957" s="11">
        <v>0</v>
      </c>
      <c r="AB957" s="11">
        <v>0</v>
      </c>
      <c r="AC957" s="11">
        <v>0</v>
      </c>
      <c r="AD957" s="11">
        <v>15</v>
      </c>
      <c r="AE957" s="11">
        <v>0</v>
      </c>
      <c r="AF957" s="11">
        <v>0</v>
      </c>
      <c r="AG957" s="6">
        <v>2</v>
      </c>
      <c r="AH957" s="6">
        <v>2</v>
      </c>
      <c r="AI957" s="6">
        <v>0</v>
      </c>
      <c r="AJ957" s="6">
        <v>1.5</v>
      </c>
      <c r="AK957" s="11">
        <v>0</v>
      </c>
      <c r="AL957" s="11">
        <v>0</v>
      </c>
      <c r="AM957" s="11">
        <v>0</v>
      </c>
      <c r="AN957" s="11">
        <v>1</v>
      </c>
      <c r="AO957" s="11">
        <v>3000</v>
      </c>
      <c r="AP957" s="11">
        <v>0.5</v>
      </c>
      <c r="AQ957" s="11">
        <v>0</v>
      </c>
      <c r="AR957" s="6">
        <v>0</v>
      </c>
      <c r="AS957" s="11" t="s">
        <v>150</v>
      </c>
      <c r="AT957" s="19" t="s">
        <v>151</v>
      </c>
      <c r="AU957" s="11" t="s">
        <v>380</v>
      </c>
      <c r="AV957" s="18">
        <v>0</v>
      </c>
      <c r="AW957" s="18">
        <v>0</v>
      </c>
      <c r="AX957" s="12" t="s">
        <v>339</v>
      </c>
      <c r="AY957" s="11" t="s">
        <v>1128</v>
      </c>
      <c r="AZ957" s="13">
        <v>0</v>
      </c>
      <c r="BA957" s="13">
        <v>0</v>
      </c>
      <c r="BB957" s="37" t="s">
        <v>1120</v>
      </c>
      <c r="BC957" s="11">
        <v>0</v>
      </c>
      <c r="BD957" s="11">
        <v>0</v>
      </c>
      <c r="BE957" s="11">
        <v>0</v>
      </c>
      <c r="BF957" s="11">
        <v>0</v>
      </c>
      <c r="BG957" s="11">
        <v>0</v>
      </c>
      <c r="BH957" s="11">
        <v>0</v>
      </c>
      <c r="BI957" s="9">
        <v>0</v>
      </c>
      <c r="BJ957" s="6">
        <v>0</v>
      </c>
      <c r="BK957" s="6">
        <v>0</v>
      </c>
      <c r="BL957" s="6">
        <v>0</v>
      </c>
      <c r="BM957" s="6">
        <v>0</v>
      </c>
      <c r="BN957" s="6">
        <v>0</v>
      </c>
    </row>
    <row r="958" spans="3:66" ht="20.100000000000001" customHeight="1">
      <c r="C958" s="18">
        <v>70501002</v>
      </c>
      <c r="D958" s="19" t="s">
        <v>651</v>
      </c>
      <c r="E958" s="18">
        <v>1</v>
      </c>
      <c r="F958" s="18">
        <v>60010500</v>
      </c>
      <c r="G958" s="18">
        <v>0</v>
      </c>
      <c r="H958" s="13">
        <v>0</v>
      </c>
      <c r="I958" s="18">
        <v>1</v>
      </c>
      <c r="J958" s="18">
        <v>0</v>
      </c>
      <c r="K958" s="18">
        <v>0</v>
      </c>
      <c r="L958" s="18">
        <v>0</v>
      </c>
      <c r="M958" s="18">
        <v>0</v>
      </c>
      <c r="N958" s="11">
        <v>2</v>
      </c>
      <c r="O958" s="18">
        <v>1</v>
      </c>
      <c r="P958" s="18">
        <v>0.05</v>
      </c>
      <c r="Q958" s="18">
        <v>0</v>
      </c>
      <c r="R958" s="6">
        <v>0</v>
      </c>
      <c r="S958" s="13">
        <v>0</v>
      </c>
      <c r="T958" s="11">
        <v>1</v>
      </c>
      <c r="U958" s="18">
        <v>1</v>
      </c>
      <c r="V958" s="18">
        <v>0</v>
      </c>
      <c r="W958" s="18">
        <v>2</v>
      </c>
      <c r="X958" s="18">
        <v>0</v>
      </c>
      <c r="Y958" s="18">
        <v>0</v>
      </c>
      <c r="Z958" s="18">
        <v>0</v>
      </c>
      <c r="AA958" s="18">
        <v>0</v>
      </c>
      <c r="AB958" s="11">
        <v>0</v>
      </c>
      <c r="AC958" s="18">
        <v>0</v>
      </c>
      <c r="AD958" s="18">
        <v>10</v>
      </c>
      <c r="AE958" s="18">
        <v>0</v>
      </c>
      <c r="AF958" s="18">
        <v>0</v>
      </c>
      <c r="AG958" s="6">
        <v>7</v>
      </c>
      <c r="AH958" s="6">
        <v>0</v>
      </c>
      <c r="AI958" s="6">
        <v>0</v>
      </c>
      <c r="AJ958" s="6">
        <v>0</v>
      </c>
      <c r="AK958" s="18">
        <v>0</v>
      </c>
      <c r="AL958" s="18">
        <v>0</v>
      </c>
      <c r="AM958" s="18">
        <v>0</v>
      </c>
      <c r="AN958" s="18">
        <v>0</v>
      </c>
      <c r="AO958" s="18">
        <v>1000</v>
      </c>
      <c r="AP958" s="18">
        <v>0.5</v>
      </c>
      <c r="AQ958" s="18">
        <v>0</v>
      </c>
      <c r="AR958" s="6">
        <v>0</v>
      </c>
      <c r="AS958" s="18" t="s">
        <v>1021</v>
      </c>
      <c r="AT958" s="19" t="s">
        <v>496</v>
      </c>
      <c r="AU958" s="18">
        <v>0</v>
      </c>
      <c r="AV958" s="18">
        <v>10007001</v>
      </c>
      <c r="AW958" s="18">
        <v>0</v>
      </c>
      <c r="AX958" s="19" t="s">
        <v>152</v>
      </c>
      <c r="AY958" s="19" t="s">
        <v>150</v>
      </c>
      <c r="AZ958" s="13">
        <v>0</v>
      </c>
      <c r="BA958" s="13">
        <v>0</v>
      </c>
      <c r="BB958" s="54" t="s">
        <v>1022</v>
      </c>
      <c r="BC958" s="18">
        <v>0</v>
      </c>
      <c r="BD958" s="11">
        <v>0</v>
      </c>
      <c r="BE958" s="18">
        <v>0</v>
      </c>
      <c r="BF958" s="18">
        <v>0</v>
      </c>
      <c r="BG958" s="18">
        <v>0</v>
      </c>
      <c r="BH958" s="18">
        <v>0</v>
      </c>
      <c r="BI958" s="9">
        <v>0</v>
      </c>
      <c r="BJ958" s="6">
        <v>0</v>
      </c>
      <c r="BK958" s="6">
        <v>0</v>
      </c>
      <c r="BL958" s="6">
        <v>0</v>
      </c>
      <c r="BM958" s="6">
        <v>0</v>
      </c>
      <c r="BN958" s="6">
        <v>0</v>
      </c>
    </row>
    <row r="959" spans="3:66" ht="20.100000000000001" customHeight="1">
      <c r="C959" s="18">
        <v>70501003</v>
      </c>
      <c r="D959" s="19" t="s">
        <v>413</v>
      </c>
      <c r="E959" s="18">
        <v>1</v>
      </c>
      <c r="F959" s="18">
        <v>60010500</v>
      </c>
      <c r="G959" s="18">
        <v>0</v>
      </c>
      <c r="H959" s="13">
        <v>0</v>
      </c>
      <c r="I959" s="18">
        <v>1</v>
      </c>
      <c r="J959" s="18">
        <v>0</v>
      </c>
      <c r="K959" s="18">
        <v>0</v>
      </c>
      <c r="L959" s="18">
        <v>0</v>
      </c>
      <c r="M959" s="18">
        <v>0</v>
      </c>
      <c r="N959" s="11">
        <v>2</v>
      </c>
      <c r="O959" s="18">
        <v>2</v>
      </c>
      <c r="P959" s="18">
        <v>0.6</v>
      </c>
      <c r="Q959" s="18">
        <v>0</v>
      </c>
      <c r="R959" s="6">
        <v>0</v>
      </c>
      <c r="S959" s="13">
        <v>0</v>
      </c>
      <c r="T959" s="11">
        <v>1</v>
      </c>
      <c r="U959" s="18">
        <v>2</v>
      </c>
      <c r="V959" s="18">
        <v>0</v>
      </c>
      <c r="W959" s="18">
        <v>0</v>
      </c>
      <c r="X959" s="18">
        <v>0</v>
      </c>
      <c r="Y959" s="18">
        <v>0</v>
      </c>
      <c r="Z959" s="18">
        <v>0</v>
      </c>
      <c r="AA959" s="18">
        <v>0</v>
      </c>
      <c r="AB959" s="11">
        <v>0</v>
      </c>
      <c r="AC959" s="18">
        <v>0</v>
      </c>
      <c r="AD959" s="18">
        <v>20</v>
      </c>
      <c r="AE959" s="18">
        <v>0</v>
      </c>
      <c r="AF959" s="18">
        <v>0</v>
      </c>
      <c r="AG959" s="6">
        <v>2</v>
      </c>
      <c r="AH959" s="6">
        <v>0</v>
      </c>
      <c r="AI959" s="6">
        <v>0</v>
      </c>
      <c r="AJ959" s="6">
        <v>0</v>
      </c>
      <c r="AK959" s="18">
        <v>0</v>
      </c>
      <c r="AL959" s="18">
        <v>0</v>
      </c>
      <c r="AM959" s="18">
        <v>0</v>
      </c>
      <c r="AN959" s="18">
        <v>0</v>
      </c>
      <c r="AO959" s="18">
        <v>1000</v>
      </c>
      <c r="AP959" s="18">
        <v>0</v>
      </c>
      <c r="AQ959" s="18">
        <v>0</v>
      </c>
      <c r="AR959" s="6">
        <v>90401004</v>
      </c>
      <c r="AS959" s="18" t="s">
        <v>150</v>
      </c>
      <c r="AT959" s="19" t="s">
        <v>150</v>
      </c>
      <c r="AU959" s="18" t="s">
        <v>242</v>
      </c>
      <c r="AV959" s="18">
        <v>0</v>
      </c>
      <c r="AW959" s="18">
        <v>40000003</v>
      </c>
      <c r="AX959" s="19" t="s">
        <v>152</v>
      </c>
      <c r="AY959" s="19" t="s">
        <v>150</v>
      </c>
      <c r="AZ959" s="13">
        <v>0</v>
      </c>
      <c r="BA959" s="13">
        <v>0</v>
      </c>
      <c r="BB959" s="54" t="s">
        <v>1097</v>
      </c>
      <c r="BC959" s="18">
        <v>0</v>
      </c>
      <c r="BD959" s="11">
        <v>0</v>
      </c>
      <c r="BE959" s="18">
        <v>0</v>
      </c>
      <c r="BF959" s="18">
        <v>0</v>
      </c>
      <c r="BG959" s="18">
        <v>0</v>
      </c>
      <c r="BH959" s="18">
        <v>0</v>
      </c>
      <c r="BI959" s="9">
        <v>0</v>
      </c>
      <c r="BJ959" s="6">
        <v>0</v>
      </c>
      <c r="BK959" s="6">
        <v>0</v>
      </c>
      <c r="BL959" s="6">
        <v>0</v>
      </c>
      <c r="BM959" s="6">
        <v>0</v>
      </c>
      <c r="BN959" s="6">
        <v>0</v>
      </c>
    </row>
    <row r="960" spans="3:66" ht="20.100000000000001" customHeight="1">
      <c r="C960" s="18">
        <v>70501004</v>
      </c>
      <c r="D960" s="19" t="s">
        <v>672</v>
      </c>
      <c r="E960" s="18">
        <v>1</v>
      </c>
      <c r="F960" s="18">
        <v>60010500</v>
      </c>
      <c r="G960" s="18">
        <v>0</v>
      </c>
      <c r="H960" s="13">
        <v>0</v>
      </c>
      <c r="I960" s="18">
        <v>1</v>
      </c>
      <c r="J960" s="18">
        <v>0</v>
      </c>
      <c r="K960" s="18">
        <v>0</v>
      </c>
      <c r="L960" s="18">
        <v>0</v>
      </c>
      <c r="M960" s="18">
        <v>0</v>
      </c>
      <c r="N960" s="11">
        <v>2</v>
      </c>
      <c r="O960" s="18">
        <v>2</v>
      </c>
      <c r="P960" s="18">
        <v>0.3</v>
      </c>
      <c r="Q960" s="18">
        <v>0</v>
      </c>
      <c r="R960" s="6">
        <v>0</v>
      </c>
      <c r="S960" s="13">
        <v>0</v>
      </c>
      <c r="T960" s="11">
        <v>1</v>
      </c>
      <c r="U960" s="18">
        <v>2</v>
      </c>
      <c r="V960" s="18">
        <v>0</v>
      </c>
      <c r="W960" s="18">
        <v>0</v>
      </c>
      <c r="X960" s="18">
        <v>0</v>
      </c>
      <c r="Y960" s="18">
        <v>0</v>
      </c>
      <c r="Z960" s="18">
        <v>0</v>
      </c>
      <c r="AA960" s="18">
        <v>0</v>
      </c>
      <c r="AB960" s="11">
        <v>0</v>
      </c>
      <c r="AC960" s="18">
        <v>0</v>
      </c>
      <c r="AD960" s="11">
        <v>15</v>
      </c>
      <c r="AE960" s="18">
        <v>0</v>
      </c>
      <c r="AF960" s="18">
        <v>0</v>
      </c>
      <c r="AG960" s="6">
        <v>2</v>
      </c>
      <c r="AH960" s="6">
        <v>0</v>
      </c>
      <c r="AI960" s="6">
        <v>0</v>
      </c>
      <c r="AJ960" s="6">
        <v>0</v>
      </c>
      <c r="AK960" s="18">
        <v>0</v>
      </c>
      <c r="AL960" s="18">
        <v>0</v>
      </c>
      <c r="AM960" s="18">
        <v>0</v>
      </c>
      <c r="AN960" s="18">
        <v>0</v>
      </c>
      <c r="AO960" s="18">
        <v>1000</v>
      </c>
      <c r="AP960" s="18">
        <v>0</v>
      </c>
      <c r="AQ960" s="18">
        <v>0</v>
      </c>
      <c r="AR960" s="6">
        <v>90304001</v>
      </c>
      <c r="AS960" s="18" t="s">
        <v>150</v>
      </c>
      <c r="AT960" s="19" t="s">
        <v>209</v>
      </c>
      <c r="AU960" s="18" t="s">
        <v>242</v>
      </c>
      <c r="AV960" s="18">
        <v>0</v>
      </c>
      <c r="AW960" s="18">
        <v>0</v>
      </c>
      <c r="AX960" s="19" t="s">
        <v>152</v>
      </c>
      <c r="AY960" s="19" t="s">
        <v>150</v>
      </c>
      <c r="AZ960" s="13">
        <v>0</v>
      </c>
      <c r="BA960" s="13">
        <v>0</v>
      </c>
      <c r="BB960" s="54" t="s">
        <v>1129</v>
      </c>
      <c r="BC960" s="18">
        <v>0</v>
      </c>
      <c r="BD960" s="11">
        <v>0</v>
      </c>
      <c r="BE960" s="18">
        <v>0</v>
      </c>
      <c r="BF960" s="18">
        <v>0</v>
      </c>
      <c r="BG960" s="18">
        <v>0</v>
      </c>
      <c r="BH960" s="18">
        <v>0</v>
      </c>
      <c r="BI960" s="9">
        <v>0</v>
      </c>
      <c r="BJ960" s="6">
        <v>0</v>
      </c>
      <c r="BK960" s="6">
        <v>0</v>
      </c>
      <c r="BL960" s="6">
        <v>0</v>
      </c>
      <c r="BM960" s="6">
        <v>0</v>
      </c>
      <c r="BN960" s="6">
        <v>0</v>
      </c>
    </row>
    <row r="961" spans="3:66" ht="20.100000000000001" customHeight="1">
      <c r="C961" s="18">
        <v>70501005</v>
      </c>
      <c r="D961" s="12" t="s">
        <v>1098</v>
      </c>
      <c r="E961" s="18">
        <v>1</v>
      </c>
      <c r="F961" s="11">
        <v>60010300</v>
      </c>
      <c r="G961" s="18">
        <v>0</v>
      </c>
      <c r="H961" s="13">
        <v>0</v>
      </c>
      <c r="I961" s="18">
        <v>1</v>
      </c>
      <c r="J961" s="18">
        <v>0</v>
      </c>
      <c r="K961" s="18">
        <v>0</v>
      </c>
      <c r="L961" s="11">
        <v>0</v>
      </c>
      <c r="M961" s="11">
        <v>0</v>
      </c>
      <c r="N961" s="11">
        <v>2</v>
      </c>
      <c r="O961" s="11">
        <v>1</v>
      </c>
      <c r="P961" s="11">
        <v>0.3</v>
      </c>
      <c r="Q961" s="11">
        <v>0</v>
      </c>
      <c r="R961" s="6">
        <v>0</v>
      </c>
      <c r="S961" s="11">
        <v>0</v>
      </c>
      <c r="T961" s="11">
        <v>1</v>
      </c>
      <c r="U961" s="11">
        <v>2</v>
      </c>
      <c r="V961" s="11">
        <v>0</v>
      </c>
      <c r="W961" s="11">
        <v>3</v>
      </c>
      <c r="X961" s="11">
        <v>350</v>
      </c>
      <c r="Y961" s="11">
        <v>0</v>
      </c>
      <c r="Z961" s="11">
        <v>0</v>
      </c>
      <c r="AA961" s="11">
        <v>0</v>
      </c>
      <c r="AB961" s="11">
        <v>0</v>
      </c>
      <c r="AC961" s="11">
        <v>0</v>
      </c>
      <c r="AD961" s="11">
        <v>9</v>
      </c>
      <c r="AE961" s="11">
        <v>2</v>
      </c>
      <c r="AF961" s="11" t="s">
        <v>159</v>
      </c>
      <c r="AG961" s="6">
        <v>0</v>
      </c>
      <c r="AH961" s="6">
        <v>2</v>
      </c>
      <c r="AI961" s="6">
        <v>0</v>
      </c>
      <c r="AJ961" s="6">
        <v>1.5</v>
      </c>
      <c r="AK961" s="11">
        <v>0</v>
      </c>
      <c r="AL961" s="11">
        <v>0</v>
      </c>
      <c r="AM961" s="11">
        <v>0</v>
      </c>
      <c r="AN961" s="11">
        <v>1.5</v>
      </c>
      <c r="AO961" s="11">
        <v>3000</v>
      </c>
      <c r="AP961" s="11">
        <v>1</v>
      </c>
      <c r="AQ961" s="11">
        <v>0</v>
      </c>
      <c r="AR961" s="6">
        <v>0</v>
      </c>
      <c r="AS961" s="11" t="s">
        <v>1099</v>
      </c>
      <c r="AT961" s="19" t="s">
        <v>348</v>
      </c>
      <c r="AU961" s="11" t="s">
        <v>380</v>
      </c>
      <c r="AV961" s="18">
        <v>10000007</v>
      </c>
      <c r="AW961" s="18">
        <v>70401006</v>
      </c>
      <c r="AX961" s="12" t="s">
        <v>152</v>
      </c>
      <c r="AY961" s="11">
        <v>0</v>
      </c>
      <c r="AZ961" s="13">
        <v>0</v>
      </c>
      <c r="BA961" s="13">
        <v>0</v>
      </c>
      <c r="BB961" s="37" t="s">
        <v>1100</v>
      </c>
      <c r="BC961" s="11">
        <v>0</v>
      </c>
      <c r="BD961" s="11">
        <v>0</v>
      </c>
      <c r="BE961" s="11">
        <v>0</v>
      </c>
      <c r="BF961" s="11">
        <v>0</v>
      </c>
      <c r="BG961" s="11">
        <v>0</v>
      </c>
      <c r="BH961" s="11">
        <v>0</v>
      </c>
      <c r="BI961" s="9">
        <v>0</v>
      </c>
      <c r="BJ961" s="6">
        <v>0</v>
      </c>
      <c r="BK961" s="6">
        <v>0</v>
      </c>
      <c r="BL961" s="6">
        <v>0</v>
      </c>
      <c r="BM961" s="6">
        <v>0</v>
      </c>
      <c r="BN961" s="6">
        <v>0</v>
      </c>
    </row>
    <row r="962" spans="3:66" ht="19.5" customHeight="1">
      <c r="C962" s="18">
        <v>70501006</v>
      </c>
      <c r="D962" s="19" t="s">
        <v>598</v>
      </c>
      <c r="E962" s="18">
        <v>1</v>
      </c>
      <c r="F962" s="18">
        <v>60010300</v>
      </c>
      <c r="G962" s="18">
        <v>0</v>
      </c>
      <c r="H962" s="13">
        <v>0</v>
      </c>
      <c r="I962" s="18">
        <v>1</v>
      </c>
      <c r="J962" s="18">
        <v>0</v>
      </c>
      <c r="K962" s="18">
        <v>0</v>
      </c>
      <c r="L962" s="18">
        <v>0</v>
      </c>
      <c r="M962" s="18">
        <v>0</v>
      </c>
      <c r="N962" s="11">
        <v>2</v>
      </c>
      <c r="O962" s="18">
        <v>2</v>
      </c>
      <c r="P962" s="18">
        <v>0.8</v>
      </c>
      <c r="Q962" s="18">
        <v>0</v>
      </c>
      <c r="R962" s="6">
        <v>0</v>
      </c>
      <c r="S962" s="13">
        <v>0</v>
      </c>
      <c r="T962" s="11">
        <v>1</v>
      </c>
      <c r="U962" s="18">
        <v>2</v>
      </c>
      <c r="V962" s="18">
        <v>0</v>
      </c>
      <c r="W962" s="18">
        <v>5</v>
      </c>
      <c r="X962" s="18">
        <v>0</v>
      </c>
      <c r="Y962" s="18">
        <v>0</v>
      </c>
      <c r="Z962" s="18">
        <v>0</v>
      </c>
      <c r="AA962" s="18">
        <v>0</v>
      </c>
      <c r="AB962" s="11">
        <v>0</v>
      </c>
      <c r="AC962" s="18">
        <v>0</v>
      </c>
      <c r="AD962" s="18">
        <v>30</v>
      </c>
      <c r="AE962" s="18">
        <v>1</v>
      </c>
      <c r="AF962" s="18">
        <v>1</v>
      </c>
      <c r="AG962" s="6">
        <v>2</v>
      </c>
      <c r="AH962" s="6">
        <v>2</v>
      </c>
      <c r="AI962" s="6">
        <v>0</v>
      </c>
      <c r="AJ962" s="6">
        <v>1.5</v>
      </c>
      <c r="AK962" s="18">
        <v>0</v>
      </c>
      <c r="AL962" s="18">
        <v>0</v>
      </c>
      <c r="AM962" s="18">
        <v>0</v>
      </c>
      <c r="AN962" s="18">
        <v>1</v>
      </c>
      <c r="AO962" s="18">
        <v>30000</v>
      </c>
      <c r="AP962" s="18">
        <v>0</v>
      </c>
      <c r="AQ962" s="18">
        <v>4</v>
      </c>
      <c r="AR962" s="6">
        <v>0</v>
      </c>
      <c r="AS962" s="18" t="s">
        <v>150</v>
      </c>
      <c r="AT962" s="19" t="s">
        <v>151</v>
      </c>
      <c r="AU962" s="18" t="s">
        <v>380</v>
      </c>
      <c r="AV962" s="18">
        <v>10003002</v>
      </c>
      <c r="AW962" s="18">
        <v>70405007</v>
      </c>
      <c r="AX962" s="19" t="s">
        <v>539</v>
      </c>
      <c r="AY962" s="19">
        <v>0</v>
      </c>
      <c r="AZ962" s="13">
        <v>0</v>
      </c>
      <c r="BA962" s="13">
        <v>0</v>
      </c>
      <c r="BB962" s="54" t="s">
        <v>1127</v>
      </c>
      <c r="BC962" s="18">
        <v>0</v>
      </c>
      <c r="BD962" s="11">
        <v>0</v>
      </c>
      <c r="BE962" s="18">
        <v>0</v>
      </c>
      <c r="BF962" s="18">
        <v>0</v>
      </c>
      <c r="BG962" s="18">
        <v>0</v>
      </c>
      <c r="BH962" s="18">
        <v>0</v>
      </c>
      <c r="BI962" s="9">
        <v>0</v>
      </c>
      <c r="BJ962" s="6">
        <v>0</v>
      </c>
      <c r="BK962" s="6">
        <v>0</v>
      </c>
      <c r="BL962" s="6">
        <v>0</v>
      </c>
      <c r="BM962" s="6">
        <v>0</v>
      </c>
      <c r="BN962" s="6">
        <v>0</v>
      </c>
    </row>
    <row r="963" spans="3:66" ht="19.5" customHeight="1">
      <c r="C963" s="18">
        <v>70502001</v>
      </c>
      <c r="D963" s="12" t="s">
        <v>385</v>
      </c>
      <c r="E963" s="18">
        <v>1</v>
      </c>
      <c r="F963" s="11">
        <v>60010100</v>
      </c>
      <c r="G963" s="18">
        <v>0</v>
      </c>
      <c r="H963" s="13">
        <v>0</v>
      </c>
      <c r="I963" s="18">
        <v>1</v>
      </c>
      <c r="J963" s="18">
        <v>0</v>
      </c>
      <c r="K963" s="18">
        <v>0</v>
      </c>
      <c r="L963" s="11">
        <v>0</v>
      </c>
      <c r="M963" s="11">
        <v>0</v>
      </c>
      <c r="N963" s="11">
        <v>2</v>
      </c>
      <c r="O963" s="11">
        <v>1</v>
      </c>
      <c r="P963" s="11">
        <v>0.3</v>
      </c>
      <c r="Q963" s="11">
        <v>0</v>
      </c>
      <c r="R963" s="6">
        <v>0</v>
      </c>
      <c r="S963" s="11">
        <v>0</v>
      </c>
      <c r="T963" s="11">
        <v>1</v>
      </c>
      <c r="U963" s="11">
        <v>2</v>
      </c>
      <c r="V963" s="11">
        <v>0</v>
      </c>
      <c r="W963" s="11">
        <v>3</v>
      </c>
      <c r="X963" s="11">
        <v>0</v>
      </c>
      <c r="Y963" s="11">
        <v>1</v>
      </c>
      <c r="Z963" s="11">
        <v>0</v>
      </c>
      <c r="AA963" s="11">
        <v>0</v>
      </c>
      <c r="AB963" s="11">
        <v>0</v>
      </c>
      <c r="AC963" s="11">
        <v>0</v>
      </c>
      <c r="AD963" s="11">
        <v>12</v>
      </c>
      <c r="AE963" s="11">
        <v>1</v>
      </c>
      <c r="AF963" s="11" t="s">
        <v>386</v>
      </c>
      <c r="AG963" s="6">
        <v>1</v>
      </c>
      <c r="AH963" s="6">
        <v>1</v>
      </c>
      <c r="AI963" s="6">
        <v>0</v>
      </c>
      <c r="AJ963" s="6">
        <v>3</v>
      </c>
      <c r="AK963" s="11">
        <v>0</v>
      </c>
      <c r="AL963" s="11">
        <v>0</v>
      </c>
      <c r="AM963" s="11">
        <v>0</v>
      </c>
      <c r="AN963" s="11">
        <v>3</v>
      </c>
      <c r="AO963" s="11">
        <v>5000</v>
      </c>
      <c r="AP963" s="11">
        <v>2.5</v>
      </c>
      <c r="AQ963" s="11">
        <v>0</v>
      </c>
      <c r="AR963" s="6">
        <v>0</v>
      </c>
      <c r="AS963" s="11" t="s">
        <v>150</v>
      </c>
      <c r="AT963" s="19" t="s">
        <v>209</v>
      </c>
      <c r="AU963" s="11" t="s">
        <v>387</v>
      </c>
      <c r="AV963" s="18">
        <v>10000007</v>
      </c>
      <c r="AW963" s="18">
        <v>70107001</v>
      </c>
      <c r="AX963" s="12" t="s">
        <v>152</v>
      </c>
      <c r="AY963" s="11">
        <v>0</v>
      </c>
      <c r="AZ963" s="13">
        <v>0</v>
      </c>
      <c r="BA963" s="13">
        <v>0</v>
      </c>
      <c r="BB963" s="37" t="s">
        <v>388</v>
      </c>
      <c r="BC963" s="11">
        <v>0</v>
      </c>
      <c r="BD963" s="11">
        <v>0</v>
      </c>
      <c r="BE963" s="11">
        <v>0</v>
      </c>
      <c r="BF963" s="11">
        <v>0</v>
      </c>
      <c r="BG963" s="11">
        <v>0</v>
      </c>
      <c r="BH963" s="11">
        <v>0</v>
      </c>
      <c r="BI963" s="9">
        <v>0</v>
      </c>
      <c r="BJ963" s="6">
        <v>0</v>
      </c>
      <c r="BK963" s="6">
        <v>0</v>
      </c>
      <c r="BL963" s="6">
        <v>0</v>
      </c>
      <c r="BM963" s="6">
        <v>0</v>
      </c>
      <c r="BN963" s="6">
        <v>0</v>
      </c>
    </row>
    <row r="964" spans="3:66" ht="20.100000000000001" customHeight="1">
      <c r="C964" s="18">
        <v>70502002</v>
      </c>
      <c r="D964" s="12" t="s">
        <v>991</v>
      </c>
      <c r="E964" s="18">
        <v>1</v>
      </c>
      <c r="F964" s="11">
        <v>60010100</v>
      </c>
      <c r="G964" s="18">
        <v>0</v>
      </c>
      <c r="H964" s="13">
        <v>0</v>
      </c>
      <c r="I964" s="18">
        <v>1</v>
      </c>
      <c r="J964" s="18">
        <v>0</v>
      </c>
      <c r="K964" s="18">
        <v>0</v>
      </c>
      <c r="L964" s="11">
        <v>0</v>
      </c>
      <c r="M964" s="11">
        <v>0</v>
      </c>
      <c r="N964" s="11">
        <v>2</v>
      </c>
      <c r="O964" s="11">
        <v>1</v>
      </c>
      <c r="P964" s="11">
        <v>0.3</v>
      </c>
      <c r="Q964" s="11">
        <v>0</v>
      </c>
      <c r="R964" s="6">
        <v>0</v>
      </c>
      <c r="S964" s="11">
        <v>0</v>
      </c>
      <c r="T964" s="11">
        <v>1</v>
      </c>
      <c r="U964" s="11">
        <v>2</v>
      </c>
      <c r="V964" s="11">
        <v>0</v>
      </c>
      <c r="W964" s="11">
        <v>3</v>
      </c>
      <c r="X964" s="11">
        <v>0</v>
      </c>
      <c r="Y964" s="11">
        <v>1</v>
      </c>
      <c r="Z964" s="11">
        <v>0</v>
      </c>
      <c r="AA964" s="11">
        <v>0</v>
      </c>
      <c r="AB964" s="11">
        <v>0</v>
      </c>
      <c r="AC964" s="11">
        <v>0</v>
      </c>
      <c r="AD964" s="11">
        <v>12</v>
      </c>
      <c r="AE964" s="11">
        <v>1</v>
      </c>
      <c r="AF964" s="11">
        <v>3</v>
      </c>
      <c r="AG964" s="6">
        <v>4</v>
      </c>
      <c r="AH964" s="6">
        <v>1</v>
      </c>
      <c r="AI964" s="6">
        <v>0</v>
      </c>
      <c r="AJ964" s="6">
        <v>1.5</v>
      </c>
      <c r="AK964" s="11">
        <v>0</v>
      </c>
      <c r="AL964" s="11">
        <v>0</v>
      </c>
      <c r="AM964" s="11">
        <v>0</v>
      </c>
      <c r="AN964" s="11">
        <v>3</v>
      </c>
      <c r="AO964" s="11">
        <v>5000</v>
      </c>
      <c r="AP964" s="11">
        <v>3</v>
      </c>
      <c r="AQ964" s="11">
        <v>0</v>
      </c>
      <c r="AR964" s="6">
        <v>0</v>
      </c>
      <c r="AS964" s="11" t="s">
        <v>150</v>
      </c>
      <c r="AT964" s="19" t="s">
        <v>151</v>
      </c>
      <c r="AU964" s="11" t="s">
        <v>387</v>
      </c>
      <c r="AV964" s="18">
        <v>10000007</v>
      </c>
      <c r="AW964" s="18">
        <v>70103003</v>
      </c>
      <c r="AX964" s="12" t="s">
        <v>152</v>
      </c>
      <c r="AY964" s="11" t="s">
        <v>1130</v>
      </c>
      <c r="AZ964" s="13">
        <v>0</v>
      </c>
      <c r="BA964" s="13">
        <v>0</v>
      </c>
      <c r="BB964" s="37" t="s">
        <v>993</v>
      </c>
      <c r="BC964" s="11">
        <v>0</v>
      </c>
      <c r="BD964" s="11">
        <v>0</v>
      </c>
      <c r="BE964" s="11">
        <v>0</v>
      </c>
      <c r="BF964" s="11">
        <v>0</v>
      </c>
      <c r="BG964" s="11">
        <v>0</v>
      </c>
      <c r="BH964" s="11">
        <v>0</v>
      </c>
      <c r="BI964" s="9">
        <v>0</v>
      </c>
      <c r="BJ964" s="6">
        <v>0</v>
      </c>
      <c r="BK964" s="6">
        <v>0</v>
      </c>
      <c r="BL964" s="6">
        <v>0</v>
      </c>
      <c r="BM964" s="6">
        <v>0</v>
      </c>
      <c r="BN964" s="6">
        <v>0</v>
      </c>
    </row>
    <row r="965" spans="3:66" ht="20.100000000000001" customHeight="1">
      <c r="C965" s="18">
        <v>70502003</v>
      </c>
      <c r="D965" s="12" t="s">
        <v>994</v>
      </c>
      <c r="E965" s="11">
        <v>1</v>
      </c>
      <c r="F965" s="11">
        <v>60010100</v>
      </c>
      <c r="G965" s="18">
        <v>0</v>
      </c>
      <c r="H965" s="13">
        <v>0</v>
      </c>
      <c r="I965" s="18">
        <v>1</v>
      </c>
      <c r="J965" s="18">
        <v>0</v>
      </c>
      <c r="K965" s="18">
        <v>0</v>
      </c>
      <c r="L965" s="11">
        <v>0</v>
      </c>
      <c r="M965" s="11">
        <v>0</v>
      </c>
      <c r="N965" s="11">
        <v>2</v>
      </c>
      <c r="O965" s="11">
        <v>1</v>
      </c>
      <c r="P965" s="11">
        <v>0.3</v>
      </c>
      <c r="Q965" s="11">
        <v>0</v>
      </c>
      <c r="R965" s="6">
        <v>0</v>
      </c>
      <c r="S965" s="11">
        <v>0</v>
      </c>
      <c r="T965" s="11">
        <v>1</v>
      </c>
      <c r="U965" s="11">
        <v>2</v>
      </c>
      <c r="V965" s="11">
        <v>0</v>
      </c>
      <c r="W965" s="11">
        <v>3</v>
      </c>
      <c r="X965" s="11">
        <v>0</v>
      </c>
      <c r="Y965" s="11">
        <v>0</v>
      </c>
      <c r="Z965" s="11">
        <v>0</v>
      </c>
      <c r="AA965" s="11">
        <v>0</v>
      </c>
      <c r="AB965" s="11">
        <v>0</v>
      </c>
      <c r="AC965" s="11">
        <v>0</v>
      </c>
      <c r="AD965" s="11">
        <v>12</v>
      </c>
      <c r="AE965" s="11">
        <v>1</v>
      </c>
      <c r="AF965" s="11">
        <v>3</v>
      </c>
      <c r="AG965" s="6">
        <v>6</v>
      </c>
      <c r="AH965" s="6">
        <v>1</v>
      </c>
      <c r="AI965" s="6">
        <v>0</v>
      </c>
      <c r="AJ965" s="6">
        <v>1.5</v>
      </c>
      <c r="AK965" s="11">
        <v>0</v>
      </c>
      <c r="AL965" s="11">
        <v>0</v>
      </c>
      <c r="AM965" s="11">
        <v>0</v>
      </c>
      <c r="AN965" s="11">
        <v>3</v>
      </c>
      <c r="AO965" s="11">
        <v>5000</v>
      </c>
      <c r="AP965" s="11">
        <v>3</v>
      </c>
      <c r="AQ965" s="11">
        <v>0</v>
      </c>
      <c r="AR965" s="6">
        <v>0</v>
      </c>
      <c r="AS965" s="11" t="s">
        <v>150</v>
      </c>
      <c r="AT965" s="19" t="s">
        <v>192</v>
      </c>
      <c r="AU965" s="11" t="s">
        <v>387</v>
      </c>
      <c r="AV965" s="18">
        <v>10000007</v>
      </c>
      <c r="AW965" s="18">
        <v>70103003</v>
      </c>
      <c r="AX965" s="12" t="s">
        <v>152</v>
      </c>
      <c r="AY965" s="11" t="s">
        <v>1131</v>
      </c>
      <c r="AZ965" s="13">
        <v>0</v>
      </c>
      <c r="BA965" s="13">
        <v>0</v>
      </c>
      <c r="BB965" s="37" t="s">
        <v>996</v>
      </c>
      <c r="BC965" s="11">
        <v>0</v>
      </c>
      <c r="BD965" s="11">
        <v>0</v>
      </c>
      <c r="BE965" s="11">
        <v>0</v>
      </c>
      <c r="BF965" s="11">
        <v>0</v>
      </c>
      <c r="BG965" s="11">
        <v>0</v>
      </c>
      <c r="BH965" s="11">
        <v>0</v>
      </c>
      <c r="BI965" s="9">
        <v>0</v>
      </c>
      <c r="BJ965" s="6">
        <v>0</v>
      </c>
      <c r="BK965" s="6">
        <v>0</v>
      </c>
      <c r="BL965" s="6">
        <v>0</v>
      </c>
      <c r="BM965" s="6">
        <v>0</v>
      </c>
      <c r="BN965" s="6">
        <v>0</v>
      </c>
    </row>
    <row r="966" spans="3:66" ht="20.100000000000001" customHeight="1">
      <c r="C966" s="18">
        <v>70502004</v>
      </c>
      <c r="D966" s="19" t="s">
        <v>997</v>
      </c>
      <c r="E966" s="18">
        <v>1</v>
      </c>
      <c r="F966" s="18">
        <v>60010500</v>
      </c>
      <c r="G966" s="18">
        <v>0</v>
      </c>
      <c r="H966" s="13">
        <v>0</v>
      </c>
      <c r="I966" s="18">
        <v>1</v>
      </c>
      <c r="J966" s="18">
        <v>0</v>
      </c>
      <c r="K966" s="18">
        <v>0</v>
      </c>
      <c r="L966" s="18">
        <v>0</v>
      </c>
      <c r="M966" s="18">
        <v>0</v>
      </c>
      <c r="N966" s="11">
        <v>2</v>
      </c>
      <c r="O966" s="18">
        <v>2</v>
      </c>
      <c r="P966" s="18">
        <v>0.6</v>
      </c>
      <c r="Q966" s="18">
        <v>0</v>
      </c>
      <c r="R966" s="6">
        <v>0</v>
      </c>
      <c r="S966" s="13">
        <v>0</v>
      </c>
      <c r="T966" s="11">
        <v>1</v>
      </c>
      <c r="U966" s="18">
        <v>2</v>
      </c>
      <c r="V966" s="18">
        <v>0</v>
      </c>
      <c r="W966" s="18">
        <v>0</v>
      </c>
      <c r="X966" s="18">
        <v>0</v>
      </c>
      <c r="Y966" s="18">
        <v>0</v>
      </c>
      <c r="Z966" s="18">
        <v>0</v>
      </c>
      <c r="AA966" s="18">
        <v>0</v>
      </c>
      <c r="AB966" s="18">
        <v>0</v>
      </c>
      <c r="AC966" s="18">
        <v>0</v>
      </c>
      <c r="AD966" s="18">
        <v>20</v>
      </c>
      <c r="AE966" s="18">
        <v>0</v>
      </c>
      <c r="AF966" s="18">
        <v>0</v>
      </c>
      <c r="AG966" s="6">
        <v>2</v>
      </c>
      <c r="AH966" s="6">
        <v>0</v>
      </c>
      <c r="AI966" s="6">
        <v>0</v>
      </c>
      <c r="AJ966" s="6">
        <v>0</v>
      </c>
      <c r="AK966" s="18">
        <v>0</v>
      </c>
      <c r="AL966" s="18">
        <v>0</v>
      </c>
      <c r="AM966" s="18">
        <v>0</v>
      </c>
      <c r="AN966" s="18">
        <v>0</v>
      </c>
      <c r="AO966" s="18">
        <v>1000</v>
      </c>
      <c r="AP966" s="18">
        <v>0</v>
      </c>
      <c r="AQ966" s="18">
        <v>0</v>
      </c>
      <c r="AR966" s="6">
        <v>90102001</v>
      </c>
      <c r="AS966" s="18" t="s">
        <v>150</v>
      </c>
      <c r="AT966" s="19" t="s">
        <v>151</v>
      </c>
      <c r="AU966" s="18" t="s">
        <v>242</v>
      </c>
      <c r="AV966" s="18">
        <v>0</v>
      </c>
      <c r="AW966" s="18">
        <v>40000003</v>
      </c>
      <c r="AX966" s="19" t="s">
        <v>152</v>
      </c>
      <c r="AY966" s="19" t="s">
        <v>150</v>
      </c>
      <c r="AZ966" s="13">
        <v>0</v>
      </c>
      <c r="BA966" s="13">
        <v>0</v>
      </c>
      <c r="BB966" s="54" t="s">
        <v>998</v>
      </c>
      <c r="BC966" s="18">
        <v>0</v>
      </c>
      <c r="BD966" s="11">
        <v>0</v>
      </c>
      <c r="BE966" s="18">
        <v>0</v>
      </c>
      <c r="BF966" s="18">
        <v>0</v>
      </c>
      <c r="BG966" s="18">
        <v>0</v>
      </c>
      <c r="BH966" s="18">
        <v>0</v>
      </c>
      <c r="BI966" s="9">
        <v>0</v>
      </c>
      <c r="BJ966" s="6">
        <v>0</v>
      </c>
      <c r="BK966" s="6">
        <v>0</v>
      </c>
      <c r="BL966" s="6">
        <v>0</v>
      </c>
      <c r="BM966" s="6">
        <v>0</v>
      </c>
      <c r="BN966" s="6">
        <v>0</v>
      </c>
    </row>
    <row r="967" spans="3:66" ht="20.100000000000001" customHeight="1">
      <c r="C967" s="18">
        <v>70502005</v>
      </c>
      <c r="D967" s="19" t="s">
        <v>999</v>
      </c>
      <c r="E967" s="18">
        <v>1</v>
      </c>
      <c r="F967" s="18">
        <v>60010500</v>
      </c>
      <c r="G967" s="18">
        <v>0</v>
      </c>
      <c r="H967" s="13">
        <v>0</v>
      </c>
      <c r="I967" s="18">
        <v>1</v>
      </c>
      <c r="J967" s="18">
        <v>0</v>
      </c>
      <c r="K967" s="18">
        <v>0</v>
      </c>
      <c r="L967" s="18">
        <v>0</v>
      </c>
      <c r="M967" s="18">
        <v>0</v>
      </c>
      <c r="N967" s="11">
        <v>2</v>
      </c>
      <c r="O967" s="18">
        <v>2</v>
      </c>
      <c r="P967" s="18">
        <v>0.6</v>
      </c>
      <c r="Q967" s="18">
        <v>0</v>
      </c>
      <c r="R967" s="6">
        <v>0</v>
      </c>
      <c r="S967" s="13">
        <v>0</v>
      </c>
      <c r="T967" s="11">
        <v>1</v>
      </c>
      <c r="U967" s="18">
        <v>2</v>
      </c>
      <c r="V967" s="18">
        <v>0</v>
      </c>
      <c r="W967" s="18">
        <v>0</v>
      </c>
      <c r="X967" s="18">
        <v>0</v>
      </c>
      <c r="Y967" s="18">
        <v>0</v>
      </c>
      <c r="Z967" s="18">
        <v>0</v>
      </c>
      <c r="AA967" s="18">
        <v>0</v>
      </c>
      <c r="AB967" s="18">
        <v>0</v>
      </c>
      <c r="AC967" s="18">
        <v>0</v>
      </c>
      <c r="AD967" s="11">
        <v>99999</v>
      </c>
      <c r="AE967" s="18">
        <v>0</v>
      </c>
      <c r="AF967" s="18">
        <v>0</v>
      </c>
      <c r="AG967" s="6">
        <v>2</v>
      </c>
      <c r="AH967" s="6">
        <v>0</v>
      </c>
      <c r="AI967" s="6">
        <v>0</v>
      </c>
      <c r="AJ967" s="6">
        <v>0</v>
      </c>
      <c r="AK967" s="18">
        <v>0</v>
      </c>
      <c r="AL967" s="18">
        <v>0</v>
      </c>
      <c r="AM967" s="18">
        <v>0</v>
      </c>
      <c r="AN967" s="18">
        <v>0</v>
      </c>
      <c r="AO967" s="18">
        <v>1000</v>
      </c>
      <c r="AP967" s="18">
        <v>0</v>
      </c>
      <c r="AQ967" s="18">
        <v>0</v>
      </c>
      <c r="AR967" s="6">
        <v>90104002</v>
      </c>
      <c r="AS967" s="18" t="s">
        <v>150</v>
      </c>
      <c r="AT967" s="19" t="s">
        <v>151</v>
      </c>
      <c r="AU967" s="18" t="s">
        <v>242</v>
      </c>
      <c r="AV967" s="18">
        <v>0</v>
      </c>
      <c r="AW967" s="18">
        <v>0</v>
      </c>
      <c r="AX967" s="19" t="s">
        <v>152</v>
      </c>
      <c r="AY967" s="19" t="s">
        <v>150</v>
      </c>
      <c r="AZ967" s="13">
        <v>0</v>
      </c>
      <c r="BA967" s="13">
        <v>0</v>
      </c>
      <c r="BB967" s="54" t="s">
        <v>366</v>
      </c>
      <c r="BC967" s="18">
        <v>0</v>
      </c>
      <c r="BD967" s="11">
        <v>0</v>
      </c>
      <c r="BE967" s="18">
        <v>0</v>
      </c>
      <c r="BF967" s="18">
        <v>0</v>
      </c>
      <c r="BG967" s="18">
        <v>0</v>
      </c>
      <c r="BH967" s="18">
        <v>0</v>
      </c>
      <c r="BI967" s="9">
        <v>0</v>
      </c>
      <c r="BJ967" s="6">
        <v>0</v>
      </c>
      <c r="BK967" s="6">
        <v>0</v>
      </c>
      <c r="BL967" s="6">
        <v>0</v>
      </c>
      <c r="BM967" s="6">
        <v>0</v>
      </c>
      <c r="BN967" s="6">
        <v>0</v>
      </c>
    </row>
    <row r="968" spans="3:66" ht="19.5" customHeight="1">
      <c r="C968" s="18">
        <v>70503001</v>
      </c>
      <c r="D968" s="19" t="s">
        <v>1079</v>
      </c>
      <c r="E968" s="18">
        <v>1</v>
      </c>
      <c r="F968" s="18">
        <v>60010300</v>
      </c>
      <c r="G968" s="18">
        <v>0</v>
      </c>
      <c r="H968" s="13">
        <v>0</v>
      </c>
      <c r="I968" s="18">
        <v>1</v>
      </c>
      <c r="J968" s="18">
        <v>0</v>
      </c>
      <c r="K968" s="18">
        <v>0</v>
      </c>
      <c r="L968" s="18">
        <v>0</v>
      </c>
      <c r="M968" s="18">
        <v>0</v>
      </c>
      <c r="N968" s="11">
        <v>2</v>
      </c>
      <c r="O968" s="18">
        <v>0</v>
      </c>
      <c r="P968" s="18">
        <v>0</v>
      </c>
      <c r="Q968" s="18">
        <v>0</v>
      </c>
      <c r="R968" s="6">
        <v>0</v>
      </c>
      <c r="S968" s="13">
        <v>0</v>
      </c>
      <c r="T968" s="11">
        <v>1</v>
      </c>
      <c r="U968" s="18">
        <v>2</v>
      </c>
      <c r="V968" s="18">
        <v>0</v>
      </c>
      <c r="W968" s="18">
        <v>3</v>
      </c>
      <c r="X968" s="18">
        <v>0</v>
      </c>
      <c r="Y968" s="18">
        <v>0</v>
      </c>
      <c r="Z968" s="18">
        <v>0</v>
      </c>
      <c r="AA968" s="18">
        <v>0</v>
      </c>
      <c r="AB968" s="11">
        <v>0</v>
      </c>
      <c r="AC968" s="18">
        <v>0</v>
      </c>
      <c r="AD968" s="18">
        <v>20</v>
      </c>
      <c r="AE968" s="18">
        <v>1</v>
      </c>
      <c r="AF968" s="18">
        <v>1</v>
      </c>
      <c r="AG968" s="6">
        <v>2</v>
      </c>
      <c r="AH968" s="6">
        <v>2</v>
      </c>
      <c r="AI968" s="6">
        <v>0</v>
      </c>
      <c r="AJ968" s="6">
        <v>1.5</v>
      </c>
      <c r="AK968" s="18">
        <v>0</v>
      </c>
      <c r="AL968" s="18">
        <v>0</v>
      </c>
      <c r="AM968" s="18">
        <v>0</v>
      </c>
      <c r="AN968" s="18">
        <v>1</v>
      </c>
      <c r="AO968" s="18">
        <v>30000</v>
      </c>
      <c r="AP968" s="18">
        <v>0</v>
      </c>
      <c r="AQ968" s="18">
        <v>4</v>
      </c>
      <c r="AR968" s="6">
        <v>0</v>
      </c>
      <c r="AS968" s="11" t="s">
        <v>1021</v>
      </c>
      <c r="AT968" s="19" t="s">
        <v>151</v>
      </c>
      <c r="AU968" s="18" t="s">
        <v>380</v>
      </c>
      <c r="AV968" s="18">
        <v>10003002</v>
      </c>
      <c r="AW968" s="18">
        <v>70106005</v>
      </c>
      <c r="AX968" s="19" t="s">
        <v>539</v>
      </c>
      <c r="AY968" s="19">
        <v>0</v>
      </c>
      <c r="AZ968" s="13">
        <v>0</v>
      </c>
      <c r="BA968" s="13">
        <v>0</v>
      </c>
      <c r="BB968" s="54" t="s">
        <v>1113</v>
      </c>
      <c r="BC968" s="18">
        <v>0</v>
      </c>
      <c r="BD968" s="11">
        <v>0</v>
      </c>
      <c r="BE968" s="18">
        <v>0</v>
      </c>
      <c r="BF968" s="18">
        <v>0</v>
      </c>
      <c r="BG968" s="18">
        <v>0</v>
      </c>
      <c r="BH968" s="18">
        <v>0</v>
      </c>
      <c r="BI968" s="9">
        <v>0</v>
      </c>
      <c r="BJ968" s="6">
        <v>0</v>
      </c>
      <c r="BK968" s="6">
        <v>0</v>
      </c>
      <c r="BL968" s="6">
        <v>0</v>
      </c>
      <c r="BM968" s="6">
        <v>0</v>
      </c>
      <c r="BN968" s="6">
        <v>0</v>
      </c>
    </row>
    <row r="969" spans="3:66" ht="20.100000000000001" customHeight="1">
      <c r="C969" s="18">
        <v>70503002</v>
      </c>
      <c r="D969" s="12" t="s">
        <v>1056</v>
      </c>
      <c r="E969" s="18">
        <v>1</v>
      </c>
      <c r="F969" s="11">
        <v>60010100</v>
      </c>
      <c r="G969" s="18">
        <v>0</v>
      </c>
      <c r="H969" s="13">
        <v>0</v>
      </c>
      <c r="I969" s="18">
        <v>1</v>
      </c>
      <c r="J969" s="18">
        <v>0</v>
      </c>
      <c r="K969" s="18">
        <v>0</v>
      </c>
      <c r="L969" s="11">
        <v>0</v>
      </c>
      <c r="M969" s="11">
        <v>0</v>
      </c>
      <c r="N969" s="11">
        <v>2</v>
      </c>
      <c r="O969" s="11">
        <v>1</v>
      </c>
      <c r="P969" s="11">
        <v>0.3</v>
      </c>
      <c r="Q969" s="11">
        <v>0</v>
      </c>
      <c r="R969" s="6">
        <v>0</v>
      </c>
      <c r="S969" s="11">
        <v>0</v>
      </c>
      <c r="T969" s="11">
        <v>1</v>
      </c>
      <c r="U969" s="11">
        <v>2</v>
      </c>
      <c r="V969" s="11">
        <v>0</v>
      </c>
      <c r="W969" s="11">
        <v>2.5</v>
      </c>
      <c r="X969" s="11">
        <v>0</v>
      </c>
      <c r="Y969" s="11">
        <v>1</v>
      </c>
      <c r="Z969" s="11">
        <v>0</v>
      </c>
      <c r="AA969" s="11">
        <v>0</v>
      </c>
      <c r="AB969" s="11">
        <v>0</v>
      </c>
      <c r="AC969" s="11">
        <v>0</v>
      </c>
      <c r="AD969" s="11">
        <v>12</v>
      </c>
      <c r="AE969" s="11">
        <v>1</v>
      </c>
      <c r="AF969" s="11">
        <v>3</v>
      </c>
      <c r="AG969" s="6">
        <v>4</v>
      </c>
      <c r="AH969" s="6">
        <v>1</v>
      </c>
      <c r="AI969" s="6">
        <v>0</v>
      </c>
      <c r="AJ969" s="6">
        <v>1.5</v>
      </c>
      <c r="AK969" s="11">
        <v>0</v>
      </c>
      <c r="AL969" s="11">
        <v>0</v>
      </c>
      <c r="AM969" s="11">
        <v>0</v>
      </c>
      <c r="AN969" s="11">
        <v>2.5</v>
      </c>
      <c r="AO969" s="11">
        <v>5000</v>
      </c>
      <c r="AP969" s="11">
        <v>2</v>
      </c>
      <c r="AQ969" s="11">
        <v>0</v>
      </c>
      <c r="AR969" s="6">
        <v>0</v>
      </c>
      <c r="AS969" s="11">
        <v>0</v>
      </c>
      <c r="AT969" s="19" t="s">
        <v>348</v>
      </c>
      <c r="AU969" s="11" t="s">
        <v>387</v>
      </c>
      <c r="AV969" s="18">
        <v>10000007</v>
      </c>
      <c r="AW969" s="18">
        <v>70404002</v>
      </c>
      <c r="AX969" s="12" t="s">
        <v>152</v>
      </c>
      <c r="AY969" s="11" t="s">
        <v>1132</v>
      </c>
      <c r="AZ969" s="13">
        <v>0</v>
      </c>
      <c r="BA969" s="13">
        <v>0</v>
      </c>
      <c r="BB969" s="37" t="s">
        <v>1115</v>
      </c>
      <c r="BC969" s="11">
        <v>0</v>
      </c>
      <c r="BD969" s="11">
        <v>0</v>
      </c>
      <c r="BE969" s="11">
        <v>0</v>
      </c>
      <c r="BF969" s="11">
        <v>0</v>
      </c>
      <c r="BG969" s="11">
        <v>0</v>
      </c>
      <c r="BH969" s="11">
        <v>0</v>
      </c>
      <c r="BI969" s="9">
        <v>0</v>
      </c>
      <c r="BJ969" s="6">
        <v>0</v>
      </c>
      <c r="BK969" s="6">
        <v>0</v>
      </c>
      <c r="BL969" s="6">
        <v>0</v>
      </c>
      <c r="BM969" s="6">
        <v>0</v>
      </c>
      <c r="BN969" s="6">
        <v>0</v>
      </c>
    </row>
    <row r="970" spans="3:66" ht="20.100000000000001" customHeight="1">
      <c r="C970" s="18">
        <v>70503003</v>
      </c>
      <c r="D970" s="19" t="s">
        <v>413</v>
      </c>
      <c r="E970" s="18">
        <v>1</v>
      </c>
      <c r="F970" s="18">
        <v>60010500</v>
      </c>
      <c r="G970" s="18">
        <v>0</v>
      </c>
      <c r="H970" s="13">
        <v>0</v>
      </c>
      <c r="I970" s="18">
        <v>1</v>
      </c>
      <c r="J970" s="18">
        <v>0</v>
      </c>
      <c r="K970" s="18">
        <v>0</v>
      </c>
      <c r="L970" s="18">
        <v>0</v>
      </c>
      <c r="M970" s="18">
        <v>0</v>
      </c>
      <c r="N970" s="11">
        <v>2</v>
      </c>
      <c r="O970" s="18">
        <v>2</v>
      </c>
      <c r="P970" s="18">
        <v>0.6</v>
      </c>
      <c r="Q970" s="18">
        <v>0</v>
      </c>
      <c r="R970" s="6">
        <v>0</v>
      </c>
      <c r="S970" s="13">
        <v>0</v>
      </c>
      <c r="T970" s="11">
        <v>1</v>
      </c>
      <c r="U970" s="18">
        <v>2</v>
      </c>
      <c r="V970" s="18">
        <v>0</v>
      </c>
      <c r="W970" s="18">
        <v>0</v>
      </c>
      <c r="X970" s="18">
        <v>0</v>
      </c>
      <c r="Y970" s="18">
        <v>0</v>
      </c>
      <c r="Z970" s="18">
        <v>0</v>
      </c>
      <c r="AA970" s="18">
        <v>0</v>
      </c>
      <c r="AB970" s="11">
        <v>0</v>
      </c>
      <c r="AC970" s="18">
        <v>0</v>
      </c>
      <c r="AD970" s="18">
        <v>20</v>
      </c>
      <c r="AE970" s="18">
        <v>0</v>
      </c>
      <c r="AF970" s="18">
        <v>0</v>
      </c>
      <c r="AG970" s="6">
        <v>2</v>
      </c>
      <c r="AH970" s="6">
        <v>0</v>
      </c>
      <c r="AI970" s="6">
        <v>0</v>
      </c>
      <c r="AJ970" s="6">
        <v>0</v>
      </c>
      <c r="AK970" s="18">
        <v>0</v>
      </c>
      <c r="AL970" s="18">
        <v>0</v>
      </c>
      <c r="AM970" s="18">
        <v>0</v>
      </c>
      <c r="AN970" s="18">
        <v>0</v>
      </c>
      <c r="AO970" s="18">
        <v>1000</v>
      </c>
      <c r="AP970" s="18">
        <v>0</v>
      </c>
      <c r="AQ970" s="18">
        <v>0</v>
      </c>
      <c r="AR970" s="6">
        <v>90401004</v>
      </c>
      <c r="AS970" s="18" t="s">
        <v>150</v>
      </c>
      <c r="AT970" s="19" t="s">
        <v>150</v>
      </c>
      <c r="AU970" s="18" t="s">
        <v>242</v>
      </c>
      <c r="AV970" s="18">
        <v>0</v>
      </c>
      <c r="AW970" s="18">
        <v>40000003</v>
      </c>
      <c r="AX970" s="19" t="s">
        <v>152</v>
      </c>
      <c r="AY970" s="19" t="s">
        <v>150</v>
      </c>
      <c r="AZ970" s="13">
        <v>0</v>
      </c>
      <c r="BA970" s="13">
        <v>0</v>
      </c>
      <c r="BB970" s="54" t="s">
        <v>1042</v>
      </c>
      <c r="BC970" s="18">
        <v>0</v>
      </c>
      <c r="BD970" s="11">
        <v>0</v>
      </c>
      <c r="BE970" s="18">
        <v>0</v>
      </c>
      <c r="BF970" s="18">
        <v>0</v>
      </c>
      <c r="BG970" s="18">
        <v>0</v>
      </c>
      <c r="BH970" s="18">
        <v>0</v>
      </c>
      <c r="BI970" s="9">
        <v>0</v>
      </c>
      <c r="BJ970" s="6">
        <v>0</v>
      </c>
      <c r="BK970" s="6">
        <v>0</v>
      </c>
      <c r="BL970" s="6">
        <v>0</v>
      </c>
      <c r="BM970" s="6">
        <v>0</v>
      </c>
      <c r="BN970" s="6">
        <v>0</v>
      </c>
    </row>
    <row r="971" spans="3:66" ht="20.100000000000001" customHeight="1">
      <c r="C971" s="18">
        <v>70503004</v>
      </c>
      <c r="D971" s="19" t="s">
        <v>365</v>
      </c>
      <c r="E971" s="18">
        <v>1</v>
      </c>
      <c r="F971" s="18">
        <v>60010500</v>
      </c>
      <c r="G971" s="18">
        <v>0</v>
      </c>
      <c r="H971" s="13">
        <v>0</v>
      </c>
      <c r="I971" s="18">
        <v>1</v>
      </c>
      <c r="J971" s="18">
        <v>0</v>
      </c>
      <c r="K971" s="18">
        <v>0</v>
      </c>
      <c r="L971" s="18">
        <v>0</v>
      </c>
      <c r="M971" s="18">
        <v>0</v>
      </c>
      <c r="N971" s="11">
        <v>2</v>
      </c>
      <c r="O971" s="18">
        <v>2</v>
      </c>
      <c r="P971" s="18">
        <v>0.3</v>
      </c>
      <c r="Q971" s="18">
        <v>0</v>
      </c>
      <c r="R971" s="6">
        <v>0</v>
      </c>
      <c r="S971" s="13">
        <v>0</v>
      </c>
      <c r="T971" s="11">
        <v>1</v>
      </c>
      <c r="U971" s="18">
        <v>2</v>
      </c>
      <c r="V971" s="18">
        <v>0</v>
      </c>
      <c r="W971" s="18">
        <v>0</v>
      </c>
      <c r="X971" s="18">
        <v>0</v>
      </c>
      <c r="Y971" s="18">
        <v>0</v>
      </c>
      <c r="Z971" s="18">
        <v>0</v>
      </c>
      <c r="AA971" s="18">
        <v>0</v>
      </c>
      <c r="AB971" s="11">
        <v>0</v>
      </c>
      <c r="AC971" s="18">
        <v>0</v>
      </c>
      <c r="AD971" s="11">
        <v>15</v>
      </c>
      <c r="AE971" s="18">
        <v>0</v>
      </c>
      <c r="AF971" s="18">
        <v>0</v>
      </c>
      <c r="AG971" s="6">
        <v>2</v>
      </c>
      <c r="AH971" s="6">
        <v>0</v>
      </c>
      <c r="AI971" s="6">
        <v>0</v>
      </c>
      <c r="AJ971" s="6">
        <v>0</v>
      </c>
      <c r="AK971" s="18">
        <v>0</v>
      </c>
      <c r="AL971" s="18">
        <v>0</v>
      </c>
      <c r="AM971" s="18">
        <v>0</v>
      </c>
      <c r="AN971" s="18">
        <v>0</v>
      </c>
      <c r="AO971" s="18">
        <v>1000</v>
      </c>
      <c r="AP971" s="18">
        <v>0</v>
      </c>
      <c r="AQ971" s="18">
        <v>0</v>
      </c>
      <c r="AR971" s="6">
        <v>90402005</v>
      </c>
      <c r="AS971" s="18" t="s">
        <v>150</v>
      </c>
      <c r="AT971" s="19" t="s">
        <v>151</v>
      </c>
      <c r="AU971" s="18" t="s">
        <v>242</v>
      </c>
      <c r="AV971" s="18">
        <v>0</v>
      </c>
      <c r="AW971" s="18">
        <v>0</v>
      </c>
      <c r="AX971" s="19" t="s">
        <v>152</v>
      </c>
      <c r="AY971" s="19" t="s">
        <v>150</v>
      </c>
      <c r="AZ971" s="13">
        <v>0</v>
      </c>
      <c r="BA971" s="13">
        <v>0</v>
      </c>
      <c r="BB971" s="54" t="s">
        <v>1010</v>
      </c>
      <c r="BC971" s="18">
        <v>0</v>
      </c>
      <c r="BD971" s="11">
        <v>0</v>
      </c>
      <c r="BE971" s="18">
        <v>0</v>
      </c>
      <c r="BF971" s="18">
        <v>0</v>
      </c>
      <c r="BG971" s="18">
        <v>0</v>
      </c>
      <c r="BH971" s="18">
        <v>0</v>
      </c>
      <c r="BI971" s="9">
        <v>0</v>
      </c>
      <c r="BJ971" s="6">
        <v>0</v>
      </c>
      <c r="BK971" s="6">
        <v>0</v>
      </c>
      <c r="BL971" s="6">
        <v>0</v>
      </c>
      <c r="BM971" s="6">
        <v>0</v>
      </c>
      <c r="BN971" s="6">
        <v>0</v>
      </c>
    </row>
    <row r="972" spans="3:66" ht="20.100000000000001" customHeight="1">
      <c r="C972" s="18">
        <v>70503005</v>
      </c>
      <c r="D972" s="12" t="s">
        <v>518</v>
      </c>
      <c r="E972" s="11">
        <v>2</v>
      </c>
      <c r="F972" s="11">
        <v>61012301</v>
      </c>
      <c r="G972" s="11">
        <v>0</v>
      </c>
      <c r="H972" s="13">
        <v>0</v>
      </c>
      <c r="I972" s="18">
        <v>1</v>
      </c>
      <c r="J972" s="18">
        <v>0</v>
      </c>
      <c r="K972" s="18">
        <v>0</v>
      </c>
      <c r="L972" s="11">
        <v>0</v>
      </c>
      <c r="M972" s="11">
        <v>0</v>
      </c>
      <c r="N972" s="11">
        <v>2</v>
      </c>
      <c r="O972" s="11">
        <v>1</v>
      </c>
      <c r="P972" s="11">
        <v>0.5</v>
      </c>
      <c r="Q972" s="11">
        <v>0</v>
      </c>
      <c r="R972" s="6">
        <v>0</v>
      </c>
      <c r="S972" s="11">
        <v>0</v>
      </c>
      <c r="T972" s="11">
        <v>1</v>
      </c>
      <c r="U972" s="11">
        <v>2</v>
      </c>
      <c r="V972" s="11">
        <v>0</v>
      </c>
      <c r="W972" s="11">
        <v>3</v>
      </c>
      <c r="X972" s="11">
        <v>0</v>
      </c>
      <c r="Y972" s="11">
        <v>1</v>
      </c>
      <c r="Z972" s="11">
        <v>0</v>
      </c>
      <c r="AA972" s="11">
        <v>0</v>
      </c>
      <c r="AB972" s="11">
        <v>0</v>
      </c>
      <c r="AC972" s="11">
        <v>0</v>
      </c>
      <c r="AD972" s="11">
        <v>12</v>
      </c>
      <c r="AE972" s="11">
        <v>2</v>
      </c>
      <c r="AF972" s="11" t="s">
        <v>159</v>
      </c>
      <c r="AG972" s="6">
        <v>0</v>
      </c>
      <c r="AH972" s="6">
        <v>2</v>
      </c>
      <c r="AI972" s="6">
        <v>0</v>
      </c>
      <c r="AJ972" s="6">
        <v>1.5</v>
      </c>
      <c r="AK972" s="11">
        <v>0</v>
      </c>
      <c r="AL972" s="11">
        <v>0</v>
      </c>
      <c r="AM972" s="11">
        <v>0</v>
      </c>
      <c r="AN972" s="11">
        <v>1.5</v>
      </c>
      <c r="AO972" s="11">
        <v>1200</v>
      </c>
      <c r="AP972" s="11">
        <v>1</v>
      </c>
      <c r="AQ972" s="11">
        <v>30</v>
      </c>
      <c r="AR972" s="6">
        <v>0</v>
      </c>
      <c r="AS972" s="11" t="s">
        <v>150</v>
      </c>
      <c r="AT972" s="12" t="s">
        <v>192</v>
      </c>
      <c r="AU972" s="11" t="s">
        <v>161</v>
      </c>
      <c r="AV972" s="18">
        <v>10000011</v>
      </c>
      <c r="AW972" s="18">
        <v>70404001</v>
      </c>
      <c r="AX972" s="12" t="s">
        <v>162</v>
      </c>
      <c r="AY972" s="11">
        <v>0</v>
      </c>
      <c r="AZ972" s="13">
        <v>0</v>
      </c>
      <c r="BA972" s="13">
        <v>0</v>
      </c>
      <c r="BB972" s="37" t="s">
        <v>1118</v>
      </c>
      <c r="BC972" s="11">
        <v>0</v>
      </c>
      <c r="BD972" s="11">
        <v>0</v>
      </c>
      <c r="BE972" s="11">
        <v>0</v>
      </c>
      <c r="BF972" s="11">
        <v>0</v>
      </c>
      <c r="BG972" s="11">
        <v>0</v>
      </c>
      <c r="BH972" s="11">
        <v>0</v>
      </c>
      <c r="BI972" s="9">
        <v>0</v>
      </c>
      <c r="BJ972" s="6">
        <v>0</v>
      </c>
      <c r="BK972" s="6">
        <v>0</v>
      </c>
      <c r="BL972" s="6">
        <v>0</v>
      </c>
      <c r="BM972" s="6">
        <v>0</v>
      </c>
      <c r="BN972" s="6">
        <v>0</v>
      </c>
    </row>
    <row r="973" spans="3:66" ht="20.100000000000001" customHeight="1">
      <c r="C973" s="18">
        <v>70503006</v>
      </c>
      <c r="D973" s="12" t="s">
        <v>1016</v>
      </c>
      <c r="E973" s="18">
        <v>1</v>
      </c>
      <c r="F973" s="11">
        <v>60010100</v>
      </c>
      <c r="G973" s="18">
        <v>0</v>
      </c>
      <c r="H973" s="13">
        <v>0</v>
      </c>
      <c r="I973" s="18">
        <v>1</v>
      </c>
      <c r="J973" s="18">
        <v>0</v>
      </c>
      <c r="K973" s="18">
        <v>0</v>
      </c>
      <c r="L973" s="11">
        <v>0</v>
      </c>
      <c r="M973" s="11">
        <v>0</v>
      </c>
      <c r="N973" s="11">
        <v>2</v>
      </c>
      <c r="O973" s="11">
        <v>1</v>
      </c>
      <c r="P973" s="11">
        <v>0.3</v>
      </c>
      <c r="Q973" s="11">
        <v>0</v>
      </c>
      <c r="R973" s="6">
        <v>0</v>
      </c>
      <c r="S973" s="11">
        <v>0</v>
      </c>
      <c r="T973" s="11">
        <v>1</v>
      </c>
      <c r="U973" s="11">
        <v>2</v>
      </c>
      <c r="V973" s="11">
        <v>0</v>
      </c>
      <c r="W973" s="11">
        <v>2</v>
      </c>
      <c r="X973" s="11">
        <v>0</v>
      </c>
      <c r="Y973" s="11">
        <v>1</v>
      </c>
      <c r="Z973" s="11">
        <v>0</v>
      </c>
      <c r="AA973" s="11">
        <v>0</v>
      </c>
      <c r="AB973" s="11">
        <v>0</v>
      </c>
      <c r="AC973" s="11">
        <v>0</v>
      </c>
      <c r="AD973" s="11">
        <v>12</v>
      </c>
      <c r="AE973" s="11">
        <v>1</v>
      </c>
      <c r="AF973" s="11">
        <v>3</v>
      </c>
      <c r="AG973" s="6">
        <v>4</v>
      </c>
      <c r="AH973" s="6">
        <v>1</v>
      </c>
      <c r="AI973" s="6">
        <v>0</v>
      </c>
      <c r="AJ973" s="6">
        <v>1.5</v>
      </c>
      <c r="AK973" s="11">
        <v>0</v>
      </c>
      <c r="AL973" s="11">
        <v>0</v>
      </c>
      <c r="AM973" s="11">
        <v>0</v>
      </c>
      <c r="AN973" s="11">
        <v>3</v>
      </c>
      <c r="AO973" s="11">
        <v>999999</v>
      </c>
      <c r="AP973" s="11">
        <v>3</v>
      </c>
      <c r="AQ973" s="11">
        <v>0</v>
      </c>
      <c r="AR973" s="6">
        <v>0</v>
      </c>
      <c r="AS973" s="11" t="s">
        <v>150</v>
      </c>
      <c r="AT973" s="19" t="s">
        <v>209</v>
      </c>
      <c r="AU973" s="11" t="s">
        <v>387</v>
      </c>
      <c r="AV973" s="18">
        <v>10000007</v>
      </c>
      <c r="AW973" s="18">
        <v>70302004</v>
      </c>
      <c r="AX973" s="12" t="s">
        <v>152</v>
      </c>
      <c r="AY973" s="11" t="s">
        <v>1133</v>
      </c>
      <c r="AZ973" s="13">
        <v>0</v>
      </c>
      <c r="BA973" s="13">
        <v>0</v>
      </c>
      <c r="BB973" s="37" t="s">
        <v>1018</v>
      </c>
      <c r="BC973" s="11">
        <v>0</v>
      </c>
      <c r="BD973" s="11">
        <v>0</v>
      </c>
      <c r="BE973" s="11">
        <v>0</v>
      </c>
      <c r="BF973" s="11">
        <v>0</v>
      </c>
      <c r="BG973" s="11">
        <v>0</v>
      </c>
      <c r="BH973" s="11">
        <v>0</v>
      </c>
      <c r="BI973" s="9">
        <v>0</v>
      </c>
      <c r="BJ973" s="6">
        <v>0</v>
      </c>
      <c r="BK973" s="6">
        <v>0</v>
      </c>
      <c r="BL973" s="6">
        <v>0</v>
      </c>
      <c r="BM973" s="6">
        <v>0</v>
      </c>
      <c r="BN973" s="6">
        <v>0</v>
      </c>
    </row>
    <row r="974" spans="3:66" ht="20.100000000000001" customHeight="1">
      <c r="C974" s="18">
        <v>70504001</v>
      </c>
      <c r="D974" s="12" t="s">
        <v>1066</v>
      </c>
      <c r="E974" s="11">
        <v>1</v>
      </c>
      <c r="F974" s="11">
        <v>60010300</v>
      </c>
      <c r="G974" s="18">
        <v>0</v>
      </c>
      <c r="H974" s="13">
        <v>0</v>
      </c>
      <c r="I974" s="18">
        <v>1</v>
      </c>
      <c r="J974" s="18">
        <v>0</v>
      </c>
      <c r="K974" s="18">
        <v>0</v>
      </c>
      <c r="L974" s="11">
        <v>0</v>
      </c>
      <c r="M974" s="11">
        <v>0</v>
      </c>
      <c r="N974" s="11">
        <v>2</v>
      </c>
      <c r="O974" s="11">
        <v>2</v>
      </c>
      <c r="P974" s="11">
        <v>0.8</v>
      </c>
      <c r="Q974" s="11">
        <v>1</v>
      </c>
      <c r="R974" s="6">
        <v>0</v>
      </c>
      <c r="S974" s="11">
        <v>0</v>
      </c>
      <c r="T974" s="11">
        <v>1</v>
      </c>
      <c r="U974" s="11">
        <v>2</v>
      </c>
      <c r="V974" s="11">
        <v>0</v>
      </c>
      <c r="W974" s="11">
        <v>0</v>
      </c>
      <c r="X974" s="11">
        <v>0</v>
      </c>
      <c r="Y974" s="11">
        <v>0</v>
      </c>
      <c r="Z974" s="11">
        <v>0</v>
      </c>
      <c r="AA974" s="11">
        <v>0</v>
      </c>
      <c r="AB974" s="11">
        <v>0</v>
      </c>
      <c r="AC974" s="11">
        <v>0</v>
      </c>
      <c r="AD974" s="11">
        <v>99999</v>
      </c>
      <c r="AE974" s="11">
        <v>0</v>
      </c>
      <c r="AF974" s="11">
        <v>0</v>
      </c>
      <c r="AG974" s="6">
        <v>2</v>
      </c>
      <c r="AH974" s="6">
        <v>2</v>
      </c>
      <c r="AI974" s="6">
        <v>0</v>
      </c>
      <c r="AJ974" s="6">
        <v>1.5</v>
      </c>
      <c r="AK974" s="11">
        <v>0</v>
      </c>
      <c r="AL974" s="11">
        <v>0</v>
      </c>
      <c r="AM974" s="11">
        <v>0</v>
      </c>
      <c r="AN974" s="11">
        <v>1</v>
      </c>
      <c r="AO974" s="11">
        <v>3000</v>
      </c>
      <c r="AP974" s="11">
        <v>0.5</v>
      </c>
      <c r="AQ974" s="11">
        <v>0</v>
      </c>
      <c r="AR974" s="6">
        <v>0</v>
      </c>
      <c r="AS974" s="11" t="s">
        <v>150</v>
      </c>
      <c r="AT974" s="19" t="s">
        <v>151</v>
      </c>
      <c r="AU974" s="11" t="s">
        <v>380</v>
      </c>
      <c r="AV974" s="18">
        <v>0</v>
      </c>
      <c r="AW974" s="18">
        <v>0</v>
      </c>
      <c r="AX974" s="12" t="s">
        <v>339</v>
      </c>
      <c r="AY974" s="11" t="s">
        <v>1134</v>
      </c>
      <c r="AZ974" s="13">
        <v>0</v>
      </c>
      <c r="BA974" s="13">
        <v>0</v>
      </c>
      <c r="BB974" s="37" t="s">
        <v>1068</v>
      </c>
      <c r="BC974" s="11">
        <v>0</v>
      </c>
      <c r="BD974" s="11">
        <v>0</v>
      </c>
      <c r="BE974" s="11">
        <v>0</v>
      </c>
      <c r="BF974" s="11">
        <v>0</v>
      </c>
      <c r="BG974" s="11">
        <v>0</v>
      </c>
      <c r="BH974" s="11">
        <v>0</v>
      </c>
      <c r="BI974" s="9">
        <v>0</v>
      </c>
      <c r="BJ974" s="6">
        <v>0</v>
      </c>
      <c r="BK974" s="6">
        <v>0</v>
      </c>
      <c r="BL974" s="6">
        <v>0</v>
      </c>
      <c r="BM974" s="6">
        <v>0</v>
      </c>
      <c r="BN974" s="6">
        <v>0</v>
      </c>
    </row>
    <row r="975" spans="3:66" ht="19.5" customHeight="1">
      <c r="C975" s="18">
        <v>70504002</v>
      </c>
      <c r="D975" s="12" t="s">
        <v>1069</v>
      </c>
      <c r="E975" s="18">
        <v>1</v>
      </c>
      <c r="F975" s="11">
        <v>60010100</v>
      </c>
      <c r="G975" s="18">
        <v>0</v>
      </c>
      <c r="H975" s="13">
        <v>0</v>
      </c>
      <c r="I975" s="18">
        <v>1</v>
      </c>
      <c r="J975" s="18">
        <v>0</v>
      </c>
      <c r="K975" s="18">
        <v>0</v>
      </c>
      <c r="L975" s="11">
        <v>0</v>
      </c>
      <c r="M975" s="11">
        <v>0</v>
      </c>
      <c r="N975" s="11">
        <v>2</v>
      </c>
      <c r="O975" s="11">
        <v>1</v>
      </c>
      <c r="P975" s="11">
        <v>0.3</v>
      </c>
      <c r="Q975" s="11">
        <v>0</v>
      </c>
      <c r="R975" s="6">
        <v>0</v>
      </c>
      <c r="S975" s="11">
        <v>0</v>
      </c>
      <c r="T975" s="11">
        <v>1</v>
      </c>
      <c r="U975" s="11">
        <v>2</v>
      </c>
      <c r="V975" s="11">
        <v>0</v>
      </c>
      <c r="W975" s="11">
        <v>2.5</v>
      </c>
      <c r="X975" s="11">
        <v>0</v>
      </c>
      <c r="Y975" s="11">
        <v>1</v>
      </c>
      <c r="Z975" s="11">
        <v>0</v>
      </c>
      <c r="AA975" s="11">
        <v>0</v>
      </c>
      <c r="AB975" s="11">
        <v>0</v>
      </c>
      <c r="AC975" s="11">
        <v>0</v>
      </c>
      <c r="AD975" s="11">
        <v>12</v>
      </c>
      <c r="AE975" s="11">
        <v>1</v>
      </c>
      <c r="AF975" s="11" t="s">
        <v>386</v>
      </c>
      <c r="AG975" s="6">
        <v>0</v>
      </c>
      <c r="AH975" s="6">
        <v>1</v>
      </c>
      <c r="AI975" s="6">
        <v>0</v>
      </c>
      <c r="AJ975" s="6">
        <v>3</v>
      </c>
      <c r="AK975" s="11">
        <v>0</v>
      </c>
      <c r="AL975" s="11">
        <v>0</v>
      </c>
      <c r="AM975" s="11">
        <v>0</v>
      </c>
      <c r="AN975" s="11">
        <v>3</v>
      </c>
      <c r="AO975" s="11">
        <v>5000</v>
      </c>
      <c r="AP975" s="11">
        <v>2.5</v>
      </c>
      <c r="AQ975" s="11">
        <v>0</v>
      </c>
      <c r="AR975" s="6">
        <v>0</v>
      </c>
      <c r="AS975" s="11">
        <v>80001030</v>
      </c>
      <c r="AT975" s="19" t="s">
        <v>209</v>
      </c>
      <c r="AU975" s="11" t="s">
        <v>387</v>
      </c>
      <c r="AV975" s="18">
        <v>10000007</v>
      </c>
      <c r="AW975" s="18">
        <v>70204001</v>
      </c>
      <c r="AX975" s="12" t="s">
        <v>152</v>
      </c>
      <c r="AY975" s="11">
        <v>0</v>
      </c>
      <c r="AZ975" s="13">
        <v>0</v>
      </c>
      <c r="BA975" s="13">
        <v>0</v>
      </c>
      <c r="BB975" s="37" t="s">
        <v>1070</v>
      </c>
      <c r="BC975" s="11">
        <v>0</v>
      </c>
      <c r="BD975" s="11">
        <v>0</v>
      </c>
      <c r="BE975" s="11">
        <v>0</v>
      </c>
      <c r="BF975" s="11">
        <v>0</v>
      </c>
      <c r="BG975" s="11">
        <v>0</v>
      </c>
      <c r="BH975" s="11">
        <v>0</v>
      </c>
      <c r="BI975" s="9">
        <v>0</v>
      </c>
      <c r="BJ975" s="6">
        <v>0</v>
      </c>
      <c r="BK975" s="6">
        <v>0</v>
      </c>
      <c r="BL975" s="6">
        <v>0</v>
      </c>
      <c r="BM975" s="6">
        <v>0</v>
      </c>
      <c r="BN975" s="6">
        <v>0</v>
      </c>
    </row>
    <row r="976" spans="3:66" ht="20.100000000000001" customHeight="1">
      <c r="C976" s="18">
        <v>70504003</v>
      </c>
      <c r="D976" s="12" t="s">
        <v>1071</v>
      </c>
      <c r="E976" s="18">
        <v>1</v>
      </c>
      <c r="F976" s="11">
        <v>60010100</v>
      </c>
      <c r="G976" s="18">
        <v>0</v>
      </c>
      <c r="H976" s="13">
        <v>0</v>
      </c>
      <c r="I976" s="18">
        <v>1</v>
      </c>
      <c r="J976" s="18">
        <v>0</v>
      </c>
      <c r="K976" s="18">
        <v>0</v>
      </c>
      <c r="L976" s="11">
        <v>0</v>
      </c>
      <c r="M976" s="11">
        <v>0</v>
      </c>
      <c r="N976" s="11">
        <v>2</v>
      </c>
      <c r="O976" s="11">
        <v>1</v>
      </c>
      <c r="P976" s="11">
        <v>0.3</v>
      </c>
      <c r="Q976" s="11">
        <v>0</v>
      </c>
      <c r="R976" s="6">
        <v>0</v>
      </c>
      <c r="S976" s="11">
        <v>0</v>
      </c>
      <c r="T976" s="11">
        <v>1</v>
      </c>
      <c r="U976" s="11">
        <v>2</v>
      </c>
      <c r="V976" s="11">
        <v>0</v>
      </c>
      <c r="W976" s="11">
        <v>2</v>
      </c>
      <c r="X976" s="11">
        <v>0</v>
      </c>
      <c r="Y976" s="11">
        <v>1</v>
      </c>
      <c r="Z976" s="11">
        <v>0</v>
      </c>
      <c r="AA976" s="11">
        <v>0</v>
      </c>
      <c r="AB976" s="11">
        <v>0</v>
      </c>
      <c r="AC976" s="11">
        <v>0</v>
      </c>
      <c r="AD976" s="11">
        <v>12</v>
      </c>
      <c r="AE976" s="11">
        <v>1</v>
      </c>
      <c r="AF976" s="11">
        <v>3</v>
      </c>
      <c r="AG976" s="6">
        <v>4</v>
      </c>
      <c r="AH976" s="6">
        <v>1</v>
      </c>
      <c r="AI976" s="6">
        <v>0</v>
      </c>
      <c r="AJ976" s="6">
        <v>1.5</v>
      </c>
      <c r="AK976" s="11">
        <v>0</v>
      </c>
      <c r="AL976" s="11">
        <v>0</v>
      </c>
      <c r="AM976" s="11">
        <v>0</v>
      </c>
      <c r="AN976" s="11">
        <v>3</v>
      </c>
      <c r="AO976" s="11">
        <v>5000</v>
      </c>
      <c r="AP976" s="11">
        <v>3</v>
      </c>
      <c r="AQ976" s="11">
        <v>0</v>
      </c>
      <c r="AR976" s="6">
        <v>0</v>
      </c>
      <c r="AS976" s="11">
        <v>80001030</v>
      </c>
      <c r="AT976" s="19" t="s">
        <v>192</v>
      </c>
      <c r="AU976" s="11" t="s">
        <v>387</v>
      </c>
      <c r="AV976" s="18">
        <v>10000007</v>
      </c>
      <c r="AW976" s="18">
        <v>70204002</v>
      </c>
      <c r="AX976" s="12" t="s">
        <v>152</v>
      </c>
      <c r="AY976" s="11" t="s">
        <v>1135</v>
      </c>
      <c r="AZ976" s="13">
        <v>0</v>
      </c>
      <c r="BA976" s="13">
        <v>0</v>
      </c>
      <c r="BB976" s="37" t="s">
        <v>1073</v>
      </c>
      <c r="BC976" s="11">
        <v>0</v>
      </c>
      <c r="BD976" s="11">
        <v>0</v>
      </c>
      <c r="BE976" s="11">
        <v>0</v>
      </c>
      <c r="BF976" s="11">
        <v>0</v>
      </c>
      <c r="BG976" s="11">
        <v>0</v>
      </c>
      <c r="BH976" s="11">
        <v>0</v>
      </c>
      <c r="BI976" s="9">
        <v>0</v>
      </c>
      <c r="BJ976" s="6">
        <v>0</v>
      </c>
      <c r="BK976" s="6">
        <v>0</v>
      </c>
      <c r="BL976" s="6">
        <v>0</v>
      </c>
      <c r="BM976" s="6">
        <v>0</v>
      </c>
      <c r="BN976" s="6">
        <v>0</v>
      </c>
    </row>
    <row r="977" spans="3:66" ht="20.100000000000001" customHeight="1">
      <c r="C977" s="18">
        <v>70504004</v>
      </c>
      <c r="D977" s="12" t="s">
        <v>847</v>
      </c>
      <c r="E977" s="18">
        <v>1</v>
      </c>
      <c r="F977" s="11">
        <v>60010100</v>
      </c>
      <c r="G977" s="18">
        <v>0</v>
      </c>
      <c r="H977" s="13">
        <v>0</v>
      </c>
      <c r="I977" s="18">
        <v>1</v>
      </c>
      <c r="J977" s="18">
        <v>0</v>
      </c>
      <c r="K977" s="18">
        <v>0</v>
      </c>
      <c r="L977" s="11">
        <v>0</v>
      </c>
      <c r="M977" s="11">
        <v>0</v>
      </c>
      <c r="N977" s="11">
        <v>2</v>
      </c>
      <c r="O977" s="11">
        <v>1</v>
      </c>
      <c r="P977" s="11">
        <v>0.3</v>
      </c>
      <c r="Q977" s="11">
        <v>0</v>
      </c>
      <c r="R977" s="6">
        <v>0</v>
      </c>
      <c r="S977" s="11">
        <v>0</v>
      </c>
      <c r="T977" s="11">
        <v>1</v>
      </c>
      <c r="U977" s="11">
        <v>2</v>
      </c>
      <c r="V977" s="11">
        <v>0</v>
      </c>
      <c r="W977" s="11">
        <v>2.5</v>
      </c>
      <c r="X977" s="11">
        <v>0</v>
      </c>
      <c r="Y977" s="11">
        <v>1</v>
      </c>
      <c r="Z977" s="11">
        <v>0</v>
      </c>
      <c r="AA977" s="11">
        <v>0</v>
      </c>
      <c r="AB977" s="11">
        <v>0</v>
      </c>
      <c r="AC977" s="11">
        <v>0</v>
      </c>
      <c r="AD977" s="11">
        <v>12</v>
      </c>
      <c r="AE977" s="11">
        <v>1</v>
      </c>
      <c r="AF977" s="11">
        <v>3</v>
      </c>
      <c r="AG977" s="6">
        <v>6</v>
      </c>
      <c r="AH977" s="6">
        <v>1</v>
      </c>
      <c r="AI977" s="6">
        <v>0</v>
      </c>
      <c r="AJ977" s="6">
        <v>1.5</v>
      </c>
      <c r="AK977" s="11">
        <v>0</v>
      </c>
      <c r="AL977" s="11">
        <v>0</v>
      </c>
      <c r="AM977" s="11">
        <v>0</v>
      </c>
      <c r="AN977" s="11">
        <v>3</v>
      </c>
      <c r="AO977" s="11">
        <v>5000</v>
      </c>
      <c r="AP977" s="11">
        <v>3</v>
      </c>
      <c r="AQ977" s="11">
        <v>0</v>
      </c>
      <c r="AR977" s="6">
        <v>0</v>
      </c>
      <c r="AS977" s="11">
        <v>80001030</v>
      </c>
      <c r="AT977" s="19" t="s">
        <v>348</v>
      </c>
      <c r="AU977" s="11" t="s">
        <v>387</v>
      </c>
      <c r="AV977" s="18">
        <v>10000007</v>
      </c>
      <c r="AW977" s="18">
        <v>70204003</v>
      </c>
      <c r="AX977" s="12" t="s">
        <v>152</v>
      </c>
      <c r="AY977" s="11" t="s">
        <v>1136</v>
      </c>
      <c r="AZ977" s="13">
        <v>0</v>
      </c>
      <c r="BA977" s="13">
        <v>0</v>
      </c>
      <c r="BB977" s="37" t="s">
        <v>1074</v>
      </c>
      <c r="BC977" s="11">
        <v>0</v>
      </c>
      <c r="BD977" s="11">
        <v>0</v>
      </c>
      <c r="BE977" s="11">
        <v>0</v>
      </c>
      <c r="BF977" s="11">
        <v>0</v>
      </c>
      <c r="BG977" s="11">
        <v>0</v>
      </c>
      <c r="BH977" s="11">
        <v>0</v>
      </c>
      <c r="BI977" s="9">
        <v>0</v>
      </c>
      <c r="BJ977" s="6">
        <v>0</v>
      </c>
      <c r="BK977" s="6">
        <v>0</v>
      </c>
      <c r="BL977" s="6">
        <v>0</v>
      </c>
      <c r="BM977" s="6">
        <v>0</v>
      </c>
      <c r="BN977" s="6">
        <v>0</v>
      </c>
    </row>
    <row r="978" spans="3:66" ht="19.5" customHeight="1">
      <c r="C978" s="18">
        <v>70504005</v>
      </c>
      <c r="D978" s="12" t="s">
        <v>1121</v>
      </c>
      <c r="E978" s="18">
        <v>1</v>
      </c>
      <c r="F978" s="11">
        <v>60010100</v>
      </c>
      <c r="G978" s="18">
        <v>0</v>
      </c>
      <c r="H978" s="13">
        <v>0</v>
      </c>
      <c r="I978" s="18">
        <v>1</v>
      </c>
      <c r="J978" s="18">
        <v>0</v>
      </c>
      <c r="K978" s="18">
        <v>0</v>
      </c>
      <c r="L978" s="11">
        <v>0</v>
      </c>
      <c r="M978" s="11">
        <v>0</v>
      </c>
      <c r="N978" s="11">
        <v>2</v>
      </c>
      <c r="O978" s="11">
        <v>1</v>
      </c>
      <c r="P978" s="11">
        <v>0.3</v>
      </c>
      <c r="Q978" s="11">
        <v>0</v>
      </c>
      <c r="R978" s="6">
        <v>0</v>
      </c>
      <c r="S978" s="11">
        <v>0</v>
      </c>
      <c r="T978" s="11">
        <v>1</v>
      </c>
      <c r="U978" s="11">
        <v>2</v>
      </c>
      <c r="V978" s="11">
        <v>0</v>
      </c>
      <c r="W978" s="11">
        <v>2.5</v>
      </c>
      <c r="X978" s="11">
        <v>0</v>
      </c>
      <c r="Y978" s="11">
        <v>1</v>
      </c>
      <c r="Z978" s="11">
        <v>0</v>
      </c>
      <c r="AA978" s="11">
        <v>0</v>
      </c>
      <c r="AB978" s="11">
        <v>0</v>
      </c>
      <c r="AC978" s="11">
        <v>0</v>
      </c>
      <c r="AD978" s="11">
        <v>15</v>
      </c>
      <c r="AE978" s="11">
        <v>1</v>
      </c>
      <c r="AF978" s="11" t="s">
        <v>386</v>
      </c>
      <c r="AG978" s="6">
        <v>0</v>
      </c>
      <c r="AH978" s="6">
        <v>1</v>
      </c>
      <c r="AI978" s="6">
        <v>0</v>
      </c>
      <c r="AJ978" s="6">
        <v>3</v>
      </c>
      <c r="AK978" s="11">
        <v>0</v>
      </c>
      <c r="AL978" s="11">
        <v>0</v>
      </c>
      <c r="AM978" s="11">
        <v>0</v>
      </c>
      <c r="AN978" s="11">
        <v>2.5</v>
      </c>
      <c r="AO978" s="11">
        <v>5000</v>
      </c>
      <c r="AP978" s="11">
        <v>2</v>
      </c>
      <c r="AQ978" s="11">
        <v>0</v>
      </c>
      <c r="AR978" s="6">
        <v>0</v>
      </c>
      <c r="AS978" s="11">
        <v>80001030</v>
      </c>
      <c r="AT978" s="19" t="s">
        <v>192</v>
      </c>
      <c r="AU978" s="11" t="s">
        <v>387</v>
      </c>
      <c r="AV978" s="18">
        <v>10000007</v>
      </c>
      <c r="AW978" s="18">
        <v>70405001</v>
      </c>
      <c r="AX978" s="12" t="s">
        <v>152</v>
      </c>
      <c r="AY978" s="11">
        <v>0</v>
      </c>
      <c r="AZ978" s="13">
        <v>0</v>
      </c>
      <c r="BA978" s="13">
        <v>0</v>
      </c>
      <c r="BB978" s="37" t="s">
        <v>1122</v>
      </c>
      <c r="BC978" s="11">
        <v>0</v>
      </c>
      <c r="BD978" s="11">
        <v>0</v>
      </c>
      <c r="BE978" s="11">
        <v>0</v>
      </c>
      <c r="BF978" s="11">
        <v>0</v>
      </c>
      <c r="BG978" s="11">
        <v>0</v>
      </c>
      <c r="BH978" s="11">
        <v>0</v>
      </c>
      <c r="BI978" s="9">
        <v>0</v>
      </c>
      <c r="BJ978" s="6">
        <v>0</v>
      </c>
      <c r="BK978" s="6">
        <v>0</v>
      </c>
      <c r="BL978" s="6">
        <v>0</v>
      </c>
      <c r="BM978" s="6">
        <v>0</v>
      </c>
      <c r="BN978" s="6">
        <v>0</v>
      </c>
    </row>
    <row r="979" spans="3:66" ht="20.100000000000001" customHeight="1">
      <c r="C979" s="18">
        <v>70505001</v>
      </c>
      <c r="D979" s="12" t="s">
        <v>1026</v>
      </c>
      <c r="E979" s="18">
        <v>1</v>
      </c>
      <c r="F979" s="11">
        <v>60010100</v>
      </c>
      <c r="G979" s="18">
        <v>0</v>
      </c>
      <c r="H979" s="13">
        <v>0</v>
      </c>
      <c r="I979" s="18">
        <v>1</v>
      </c>
      <c r="J979" s="18">
        <v>0</v>
      </c>
      <c r="K979" s="18">
        <v>0</v>
      </c>
      <c r="L979" s="11">
        <v>0</v>
      </c>
      <c r="M979" s="11">
        <v>0</v>
      </c>
      <c r="N979" s="11">
        <v>2</v>
      </c>
      <c r="O979" s="11">
        <v>1</v>
      </c>
      <c r="P979" s="11">
        <v>0.3</v>
      </c>
      <c r="Q979" s="11">
        <v>0</v>
      </c>
      <c r="R979" s="6">
        <v>0</v>
      </c>
      <c r="S979" s="11">
        <v>0</v>
      </c>
      <c r="T979" s="11">
        <v>1</v>
      </c>
      <c r="U979" s="11">
        <v>2</v>
      </c>
      <c r="V979" s="11">
        <v>0</v>
      </c>
      <c r="W979" s="11">
        <v>2</v>
      </c>
      <c r="X979" s="11">
        <v>0</v>
      </c>
      <c r="Y979" s="11">
        <v>1</v>
      </c>
      <c r="Z979" s="11">
        <v>0</v>
      </c>
      <c r="AA979" s="11">
        <v>0</v>
      </c>
      <c r="AB979" s="11">
        <v>0</v>
      </c>
      <c r="AC979" s="11">
        <v>0</v>
      </c>
      <c r="AD979" s="11">
        <v>12</v>
      </c>
      <c r="AE979" s="11">
        <v>1</v>
      </c>
      <c r="AF979" s="11">
        <v>3</v>
      </c>
      <c r="AG979" s="6">
        <v>4</v>
      </c>
      <c r="AH979" s="6">
        <v>1</v>
      </c>
      <c r="AI979" s="6">
        <v>0</v>
      </c>
      <c r="AJ979" s="6">
        <v>1.5</v>
      </c>
      <c r="AK979" s="11">
        <v>0</v>
      </c>
      <c r="AL979" s="11">
        <v>0</v>
      </c>
      <c r="AM979" s="11">
        <v>0</v>
      </c>
      <c r="AN979" s="11">
        <v>3</v>
      </c>
      <c r="AO979" s="11">
        <v>5000</v>
      </c>
      <c r="AP979" s="11">
        <v>3</v>
      </c>
      <c r="AQ979" s="11">
        <v>0</v>
      </c>
      <c r="AR979" s="6">
        <v>0</v>
      </c>
      <c r="AS979" s="11">
        <v>80001030</v>
      </c>
      <c r="AT979" s="19" t="s">
        <v>192</v>
      </c>
      <c r="AU979" s="11" t="s">
        <v>387</v>
      </c>
      <c r="AV979" s="18">
        <v>10000007</v>
      </c>
      <c r="AW979" s="18">
        <v>70204002</v>
      </c>
      <c r="AX979" s="12" t="s">
        <v>152</v>
      </c>
      <c r="AY979" s="11" t="s">
        <v>1137</v>
      </c>
      <c r="AZ979" s="13">
        <v>0</v>
      </c>
      <c r="BA979" s="13">
        <v>0</v>
      </c>
      <c r="BB979" s="37" t="s">
        <v>1032</v>
      </c>
      <c r="BC979" s="11">
        <v>0</v>
      </c>
      <c r="BD979" s="11">
        <v>0</v>
      </c>
      <c r="BE979" s="11">
        <v>0</v>
      </c>
      <c r="BF979" s="11">
        <v>0</v>
      </c>
      <c r="BG979" s="11">
        <v>0</v>
      </c>
      <c r="BH979" s="11">
        <v>0</v>
      </c>
      <c r="BI979" s="9">
        <v>0</v>
      </c>
      <c r="BJ979" s="6">
        <v>0</v>
      </c>
      <c r="BK979" s="6">
        <v>0</v>
      </c>
      <c r="BL979" s="6">
        <v>0</v>
      </c>
      <c r="BM979" s="6">
        <v>0</v>
      </c>
      <c r="BN979" s="6">
        <v>0</v>
      </c>
    </row>
    <row r="980" spans="3:66" ht="20.100000000000001" customHeight="1">
      <c r="C980" s="18">
        <v>70505002</v>
      </c>
      <c r="D980" s="12" t="s">
        <v>598</v>
      </c>
      <c r="E980" s="18">
        <v>1</v>
      </c>
      <c r="F980" s="11">
        <v>60010100</v>
      </c>
      <c r="G980" s="18">
        <v>0</v>
      </c>
      <c r="H980" s="13">
        <v>0</v>
      </c>
      <c r="I980" s="18">
        <v>1</v>
      </c>
      <c r="J980" s="18">
        <v>0</v>
      </c>
      <c r="K980" s="18">
        <v>0</v>
      </c>
      <c r="L980" s="11">
        <v>0</v>
      </c>
      <c r="M980" s="11">
        <v>0</v>
      </c>
      <c r="N980" s="11">
        <v>2</v>
      </c>
      <c r="O980" s="11">
        <v>1</v>
      </c>
      <c r="P980" s="11">
        <v>1</v>
      </c>
      <c r="Q980" s="11">
        <v>0</v>
      </c>
      <c r="R980" s="6">
        <v>0</v>
      </c>
      <c r="S980" s="11">
        <v>0</v>
      </c>
      <c r="T980" s="11">
        <v>1</v>
      </c>
      <c r="U980" s="11">
        <v>2</v>
      </c>
      <c r="V980" s="11">
        <v>0</v>
      </c>
      <c r="W980" s="11">
        <v>2</v>
      </c>
      <c r="X980" s="11">
        <v>0</v>
      </c>
      <c r="Y980" s="11">
        <v>1</v>
      </c>
      <c r="Z980" s="11">
        <v>0</v>
      </c>
      <c r="AA980" s="11">
        <v>0</v>
      </c>
      <c r="AB980" s="11">
        <v>0</v>
      </c>
      <c r="AC980" s="11">
        <v>0</v>
      </c>
      <c r="AD980" s="11">
        <v>12</v>
      </c>
      <c r="AE980" s="11">
        <v>2</v>
      </c>
      <c r="AF980" s="11" t="s">
        <v>159</v>
      </c>
      <c r="AG980" s="6">
        <v>0</v>
      </c>
      <c r="AH980" s="6">
        <v>2</v>
      </c>
      <c r="AI980" s="6">
        <v>0</v>
      </c>
      <c r="AJ980" s="6">
        <v>1.5</v>
      </c>
      <c r="AK980" s="11">
        <v>0</v>
      </c>
      <c r="AL980" s="11">
        <v>0</v>
      </c>
      <c r="AM980" s="11">
        <v>0</v>
      </c>
      <c r="AN980" s="11">
        <v>1.5</v>
      </c>
      <c r="AO980" s="11">
        <v>10000</v>
      </c>
      <c r="AP980" s="11">
        <v>1</v>
      </c>
      <c r="AQ980" s="11">
        <v>5</v>
      </c>
      <c r="AR980" s="6">
        <v>0</v>
      </c>
      <c r="AS980" s="11" t="s">
        <v>150</v>
      </c>
      <c r="AT980" s="19" t="s">
        <v>348</v>
      </c>
      <c r="AU980" s="11" t="s">
        <v>387</v>
      </c>
      <c r="AV980" s="18">
        <v>10000007</v>
      </c>
      <c r="AW980" s="18">
        <v>70302003</v>
      </c>
      <c r="AX980" s="19" t="s">
        <v>539</v>
      </c>
      <c r="AY980" s="11">
        <v>0</v>
      </c>
      <c r="AZ980" s="13">
        <v>0</v>
      </c>
      <c r="BA980" s="13">
        <v>0</v>
      </c>
      <c r="BB980" s="37" t="s">
        <v>1084</v>
      </c>
      <c r="BC980" s="11">
        <v>0</v>
      </c>
      <c r="BD980" s="11">
        <v>0</v>
      </c>
      <c r="BE980" s="11">
        <v>0</v>
      </c>
      <c r="BF980" s="11">
        <v>0</v>
      </c>
      <c r="BG980" s="11">
        <v>0</v>
      </c>
      <c r="BH980" s="11">
        <v>0</v>
      </c>
      <c r="BI980" s="9">
        <v>0</v>
      </c>
      <c r="BJ980" s="6">
        <v>0</v>
      </c>
      <c r="BK980" s="6">
        <v>0</v>
      </c>
      <c r="BL980" s="6">
        <v>0</v>
      </c>
      <c r="BM980" s="6">
        <v>0</v>
      </c>
      <c r="BN980" s="6">
        <v>0</v>
      </c>
    </row>
    <row r="981" spans="3:66" ht="20.100000000000001" customHeight="1">
      <c r="C981" s="18">
        <v>70505003</v>
      </c>
      <c r="D981" s="19" t="s">
        <v>746</v>
      </c>
      <c r="E981" s="18">
        <v>1</v>
      </c>
      <c r="F981" s="18">
        <v>60010500</v>
      </c>
      <c r="G981" s="18">
        <v>0</v>
      </c>
      <c r="H981" s="13">
        <v>0</v>
      </c>
      <c r="I981" s="18">
        <v>1</v>
      </c>
      <c r="J981" s="18">
        <v>0</v>
      </c>
      <c r="K981" s="18">
        <v>0</v>
      </c>
      <c r="L981" s="18">
        <v>0</v>
      </c>
      <c r="M981" s="18">
        <v>0</v>
      </c>
      <c r="N981" s="11">
        <v>2</v>
      </c>
      <c r="O981" s="18">
        <v>2</v>
      </c>
      <c r="P981" s="18">
        <v>0.3</v>
      </c>
      <c r="Q981" s="18">
        <v>0</v>
      </c>
      <c r="R981" s="6">
        <v>0</v>
      </c>
      <c r="S981" s="13">
        <v>0</v>
      </c>
      <c r="T981" s="11">
        <v>1</v>
      </c>
      <c r="U981" s="18">
        <v>2</v>
      </c>
      <c r="V981" s="18">
        <v>0</v>
      </c>
      <c r="W981" s="18">
        <v>0</v>
      </c>
      <c r="X981" s="18">
        <v>0</v>
      </c>
      <c r="Y981" s="18">
        <v>0</v>
      </c>
      <c r="Z981" s="18">
        <v>0</v>
      </c>
      <c r="AA981" s="18">
        <v>0</v>
      </c>
      <c r="AB981" s="11">
        <v>0</v>
      </c>
      <c r="AC981" s="18">
        <v>0</v>
      </c>
      <c r="AD981" s="11">
        <v>12</v>
      </c>
      <c r="AE981" s="18">
        <v>0</v>
      </c>
      <c r="AF981" s="18">
        <v>0</v>
      </c>
      <c r="AG981" s="6">
        <v>7</v>
      </c>
      <c r="AH981" s="6">
        <v>0</v>
      </c>
      <c r="AI981" s="6">
        <v>0</v>
      </c>
      <c r="AJ981" s="6">
        <v>0</v>
      </c>
      <c r="AK981" s="18">
        <v>0</v>
      </c>
      <c r="AL981" s="18">
        <v>0</v>
      </c>
      <c r="AM981" s="18">
        <v>0</v>
      </c>
      <c r="AN981" s="18">
        <v>0</v>
      </c>
      <c r="AO981" s="18">
        <v>1000</v>
      </c>
      <c r="AP981" s="18">
        <v>0</v>
      </c>
      <c r="AQ981" s="18">
        <v>0</v>
      </c>
      <c r="AR981" s="6">
        <v>0</v>
      </c>
      <c r="AS981" s="18">
        <v>90204004</v>
      </c>
      <c r="AT981" s="19" t="s">
        <v>151</v>
      </c>
      <c r="AU981" s="18" t="s">
        <v>242</v>
      </c>
      <c r="AV981" s="18">
        <v>0</v>
      </c>
      <c r="AW981" s="18">
        <v>0</v>
      </c>
      <c r="AX981" s="19" t="s">
        <v>152</v>
      </c>
      <c r="AY981" s="19" t="s">
        <v>150</v>
      </c>
      <c r="AZ981" s="13">
        <v>0</v>
      </c>
      <c r="BA981" s="13">
        <v>0</v>
      </c>
      <c r="BB981" s="54" t="s">
        <v>1036</v>
      </c>
      <c r="BC981" s="18">
        <v>0</v>
      </c>
      <c r="BD981" s="11">
        <v>0</v>
      </c>
      <c r="BE981" s="18">
        <v>0</v>
      </c>
      <c r="BF981" s="18">
        <v>0</v>
      </c>
      <c r="BG981" s="18">
        <v>0</v>
      </c>
      <c r="BH981" s="18">
        <v>0</v>
      </c>
      <c r="BI981" s="9">
        <v>0</v>
      </c>
      <c r="BJ981" s="6">
        <v>0</v>
      </c>
      <c r="BK981" s="6">
        <v>0</v>
      </c>
      <c r="BL981" s="6">
        <v>0</v>
      </c>
      <c r="BM981" s="6">
        <v>0</v>
      </c>
      <c r="BN981" s="6">
        <v>0</v>
      </c>
    </row>
    <row r="982" spans="3:66" ht="19.5" customHeight="1">
      <c r="C982" s="18">
        <v>70505004</v>
      </c>
      <c r="D982" s="19" t="s">
        <v>672</v>
      </c>
      <c r="E982" s="18">
        <v>1</v>
      </c>
      <c r="F982" s="18">
        <v>60010500</v>
      </c>
      <c r="G982" s="18">
        <v>0</v>
      </c>
      <c r="H982" s="13">
        <v>0</v>
      </c>
      <c r="I982" s="18">
        <v>1</v>
      </c>
      <c r="J982" s="18">
        <v>0</v>
      </c>
      <c r="K982" s="18">
        <v>0</v>
      </c>
      <c r="L982" s="18">
        <v>0</v>
      </c>
      <c r="M982" s="18">
        <v>0</v>
      </c>
      <c r="N982" s="11">
        <v>2</v>
      </c>
      <c r="O982" s="18">
        <v>2</v>
      </c>
      <c r="P982" s="18">
        <v>0.3</v>
      </c>
      <c r="Q982" s="18">
        <v>0</v>
      </c>
      <c r="R982" s="6">
        <v>0</v>
      </c>
      <c r="S982" s="13">
        <v>0</v>
      </c>
      <c r="T982" s="11">
        <v>1</v>
      </c>
      <c r="U982" s="18">
        <v>2</v>
      </c>
      <c r="V982" s="18">
        <v>0</v>
      </c>
      <c r="W982" s="18">
        <v>0</v>
      </c>
      <c r="X982" s="18">
        <v>0</v>
      </c>
      <c r="Y982" s="18">
        <v>0</v>
      </c>
      <c r="Z982" s="18">
        <v>0</v>
      </c>
      <c r="AA982" s="18">
        <v>0</v>
      </c>
      <c r="AB982" s="11">
        <v>0</v>
      </c>
      <c r="AC982" s="18">
        <v>0</v>
      </c>
      <c r="AD982" s="11">
        <v>15</v>
      </c>
      <c r="AE982" s="18">
        <v>0</v>
      </c>
      <c r="AF982" s="18">
        <v>0</v>
      </c>
      <c r="AG982" s="6">
        <v>2</v>
      </c>
      <c r="AH982" s="6">
        <v>0</v>
      </c>
      <c r="AI982" s="6">
        <v>0</v>
      </c>
      <c r="AJ982" s="6">
        <v>0</v>
      </c>
      <c r="AK982" s="18">
        <v>0</v>
      </c>
      <c r="AL982" s="18">
        <v>0</v>
      </c>
      <c r="AM982" s="18">
        <v>0</v>
      </c>
      <c r="AN982" s="18">
        <v>0</v>
      </c>
      <c r="AO982" s="18">
        <v>1000</v>
      </c>
      <c r="AP982" s="18">
        <v>0</v>
      </c>
      <c r="AQ982" s="18">
        <v>0</v>
      </c>
      <c r="AR982" s="6" t="s">
        <v>1009</v>
      </c>
      <c r="AS982" s="18" t="s">
        <v>150</v>
      </c>
      <c r="AT982" s="19" t="s">
        <v>151</v>
      </c>
      <c r="AU982" s="18" t="s">
        <v>242</v>
      </c>
      <c r="AV982" s="18">
        <v>0</v>
      </c>
      <c r="AW982" s="18">
        <v>0</v>
      </c>
      <c r="AX982" s="19" t="s">
        <v>152</v>
      </c>
      <c r="AY982" s="19" t="s">
        <v>150</v>
      </c>
      <c r="AZ982" s="13">
        <v>0</v>
      </c>
      <c r="BA982" s="13">
        <v>0</v>
      </c>
      <c r="BB982" s="54" t="s">
        <v>1085</v>
      </c>
      <c r="BC982" s="18">
        <v>0</v>
      </c>
      <c r="BD982" s="11">
        <v>0</v>
      </c>
      <c r="BE982" s="18">
        <v>0</v>
      </c>
      <c r="BF982" s="18">
        <v>0</v>
      </c>
      <c r="BG982" s="18">
        <v>0</v>
      </c>
      <c r="BH982" s="18">
        <v>0</v>
      </c>
      <c r="BI982" s="9">
        <v>0</v>
      </c>
      <c r="BJ982" s="6">
        <v>0</v>
      </c>
      <c r="BK982" s="6">
        <v>0</v>
      </c>
      <c r="BL982" s="6">
        <v>0</v>
      </c>
      <c r="BM982" s="6">
        <v>0</v>
      </c>
      <c r="BN982" s="6">
        <v>0</v>
      </c>
    </row>
    <row r="983" spans="3:66" ht="19.5" customHeight="1">
      <c r="C983" s="18">
        <v>70505005</v>
      </c>
      <c r="D983" s="12" t="s">
        <v>1086</v>
      </c>
      <c r="E983" s="18">
        <v>1</v>
      </c>
      <c r="F983" s="11">
        <v>60010100</v>
      </c>
      <c r="G983" s="18">
        <v>0</v>
      </c>
      <c r="H983" s="13">
        <v>0</v>
      </c>
      <c r="I983" s="18">
        <v>1</v>
      </c>
      <c r="J983" s="18">
        <v>0</v>
      </c>
      <c r="K983" s="18">
        <v>0</v>
      </c>
      <c r="L983" s="11">
        <v>0</v>
      </c>
      <c r="M983" s="11">
        <v>0</v>
      </c>
      <c r="N983" s="11">
        <v>2</v>
      </c>
      <c r="O983" s="11">
        <v>1</v>
      </c>
      <c r="P983" s="11">
        <v>0.3</v>
      </c>
      <c r="Q983" s="11">
        <v>0</v>
      </c>
      <c r="R983" s="6">
        <v>0</v>
      </c>
      <c r="S983" s="11">
        <v>0</v>
      </c>
      <c r="T983" s="11">
        <v>1</v>
      </c>
      <c r="U983" s="11">
        <v>2</v>
      </c>
      <c r="V983" s="11">
        <v>0</v>
      </c>
      <c r="W983" s="11">
        <v>3</v>
      </c>
      <c r="X983" s="11">
        <v>0</v>
      </c>
      <c r="Y983" s="11">
        <v>1</v>
      </c>
      <c r="Z983" s="11">
        <v>0</v>
      </c>
      <c r="AA983" s="11">
        <v>0</v>
      </c>
      <c r="AB983" s="11">
        <v>0</v>
      </c>
      <c r="AC983" s="11">
        <v>0</v>
      </c>
      <c r="AD983" s="11">
        <v>15</v>
      </c>
      <c r="AE983" s="11">
        <v>1</v>
      </c>
      <c r="AF983" s="11" t="s">
        <v>386</v>
      </c>
      <c r="AG983" s="6">
        <v>0</v>
      </c>
      <c r="AH983" s="6">
        <v>1</v>
      </c>
      <c r="AI983" s="6">
        <v>0</v>
      </c>
      <c r="AJ983" s="6">
        <v>3</v>
      </c>
      <c r="AK983" s="11">
        <v>0</v>
      </c>
      <c r="AL983" s="11">
        <v>0</v>
      </c>
      <c r="AM983" s="11">
        <v>0</v>
      </c>
      <c r="AN983" s="11">
        <v>3</v>
      </c>
      <c r="AO983" s="11">
        <v>5000</v>
      </c>
      <c r="AP983" s="11">
        <v>2.5</v>
      </c>
      <c r="AQ983" s="11">
        <v>0</v>
      </c>
      <c r="AR983" s="6">
        <v>0</v>
      </c>
      <c r="AS983" s="11" t="s">
        <v>1021</v>
      </c>
      <c r="AT983" s="19" t="s">
        <v>209</v>
      </c>
      <c r="AU983" s="11" t="s">
        <v>387</v>
      </c>
      <c r="AV983" s="18">
        <v>10000007</v>
      </c>
      <c r="AW983" s="18">
        <v>70305005</v>
      </c>
      <c r="AX983" s="12" t="s">
        <v>152</v>
      </c>
      <c r="AY983" s="11">
        <v>0</v>
      </c>
      <c r="AZ983" s="13">
        <v>0</v>
      </c>
      <c r="BA983" s="13">
        <v>0</v>
      </c>
      <c r="BB983" s="37" t="s">
        <v>1138</v>
      </c>
      <c r="BC983" s="11">
        <v>0</v>
      </c>
      <c r="BD983" s="11">
        <v>0</v>
      </c>
      <c r="BE983" s="11">
        <v>0</v>
      </c>
      <c r="BF983" s="11">
        <v>0</v>
      </c>
      <c r="BG983" s="11">
        <v>0</v>
      </c>
      <c r="BH983" s="11">
        <v>0</v>
      </c>
      <c r="BI983" s="9">
        <v>0</v>
      </c>
      <c r="BJ983" s="6">
        <v>0</v>
      </c>
      <c r="BK983" s="6">
        <v>0</v>
      </c>
      <c r="BL983" s="6">
        <v>0</v>
      </c>
      <c r="BM983" s="6">
        <v>0</v>
      </c>
      <c r="BN983" s="6">
        <v>0</v>
      </c>
    </row>
    <row r="984" spans="3:66" ht="19.5" customHeight="1">
      <c r="C984" s="18">
        <v>70505006</v>
      </c>
      <c r="D984" s="12" t="s">
        <v>1091</v>
      </c>
      <c r="E984" s="18">
        <v>1</v>
      </c>
      <c r="F984" s="11">
        <v>60010100</v>
      </c>
      <c r="G984" s="18">
        <v>0</v>
      </c>
      <c r="H984" s="13">
        <v>0</v>
      </c>
      <c r="I984" s="18">
        <v>1</v>
      </c>
      <c r="J984" s="18">
        <v>0</v>
      </c>
      <c r="K984" s="18">
        <v>0</v>
      </c>
      <c r="L984" s="11">
        <v>0</v>
      </c>
      <c r="M984" s="11">
        <v>0</v>
      </c>
      <c r="N984" s="11">
        <v>2</v>
      </c>
      <c r="O984" s="11">
        <v>1</v>
      </c>
      <c r="P984" s="11">
        <v>1</v>
      </c>
      <c r="Q984" s="11">
        <v>0</v>
      </c>
      <c r="R984" s="6">
        <v>0</v>
      </c>
      <c r="S984" s="11">
        <v>0</v>
      </c>
      <c r="T984" s="11">
        <v>1</v>
      </c>
      <c r="U984" s="11">
        <v>2</v>
      </c>
      <c r="V984" s="11">
        <v>0</v>
      </c>
      <c r="W984" s="11">
        <v>3</v>
      </c>
      <c r="X984" s="11">
        <v>0</v>
      </c>
      <c r="Y984" s="11">
        <v>1</v>
      </c>
      <c r="Z984" s="11">
        <v>0</v>
      </c>
      <c r="AA984" s="11">
        <v>0</v>
      </c>
      <c r="AB984" s="11">
        <v>0</v>
      </c>
      <c r="AC984" s="11">
        <v>0</v>
      </c>
      <c r="AD984" s="11">
        <v>7</v>
      </c>
      <c r="AE984" s="11">
        <v>1</v>
      </c>
      <c r="AF984" s="11" t="s">
        <v>386</v>
      </c>
      <c r="AG984" s="6">
        <v>0</v>
      </c>
      <c r="AH984" s="6">
        <v>1</v>
      </c>
      <c r="AI984" s="6">
        <v>0</v>
      </c>
      <c r="AJ984" s="6">
        <v>3</v>
      </c>
      <c r="AK984" s="11">
        <v>0</v>
      </c>
      <c r="AL984" s="11">
        <v>0</v>
      </c>
      <c r="AM984" s="11">
        <v>0</v>
      </c>
      <c r="AN984" s="11">
        <v>3</v>
      </c>
      <c r="AO984" s="11">
        <v>5000</v>
      </c>
      <c r="AP984" s="11">
        <v>2.5</v>
      </c>
      <c r="AQ984" s="11">
        <v>0</v>
      </c>
      <c r="AR984" s="6">
        <v>0</v>
      </c>
      <c r="AS984" s="11" t="s">
        <v>150</v>
      </c>
      <c r="AT984" s="19" t="s">
        <v>151</v>
      </c>
      <c r="AU984" s="11" t="s">
        <v>387</v>
      </c>
      <c r="AV984" s="18">
        <v>10000007</v>
      </c>
      <c r="AW984" s="18">
        <v>70305007</v>
      </c>
      <c r="AX984" s="12" t="s">
        <v>152</v>
      </c>
      <c r="AY984" s="11">
        <v>0</v>
      </c>
      <c r="AZ984" s="13">
        <v>0</v>
      </c>
      <c r="BA984" s="13">
        <v>0</v>
      </c>
      <c r="BB984" s="37" t="s">
        <v>986</v>
      </c>
      <c r="BC984" s="11">
        <v>0</v>
      </c>
      <c r="BD984" s="11">
        <v>0</v>
      </c>
      <c r="BE984" s="11">
        <v>0</v>
      </c>
      <c r="BF984" s="11">
        <v>0</v>
      </c>
      <c r="BG984" s="11">
        <v>0</v>
      </c>
      <c r="BH984" s="11">
        <v>0</v>
      </c>
      <c r="BI984" s="9">
        <v>0</v>
      </c>
      <c r="BJ984" s="6">
        <v>0</v>
      </c>
      <c r="BK984" s="6">
        <v>0</v>
      </c>
      <c r="BL984" s="6">
        <v>0</v>
      </c>
      <c r="BM984" s="6">
        <v>0</v>
      </c>
      <c r="BN984" s="6">
        <v>0</v>
      </c>
    </row>
    <row r="985" spans="3:66" ht="19.5" customHeight="1">
      <c r="C985" s="18">
        <v>70505007</v>
      </c>
      <c r="D985" s="12" t="s">
        <v>1101</v>
      </c>
      <c r="E985" s="18">
        <v>1</v>
      </c>
      <c r="F985" s="11">
        <v>60010100</v>
      </c>
      <c r="G985" s="18">
        <v>0</v>
      </c>
      <c r="H985" s="13">
        <v>0</v>
      </c>
      <c r="I985" s="18">
        <v>1</v>
      </c>
      <c r="J985" s="18">
        <v>0</v>
      </c>
      <c r="K985" s="18">
        <v>0</v>
      </c>
      <c r="L985" s="11">
        <v>0</v>
      </c>
      <c r="M985" s="11">
        <v>0</v>
      </c>
      <c r="N985" s="11">
        <v>2</v>
      </c>
      <c r="O985" s="11">
        <v>1</v>
      </c>
      <c r="P985" s="11">
        <v>0.3</v>
      </c>
      <c r="Q985" s="11">
        <v>0</v>
      </c>
      <c r="R985" s="6">
        <v>0</v>
      </c>
      <c r="S985" s="11">
        <v>0</v>
      </c>
      <c r="T985" s="11">
        <v>1</v>
      </c>
      <c r="U985" s="11">
        <v>2</v>
      </c>
      <c r="V985" s="11">
        <v>0</v>
      </c>
      <c r="W985" s="11">
        <v>1</v>
      </c>
      <c r="X985" s="11">
        <v>0</v>
      </c>
      <c r="Y985" s="11">
        <v>1</v>
      </c>
      <c r="Z985" s="11">
        <v>0</v>
      </c>
      <c r="AA985" s="11">
        <v>0</v>
      </c>
      <c r="AB985" s="11">
        <v>0</v>
      </c>
      <c r="AC985" s="11">
        <v>0</v>
      </c>
      <c r="AD985" s="11">
        <v>30</v>
      </c>
      <c r="AE985" s="11">
        <v>1</v>
      </c>
      <c r="AF985" s="11" t="s">
        <v>509</v>
      </c>
      <c r="AG985" s="6">
        <v>0</v>
      </c>
      <c r="AH985" s="6">
        <v>0</v>
      </c>
      <c r="AI985" s="6">
        <v>0</v>
      </c>
      <c r="AJ985" s="6">
        <v>0</v>
      </c>
      <c r="AK985" s="11">
        <v>0</v>
      </c>
      <c r="AL985" s="11">
        <v>0</v>
      </c>
      <c r="AM985" s="11">
        <v>0</v>
      </c>
      <c r="AN985" s="11">
        <v>0.5</v>
      </c>
      <c r="AO985" s="11">
        <v>999999</v>
      </c>
      <c r="AP985" s="11">
        <v>0.5</v>
      </c>
      <c r="AQ985" s="11">
        <v>0</v>
      </c>
      <c r="AR985" s="6">
        <v>0</v>
      </c>
      <c r="AS985" s="106" t="s">
        <v>1017</v>
      </c>
      <c r="AT985" s="19" t="s">
        <v>209</v>
      </c>
      <c r="AU985" s="11" t="s">
        <v>387</v>
      </c>
      <c r="AV985" s="18">
        <v>10000007</v>
      </c>
      <c r="AW985" s="18">
        <v>70202004</v>
      </c>
      <c r="AX985" s="19" t="s">
        <v>225</v>
      </c>
      <c r="AY985" s="19" t="s">
        <v>255</v>
      </c>
      <c r="AZ985" s="13">
        <v>0</v>
      </c>
      <c r="BA985" s="13">
        <v>0</v>
      </c>
      <c r="BB985" s="37" t="s">
        <v>1049</v>
      </c>
      <c r="BC985" s="11">
        <v>0</v>
      </c>
      <c r="BD985" s="11">
        <v>0</v>
      </c>
      <c r="BE985" s="11">
        <v>0</v>
      </c>
      <c r="BF985" s="11">
        <v>0</v>
      </c>
      <c r="BG985" s="11">
        <v>0</v>
      </c>
      <c r="BH985" s="11">
        <v>0</v>
      </c>
      <c r="BI985" s="9">
        <v>0</v>
      </c>
      <c r="BJ985" s="6">
        <v>0</v>
      </c>
      <c r="BK985" s="6">
        <v>0</v>
      </c>
      <c r="BL985" s="6">
        <v>0</v>
      </c>
      <c r="BM985" s="6">
        <v>0</v>
      </c>
      <c r="BN985" s="6">
        <v>0</v>
      </c>
    </row>
    <row r="986" spans="3:66" ht="19.5" customHeight="1">
      <c r="C986" s="18">
        <v>70505008</v>
      </c>
      <c r="D986" s="12" t="s">
        <v>1069</v>
      </c>
      <c r="E986" s="18">
        <v>1</v>
      </c>
      <c r="F986" s="11">
        <v>60010100</v>
      </c>
      <c r="G986" s="18">
        <v>0</v>
      </c>
      <c r="H986" s="13">
        <v>0</v>
      </c>
      <c r="I986" s="18">
        <v>1</v>
      </c>
      <c r="J986" s="18">
        <v>0</v>
      </c>
      <c r="K986" s="18">
        <v>0</v>
      </c>
      <c r="L986" s="11">
        <v>0</v>
      </c>
      <c r="M986" s="11">
        <v>0</v>
      </c>
      <c r="N986" s="11">
        <v>2</v>
      </c>
      <c r="O986" s="11">
        <v>1</v>
      </c>
      <c r="P986" s="11">
        <v>0.3</v>
      </c>
      <c r="Q986" s="11">
        <v>0</v>
      </c>
      <c r="R986" s="6">
        <v>0</v>
      </c>
      <c r="S986" s="11">
        <v>0</v>
      </c>
      <c r="T986" s="11">
        <v>1</v>
      </c>
      <c r="U986" s="11">
        <v>2</v>
      </c>
      <c r="V986" s="11">
        <v>0</v>
      </c>
      <c r="W986" s="11">
        <v>3</v>
      </c>
      <c r="X986" s="11">
        <v>0</v>
      </c>
      <c r="Y986" s="11">
        <v>1</v>
      </c>
      <c r="Z986" s="11">
        <v>0</v>
      </c>
      <c r="AA986" s="11">
        <v>0</v>
      </c>
      <c r="AB986" s="11">
        <v>0</v>
      </c>
      <c r="AC986" s="11">
        <v>0</v>
      </c>
      <c r="AD986" s="11">
        <v>15</v>
      </c>
      <c r="AE986" s="11">
        <v>1</v>
      </c>
      <c r="AF986" s="11" t="s">
        <v>386</v>
      </c>
      <c r="AG986" s="6">
        <v>0</v>
      </c>
      <c r="AH986" s="6">
        <v>1</v>
      </c>
      <c r="AI986" s="6">
        <v>0</v>
      </c>
      <c r="AJ986" s="6">
        <v>3</v>
      </c>
      <c r="AK986" s="11">
        <v>0</v>
      </c>
      <c r="AL986" s="11">
        <v>0</v>
      </c>
      <c r="AM986" s="11">
        <v>0</v>
      </c>
      <c r="AN986" s="11">
        <v>3</v>
      </c>
      <c r="AO986" s="11">
        <v>5000</v>
      </c>
      <c r="AP986" s="11">
        <v>2.5</v>
      </c>
      <c r="AQ986" s="11">
        <v>0</v>
      </c>
      <c r="AR986" s="6">
        <v>0</v>
      </c>
      <c r="AS986" s="11" t="s">
        <v>1021</v>
      </c>
      <c r="AT986" s="19" t="s">
        <v>192</v>
      </c>
      <c r="AU986" s="11" t="s">
        <v>387</v>
      </c>
      <c r="AV986" s="18">
        <v>10000007</v>
      </c>
      <c r="AW986" s="18">
        <v>70403003</v>
      </c>
      <c r="AX986" s="12" t="s">
        <v>152</v>
      </c>
      <c r="AY986" s="11">
        <v>0</v>
      </c>
      <c r="AZ986" s="13">
        <v>0</v>
      </c>
      <c r="BA986" s="13">
        <v>0</v>
      </c>
      <c r="BB986" s="37" t="s">
        <v>1138</v>
      </c>
      <c r="BC986" s="11">
        <v>0</v>
      </c>
      <c r="BD986" s="11">
        <v>0</v>
      </c>
      <c r="BE986" s="11">
        <v>0</v>
      </c>
      <c r="BF986" s="11">
        <v>0</v>
      </c>
      <c r="BG986" s="11">
        <v>0</v>
      </c>
      <c r="BH986" s="11">
        <v>0</v>
      </c>
      <c r="BI986" s="9">
        <v>0</v>
      </c>
      <c r="BJ986" s="6">
        <v>0</v>
      </c>
      <c r="BK986" s="6">
        <v>0</v>
      </c>
      <c r="BL986" s="6">
        <v>0</v>
      </c>
      <c r="BM986" s="6">
        <v>0</v>
      </c>
      <c r="BN986" s="6">
        <v>0</v>
      </c>
    </row>
    <row r="987" spans="3:66" ht="19.5" customHeight="1">
      <c r="C987" s="18">
        <v>71000001</v>
      </c>
      <c r="D987" s="19" t="s">
        <v>1139</v>
      </c>
      <c r="E987" s="18">
        <v>1</v>
      </c>
      <c r="F987" s="18">
        <v>60010100</v>
      </c>
      <c r="G987" s="18">
        <v>0</v>
      </c>
      <c r="H987" s="13">
        <v>0</v>
      </c>
      <c r="I987" s="18">
        <v>1</v>
      </c>
      <c r="J987" s="18">
        <v>0</v>
      </c>
      <c r="K987" s="18">
        <v>0</v>
      </c>
      <c r="L987" s="18">
        <v>0</v>
      </c>
      <c r="M987" s="18">
        <v>0</v>
      </c>
      <c r="N987" s="11">
        <v>2</v>
      </c>
      <c r="O987" s="18">
        <v>0</v>
      </c>
      <c r="P987" s="18">
        <v>0</v>
      </c>
      <c r="Q987" s="18">
        <v>0</v>
      </c>
      <c r="R987" s="6">
        <v>0</v>
      </c>
      <c r="S987" s="13">
        <v>0</v>
      </c>
      <c r="T987" s="11">
        <v>1</v>
      </c>
      <c r="U987" s="18">
        <v>2</v>
      </c>
      <c r="V987" s="18">
        <v>0</v>
      </c>
      <c r="W987" s="18">
        <v>0</v>
      </c>
      <c r="X987" s="18">
        <v>0</v>
      </c>
      <c r="Y987" s="18">
        <v>1</v>
      </c>
      <c r="Z987" s="18">
        <v>0</v>
      </c>
      <c r="AA987" s="18">
        <v>0</v>
      </c>
      <c r="AB987" s="11">
        <v>0</v>
      </c>
      <c r="AC987" s="18">
        <v>0</v>
      </c>
      <c r="AD987" s="18">
        <v>5</v>
      </c>
      <c r="AE987" s="18">
        <v>1</v>
      </c>
      <c r="AF987" s="18">
        <v>3</v>
      </c>
      <c r="AG987" s="6">
        <v>2</v>
      </c>
      <c r="AH987" s="6">
        <v>0</v>
      </c>
      <c r="AI987" s="6">
        <v>0</v>
      </c>
      <c r="AJ987" s="6">
        <v>1.6</v>
      </c>
      <c r="AK987" s="18">
        <v>0</v>
      </c>
      <c r="AL987" s="18">
        <v>0</v>
      </c>
      <c r="AM987" s="18">
        <v>0</v>
      </c>
      <c r="AN987" s="18">
        <v>0.5</v>
      </c>
      <c r="AO987" s="18">
        <v>3000</v>
      </c>
      <c r="AP987" s="18">
        <v>0</v>
      </c>
      <c r="AQ987" s="18">
        <v>0</v>
      </c>
      <c r="AR987" s="6">
        <v>0</v>
      </c>
      <c r="AS987" s="18" t="s">
        <v>1140</v>
      </c>
      <c r="AT987" s="19" t="s">
        <v>192</v>
      </c>
      <c r="AU987" s="18" t="s">
        <v>387</v>
      </c>
      <c r="AV987" s="18" t="s">
        <v>150</v>
      </c>
      <c r="AW987" s="18" t="s">
        <v>150</v>
      </c>
      <c r="AX987" s="19" t="s">
        <v>152</v>
      </c>
      <c r="AY987" s="19">
        <v>0</v>
      </c>
      <c r="AZ987" s="13">
        <v>0</v>
      </c>
      <c r="BA987" s="13">
        <v>0</v>
      </c>
      <c r="BB987" s="54" t="s">
        <v>1141</v>
      </c>
      <c r="BC987" s="18">
        <v>0</v>
      </c>
      <c r="BD987" s="11">
        <v>0</v>
      </c>
      <c r="BE987" s="18">
        <v>0</v>
      </c>
      <c r="BF987" s="18">
        <v>0</v>
      </c>
      <c r="BG987" s="18">
        <v>0</v>
      </c>
      <c r="BH987" s="18">
        <v>0</v>
      </c>
      <c r="BI987" s="9">
        <v>0</v>
      </c>
      <c r="BJ987" s="6">
        <v>0</v>
      </c>
      <c r="BK987" s="6">
        <v>0</v>
      </c>
      <c r="BL987" s="6">
        <v>0</v>
      </c>
      <c r="BM987" s="6">
        <v>0</v>
      </c>
      <c r="BN987" s="6">
        <v>0</v>
      </c>
    </row>
    <row r="988" spans="3:66" ht="20.100000000000001" customHeight="1">
      <c r="C988" s="18">
        <v>73001101</v>
      </c>
      <c r="D988" s="19" t="s">
        <v>558</v>
      </c>
      <c r="E988" s="18">
        <v>1</v>
      </c>
      <c r="F988" s="9">
        <v>0</v>
      </c>
      <c r="G988" s="18">
        <v>0</v>
      </c>
      <c r="H988" s="13">
        <v>0</v>
      </c>
      <c r="I988" s="18">
        <v>1</v>
      </c>
      <c r="J988" s="18">
        <v>0</v>
      </c>
      <c r="K988" s="18">
        <v>0</v>
      </c>
      <c r="L988" s="18">
        <v>0</v>
      </c>
      <c r="M988" s="18">
        <v>0</v>
      </c>
      <c r="N988" s="18">
        <v>2</v>
      </c>
      <c r="O988" s="18">
        <v>1</v>
      </c>
      <c r="P988" s="18">
        <v>0.1</v>
      </c>
      <c r="Q988" s="18">
        <v>0</v>
      </c>
      <c r="R988" s="6">
        <v>0</v>
      </c>
      <c r="S988" s="13">
        <v>0</v>
      </c>
      <c r="T988" s="11">
        <v>1</v>
      </c>
      <c r="U988" s="18">
        <v>1</v>
      </c>
      <c r="V988" s="18">
        <v>0</v>
      </c>
      <c r="W988" s="18">
        <v>1.5</v>
      </c>
      <c r="X988" s="18">
        <v>0</v>
      </c>
      <c r="Y988" s="18">
        <v>0</v>
      </c>
      <c r="Z988" s="18">
        <v>0</v>
      </c>
      <c r="AA988" s="18">
        <v>0</v>
      </c>
      <c r="AB988" s="18">
        <v>1</v>
      </c>
      <c r="AC988" s="18">
        <v>0</v>
      </c>
      <c r="AD988" s="18">
        <v>5</v>
      </c>
      <c r="AE988" s="18">
        <v>1</v>
      </c>
      <c r="AF988" s="18">
        <v>3</v>
      </c>
      <c r="AG988" s="6">
        <v>2</v>
      </c>
      <c r="AH988" s="6">
        <v>1</v>
      </c>
      <c r="AI988" s="6">
        <v>0</v>
      </c>
      <c r="AJ988" s="6">
        <v>6</v>
      </c>
      <c r="AK988" s="18">
        <v>0</v>
      </c>
      <c r="AL988" s="18">
        <v>0</v>
      </c>
      <c r="AM988" s="18">
        <v>0</v>
      </c>
      <c r="AN988" s="18">
        <v>0.5</v>
      </c>
      <c r="AO988" s="18">
        <v>5000</v>
      </c>
      <c r="AP988" s="18">
        <v>0.2</v>
      </c>
      <c r="AQ988" s="18">
        <v>0</v>
      </c>
      <c r="AR988" s="6">
        <v>0</v>
      </c>
      <c r="AS988" s="18" t="s">
        <v>150</v>
      </c>
      <c r="AT988" s="19" t="s">
        <v>151</v>
      </c>
      <c r="AU988" s="18">
        <v>0</v>
      </c>
      <c r="AV988" s="18">
        <v>10000006</v>
      </c>
      <c r="AW988" s="10">
        <v>60000004</v>
      </c>
      <c r="AX988" s="19" t="s">
        <v>559</v>
      </c>
      <c r="AY988" s="19" t="s">
        <v>150</v>
      </c>
      <c r="AZ988" s="13">
        <v>0</v>
      </c>
      <c r="BA988" s="13">
        <v>0</v>
      </c>
      <c r="BB988" s="54"/>
      <c r="BC988" s="18">
        <v>0</v>
      </c>
      <c r="BD988" s="11">
        <v>0</v>
      </c>
      <c r="BE988" s="18">
        <v>0</v>
      </c>
      <c r="BF988" s="18">
        <v>0</v>
      </c>
      <c r="BG988" s="18">
        <v>0</v>
      </c>
      <c r="BH988" s="18">
        <v>0</v>
      </c>
      <c r="BI988" s="9">
        <v>0</v>
      </c>
      <c r="BJ988" s="6">
        <v>0</v>
      </c>
      <c r="BK988" s="6">
        <v>0</v>
      </c>
      <c r="BL988" s="6">
        <v>0</v>
      </c>
      <c r="BM988" s="6">
        <v>0</v>
      </c>
      <c r="BN988" s="6">
        <v>0</v>
      </c>
    </row>
    <row r="989" spans="3:66" ht="20.100000000000001" customHeight="1">
      <c r="C989" s="18">
        <v>73001102</v>
      </c>
      <c r="D989" s="12" t="s">
        <v>498</v>
      </c>
      <c r="E989" s="18">
        <v>1</v>
      </c>
      <c r="F989" s="11">
        <v>0</v>
      </c>
      <c r="G989" s="18">
        <v>0</v>
      </c>
      <c r="H989" s="13">
        <v>0</v>
      </c>
      <c r="I989" s="18">
        <v>1</v>
      </c>
      <c r="J989" s="18">
        <v>0</v>
      </c>
      <c r="K989" s="18">
        <v>0</v>
      </c>
      <c r="L989" s="11">
        <v>0</v>
      </c>
      <c r="M989" s="11">
        <v>0</v>
      </c>
      <c r="N989" s="11">
        <v>2</v>
      </c>
      <c r="O989" s="11">
        <v>1</v>
      </c>
      <c r="P989" s="11">
        <v>1</v>
      </c>
      <c r="Q989" s="11">
        <v>0</v>
      </c>
      <c r="R989" s="6">
        <v>0</v>
      </c>
      <c r="S989" s="11">
        <v>0</v>
      </c>
      <c r="T989" s="11">
        <v>1</v>
      </c>
      <c r="U989" s="11">
        <v>2</v>
      </c>
      <c r="V989" s="11">
        <v>0</v>
      </c>
      <c r="W989" s="11">
        <v>2</v>
      </c>
      <c r="X989" s="11">
        <v>0</v>
      </c>
      <c r="Y989" s="11">
        <v>1</v>
      </c>
      <c r="Z989" s="11">
        <v>0</v>
      </c>
      <c r="AA989" s="11">
        <v>0</v>
      </c>
      <c r="AB989" s="11">
        <v>0</v>
      </c>
      <c r="AC989" s="11">
        <v>0</v>
      </c>
      <c r="AD989" s="11">
        <v>6</v>
      </c>
      <c r="AE989" s="11">
        <v>1</v>
      </c>
      <c r="AF989" s="11">
        <v>3</v>
      </c>
      <c r="AG989" s="6">
        <v>0</v>
      </c>
      <c r="AH989" s="6">
        <v>0</v>
      </c>
      <c r="AI989" s="6">
        <v>0</v>
      </c>
      <c r="AJ989" s="6">
        <v>1.5</v>
      </c>
      <c r="AK989" s="11">
        <v>0</v>
      </c>
      <c r="AL989" s="11">
        <v>0</v>
      </c>
      <c r="AM989" s="11">
        <v>0</v>
      </c>
      <c r="AN989" s="11">
        <v>1</v>
      </c>
      <c r="AO989" s="11">
        <v>5000</v>
      </c>
      <c r="AP989" s="11">
        <v>0.5</v>
      </c>
      <c r="AQ989" s="11">
        <v>0</v>
      </c>
      <c r="AR989" s="6">
        <v>0</v>
      </c>
      <c r="AS989" s="11" t="s">
        <v>150</v>
      </c>
      <c r="AT989" s="19" t="s">
        <v>151</v>
      </c>
      <c r="AU989" s="11" t="s">
        <v>387</v>
      </c>
      <c r="AV989" s="18">
        <v>10000007</v>
      </c>
      <c r="AW989" s="18">
        <v>70105001</v>
      </c>
      <c r="AX989" s="12" t="s">
        <v>152</v>
      </c>
      <c r="AY989" s="11" t="s">
        <v>976</v>
      </c>
      <c r="AZ989" s="13">
        <v>0</v>
      </c>
      <c r="BA989" s="13">
        <v>0</v>
      </c>
      <c r="BB989" s="37" t="s">
        <v>977</v>
      </c>
      <c r="BC989" s="11">
        <v>0</v>
      </c>
      <c r="BD989" s="11">
        <v>0</v>
      </c>
      <c r="BE989" s="11">
        <v>0</v>
      </c>
      <c r="BF989" s="11">
        <v>0</v>
      </c>
      <c r="BG989" s="11">
        <v>0</v>
      </c>
      <c r="BH989" s="11">
        <v>0</v>
      </c>
      <c r="BI989" s="9">
        <v>0</v>
      </c>
      <c r="BJ989" s="6">
        <v>0</v>
      </c>
      <c r="BK989" s="6">
        <v>0</v>
      </c>
      <c r="BL989" s="6">
        <v>0</v>
      </c>
      <c r="BM989" s="6">
        <v>0</v>
      </c>
      <c r="BN989" s="6">
        <v>0</v>
      </c>
    </row>
    <row r="990" spans="3:66" ht="21.75" customHeight="1">
      <c r="C990" s="18">
        <v>73001103</v>
      </c>
      <c r="D990" s="12" t="s">
        <v>498</v>
      </c>
      <c r="E990" s="18">
        <v>1</v>
      </c>
      <c r="F990" s="11">
        <v>0</v>
      </c>
      <c r="G990" s="18">
        <v>0</v>
      </c>
      <c r="H990" s="13">
        <v>0</v>
      </c>
      <c r="I990" s="18">
        <v>1</v>
      </c>
      <c r="J990" s="18">
        <v>0</v>
      </c>
      <c r="K990" s="18">
        <v>0</v>
      </c>
      <c r="L990" s="11">
        <v>0</v>
      </c>
      <c r="M990" s="11">
        <v>0</v>
      </c>
      <c r="N990" s="11">
        <v>2</v>
      </c>
      <c r="O990" s="11">
        <v>3</v>
      </c>
      <c r="P990" s="11">
        <v>1</v>
      </c>
      <c r="Q990" s="11">
        <v>0</v>
      </c>
      <c r="R990" s="6">
        <v>0</v>
      </c>
      <c r="S990" s="11">
        <v>0</v>
      </c>
      <c r="T990" s="11">
        <v>1</v>
      </c>
      <c r="U990" s="11">
        <v>2</v>
      </c>
      <c r="V990" s="11">
        <v>0</v>
      </c>
      <c r="W990" s="11">
        <v>3</v>
      </c>
      <c r="X990" s="11">
        <v>0</v>
      </c>
      <c r="Y990" s="11">
        <v>1</v>
      </c>
      <c r="Z990" s="11">
        <v>0</v>
      </c>
      <c r="AA990" s="11">
        <v>0</v>
      </c>
      <c r="AB990" s="11">
        <v>0</v>
      </c>
      <c r="AC990" s="11">
        <v>0</v>
      </c>
      <c r="AD990" s="11">
        <v>9</v>
      </c>
      <c r="AE990" s="11">
        <v>1</v>
      </c>
      <c r="AF990" s="11">
        <v>4</v>
      </c>
      <c r="AG990" s="6">
        <v>0</v>
      </c>
      <c r="AH990" s="6">
        <v>1</v>
      </c>
      <c r="AI990" s="6">
        <v>0</v>
      </c>
      <c r="AJ990" s="6">
        <v>2</v>
      </c>
      <c r="AK990" s="11">
        <v>0</v>
      </c>
      <c r="AL990" s="11">
        <v>0</v>
      </c>
      <c r="AM990" s="11">
        <v>0</v>
      </c>
      <c r="AN990" s="11">
        <v>3</v>
      </c>
      <c r="AO990" s="11">
        <v>5000</v>
      </c>
      <c r="AP990" s="11">
        <v>2.5</v>
      </c>
      <c r="AQ990" s="11">
        <v>0</v>
      </c>
      <c r="AR990" s="6">
        <v>0</v>
      </c>
      <c r="AS990" s="11" t="s">
        <v>967</v>
      </c>
      <c r="AT990" s="12" t="s">
        <v>209</v>
      </c>
      <c r="AU990" s="11" t="s">
        <v>387</v>
      </c>
      <c r="AV990" s="18">
        <v>10000007</v>
      </c>
      <c r="AW990" s="18">
        <v>70102001</v>
      </c>
      <c r="AX990" s="12" t="s">
        <v>152</v>
      </c>
      <c r="AY990" s="11" t="s">
        <v>968</v>
      </c>
      <c r="AZ990" s="13">
        <v>0</v>
      </c>
      <c r="BA990" s="13">
        <v>0</v>
      </c>
      <c r="BB990" s="37" t="s">
        <v>969</v>
      </c>
      <c r="BC990" s="11">
        <v>0</v>
      </c>
      <c r="BD990" s="11">
        <v>0</v>
      </c>
      <c r="BE990" s="11">
        <v>0</v>
      </c>
      <c r="BF990" s="11">
        <v>0</v>
      </c>
      <c r="BG990" s="11">
        <v>0</v>
      </c>
      <c r="BH990" s="11">
        <v>0</v>
      </c>
      <c r="BI990" s="9">
        <v>0</v>
      </c>
      <c r="BJ990" s="6">
        <v>0</v>
      </c>
      <c r="BK990" s="6">
        <v>0</v>
      </c>
      <c r="BL990" s="6">
        <v>0</v>
      </c>
      <c r="BM990" s="6">
        <v>0</v>
      </c>
      <c r="BN990" s="6">
        <v>0</v>
      </c>
    </row>
    <row r="991" spans="3:66" ht="19.5" customHeight="1">
      <c r="C991" s="18">
        <v>73001201</v>
      </c>
      <c r="D991" s="12" t="s">
        <v>1125</v>
      </c>
      <c r="E991" s="18">
        <v>1</v>
      </c>
      <c r="F991" s="11">
        <v>60010100</v>
      </c>
      <c r="G991" s="18">
        <v>0</v>
      </c>
      <c r="H991" s="13">
        <v>0</v>
      </c>
      <c r="I991" s="18">
        <v>1</v>
      </c>
      <c r="J991" s="18">
        <v>0</v>
      </c>
      <c r="K991" s="18">
        <v>0</v>
      </c>
      <c r="L991" s="11">
        <v>0</v>
      </c>
      <c r="M991" s="11">
        <v>0</v>
      </c>
      <c r="N991" s="11">
        <v>2</v>
      </c>
      <c r="O991" s="11">
        <v>1</v>
      </c>
      <c r="P991" s="11">
        <v>0.3</v>
      </c>
      <c r="Q991" s="11">
        <v>0</v>
      </c>
      <c r="R991" s="6">
        <v>0</v>
      </c>
      <c r="S991" s="11">
        <v>0</v>
      </c>
      <c r="T991" s="11">
        <v>1</v>
      </c>
      <c r="U991" s="11">
        <v>2</v>
      </c>
      <c r="V991" s="11">
        <v>0</v>
      </c>
      <c r="W991" s="11">
        <v>2</v>
      </c>
      <c r="X991" s="11">
        <v>0</v>
      </c>
      <c r="Y991" s="11">
        <v>1</v>
      </c>
      <c r="Z991" s="11">
        <v>0</v>
      </c>
      <c r="AA991" s="11">
        <v>0</v>
      </c>
      <c r="AB991" s="11">
        <v>0</v>
      </c>
      <c r="AC991" s="11">
        <v>0</v>
      </c>
      <c r="AD991" s="11">
        <v>20</v>
      </c>
      <c r="AE991" s="11">
        <v>1</v>
      </c>
      <c r="AF991" s="11" t="s">
        <v>509</v>
      </c>
      <c r="AG991" s="6">
        <v>1</v>
      </c>
      <c r="AH991" s="6">
        <v>0</v>
      </c>
      <c r="AI991" s="6">
        <v>0</v>
      </c>
      <c r="AJ991" s="6">
        <v>0</v>
      </c>
      <c r="AK991" s="11">
        <v>0</v>
      </c>
      <c r="AL991" s="11">
        <v>0</v>
      </c>
      <c r="AM991" s="11">
        <v>0</v>
      </c>
      <c r="AN991" s="11">
        <v>0.5</v>
      </c>
      <c r="AO991" s="11">
        <v>999999</v>
      </c>
      <c r="AP991" s="11">
        <v>2</v>
      </c>
      <c r="AQ991" s="11">
        <v>0</v>
      </c>
      <c r="AR991" s="6">
        <v>0</v>
      </c>
      <c r="AS991" s="11" t="s">
        <v>1105</v>
      </c>
      <c r="AT991" s="19" t="s">
        <v>209</v>
      </c>
      <c r="AU991" s="11" t="s">
        <v>387</v>
      </c>
      <c r="AV991" s="18">
        <v>10000007</v>
      </c>
      <c r="AW991" s="18">
        <v>70405007</v>
      </c>
      <c r="AX991" s="19" t="s">
        <v>225</v>
      </c>
      <c r="AY991" s="19" t="s">
        <v>255</v>
      </c>
      <c r="AZ991" s="13">
        <v>0</v>
      </c>
      <c r="BA991" s="13">
        <v>0</v>
      </c>
      <c r="BB991" s="37" t="s">
        <v>1126</v>
      </c>
      <c r="BC991" s="11">
        <v>0</v>
      </c>
      <c r="BD991" s="11">
        <v>0</v>
      </c>
      <c r="BE991" s="11">
        <v>0</v>
      </c>
      <c r="BF991" s="11">
        <v>0</v>
      </c>
      <c r="BG991" s="11">
        <v>0</v>
      </c>
      <c r="BH991" s="11">
        <v>0</v>
      </c>
      <c r="BI991" s="9">
        <v>0</v>
      </c>
      <c r="BJ991" s="6">
        <v>0</v>
      </c>
      <c r="BK991" s="6">
        <v>0</v>
      </c>
      <c r="BL991" s="6">
        <v>0</v>
      </c>
      <c r="BM991" s="6">
        <v>0</v>
      </c>
      <c r="BN991" s="6">
        <v>0</v>
      </c>
    </row>
    <row r="992" spans="3:66" ht="20.100000000000001" customHeight="1">
      <c r="C992" s="18">
        <v>73001203</v>
      </c>
      <c r="D992" s="12" t="s">
        <v>978</v>
      </c>
      <c r="E992" s="18">
        <v>1</v>
      </c>
      <c r="F992" s="11">
        <v>60010300</v>
      </c>
      <c r="G992" s="18">
        <v>0</v>
      </c>
      <c r="H992" s="13">
        <v>0</v>
      </c>
      <c r="I992" s="18">
        <v>1</v>
      </c>
      <c r="J992" s="18">
        <v>0</v>
      </c>
      <c r="K992" s="18">
        <v>0</v>
      </c>
      <c r="L992" s="11">
        <v>0</v>
      </c>
      <c r="M992" s="11">
        <v>0</v>
      </c>
      <c r="N992" s="11">
        <v>2</v>
      </c>
      <c r="O992" s="11">
        <v>2</v>
      </c>
      <c r="P992" s="11">
        <v>0.8</v>
      </c>
      <c r="Q992" s="11">
        <v>0</v>
      </c>
      <c r="R992" s="6">
        <v>0</v>
      </c>
      <c r="S992" s="11">
        <v>0</v>
      </c>
      <c r="T992" s="11">
        <v>1</v>
      </c>
      <c r="U992" s="11">
        <v>2</v>
      </c>
      <c r="V992" s="11">
        <v>0</v>
      </c>
      <c r="W992" s="11">
        <v>0</v>
      </c>
      <c r="X992" s="11">
        <v>0</v>
      </c>
      <c r="Y992" s="11">
        <v>0</v>
      </c>
      <c r="Z992" s="11">
        <v>0</v>
      </c>
      <c r="AA992" s="11">
        <v>0</v>
      </c>
      <c r="AB992" s="11">
        <v>0</v>
      </c>
      <c r="AC992" s="11">
        <v>0</v>
      </c>
      <c r="AD992" s="11">
        <v>30</v>
      </c>
      <c r="AE992" s="11">
        <v>0</v>
      </c>
      <c r="AF992" s="11">
        <v>0</v>
      </c>
      <c r="AG992" s="6">
        <v>2</v>
      </c>
      <c r="AH992" s="6">
        <v>2</v>
      </c>
      <c r="AI992" s="6">
        <v>0</v>
      </c>
      <c r="AJ992" s="6">
        <v>1.5</v>
      </c>
      <c r="AK992" s="11">
        <v>0</v>
      </c>
      <c r="AL992" s="11">
        <v>0</v>
      </c>
      <c r="AM992" s="11">
        <v>0</v>
      </c>
      <c r="AN992" s="11">
        <v>1</v>
      </c>
      <c r="AO992" s="11">
        <v>3000</v>
      </c>
      <c r="AP992" s="11">
        <v>0.5</v>
      </c>
      <c r="AQ992" s="11">
        <v>0</v>
      </c>
      <c r="AR992" s="6">
        <v>0</v>
      </c>
      <c r="AS992" s="11" t="s">
        <v>150</v>
      </c>
      <c r="AT992" s="19" t="s">
        <v>151</v>
      </c>
      <c r="AU992" s="11" t="s">
        <v>380</v>
      </c>
      <c r="AV992" s="18">
        <v>0</v>
      </c>
      <c r="AW992" s="18">
        <v>0</v>
      </c>
      <c r="AX992" s="12" t="s">
        <v>339</v>
      </c>
      <c r="AY992" s="11" t="s">
        <v>1142</v>
      </c>
      <c r="AZ992" s="13">
        <v>0</v>
      </c>
      <c r="BA992" s="13">
        <v>0</v>
      </c>
      <c r="BB992" s="37" t="s">
        <v>980</v>
      </c>
      <c r="BC992" s="11">
        <v>0</v>
      </c>
      <c r="BD992" s="11">
        <v>0</v>
      </c>
      <c r="BE992" s="11">
        <v>0</v>
      </c>
      <c r="BF992" s="11">
        <v>0</v>
      </c>
      <c r="BG992" s="11">
        <v>0</v>
      </c>
      <c r="BH992" s="11">
        <v>0</v>
      </c>
      <c r="BI992" s="9">
        <v>0</v>
      </c>
      <c r="BJ992" s="6">
        <v>0</v>
      </c>
      <c r="BK992" s="6">
        <v>0</v>
      </c>
      <c r="BL992" s="6">
        <v>0</v>
      </c>
      <c r="BM992" s="6">
        <v>0</v>
      </c>
      <c r="BN992" s="6">
        <v>0</v>
      </c>
    </row>
    <row r="993" spans="3:66" ht="20.100000000000001" customHeight="1">
      <c r="C993" s="18">
        <v>73001204</v>
      </c>
      <c r="D993" s="12" t="s">
        <v>751</v>
      </c>
      <c r="E993" s="18">
        <v>1</v>
      </c>
      <c r="F993" s="11">
        <v>60010100</v>
      </c>
      <c r="G993" s="18">
        <v>0</v>
      </c>
      <c r="H993" s="13">
        <v>0</v>
      </c>
      <c r="I993" s="18">
        <v>1</v>
      </c>
      <c r="J993" s="18">
        <v>0</v>
      </c>
      <c r="K993" s="18">
        <v>0</v>
      </c>
      <c r="L993" s="11">
        <v>0</v>
      </c>
      <c r="M993" s="11">
        <v>0</v>
      </c>
      <c r="N993" s="11">
        <v>2</v>
      </c>
      <c r="O993" s="11">
        <v>1</v>
      </c>
      <c r="P993" s="11">
        <v>0.5</v>
      </c>
      <c r="Q993" s="11">
        <v>0</v>
      </c>
      <c r="R993" s="6">
        <v>0</v>
      </c>
      <c r="S993" s="11">
        <v>0</v>
      </c>
      <c r="T993" s="11">
        <v>1</v>
      </c>
      <c r="U993" s="11">
        <v>2</v>
      </c>
      <c r="V993" s="11">
        <v>0</v>
      </c>
      <c r="W993" s="11">
        <v>3</v>
      </c>
      <c r="X993" s="11">
        <v>0</v>
      </c>
      <c r="Y993" s="11">
        <v>1</v>
      </c>
      <c r="Z993" s="11">
        <v>0</v>
      </c>
      <c r="AA993" s="11">
        <v>0</v>
      </c>
      <c r="AB993" s="11">
        <v>0</v>
      </c>
      <c r="AC993" s="11">
        <v>0</v>
      </c>
      <c r="AD993" s="11">
        <v>10</v>
      </c>
      <c r="AE993" s="11">
        <v>1</v>
      </c>
      <c r="AF993" s="11">
        <v>3</v>
      </c>
      <c r="AG993" s="6">
        <v>1</v>
      </c>
      <c r="AH993" s="6">
        <v>1</v>
      </c>
      <c r="AI993" s="6">
        <v>0</v>
      </c>
      <c r="AJ993" s="6">
        <v>1.5</v>
      </c>
      <c r="AK993" s="11">
        <v>0</v>
      </c>
      <c r="AL993" s="11">
        <v>0</v>
      </c>
      <c r="AM993" s="11">
        <v>0</v>
      </c>
      <c r="AN993" s="11">
        <v>0.5</v>
      </c>
      <c r="AO993" s="11">
        <v>5000</v>
      </c>
      <c r="AP993" s="11">
        <v>3</v>
      </c>
      <c r="AQ993" s="11">
        <v>0</v>
      </c>
      <c r="AR993" s="6">
        <v>0</v>
      </c>
      <c r="AS993" s="11" t="s">
        <v>150</v>
      </c>
      <c r="AT993" s="19" t="s">
        <v>151</v>
      </c>
      <c r="AU993" s="11" t="s">
        <v>387</v>
      </c>
      <c r="AV993" s="18">
        <v>10000007</v>
      </c>
      <c r="AW993" s="18">
        <v>70103003</v>
      </c>
      <c r="AX993" s="12" t="s">
        <v>152</v>
      </c>
      <c r="AY993" s="11" t="s">
        <v>1143</v>
      </c>
      <c r="AZ993" s="13">
        <v>0</v>
      </c>
      <c r="BA993" s="13">
        <v>0</v>
      </c>
      <c r="BB993" s="37" t="s">
        <v>753</v>
      </c>
      <c r="BC993" s="11">
        <v>0</v>
      </c>
      <c r="BD993" s="11">
        <v>0</v>
      </c>
      <c r="BE993" s="11">
        <v>0</v>
      </c>
      <c r="BF993" s="11">
        <v>0</v>
      </c>
      <c r="BG993" s="11">
        <v>0</v>
      </c>
      <c r="BH993" s="11">
        <v>0</v>
      </c>
      <c r="BI993" s="9">
        <v>0</v>
      </c>
      <c r="BJ993" s="6">
        <v>0</v>
      </c>
      <c r="BK993" s="6">
        <v>0</v>
      </c>
      <c r="BL993" s="6">
        <v>0</v>
      </c>
      <c r="BM993" s="6">
        <v>0</v>
      </c>
      <c r="BN993" s="6">
        <v>0</v>
      </c>
    </row>
    <row r="994" spans="3:66" ht="19.5" customHeight="1">
      <c r="C994" s="18">
        <v>73001205</v>
      </c>
      <c r="D994" s="19" t="s">
        <v>987</v>
      </c>
      <c r="E994" s="18">
        <v>1</v>
      </c>
      <c r="F994" s="18">
        <v>60010300</v>
      </c>
      <c r="G994" s="18">
        <v>0</v>
      </c>
      <c r="H994" s="13">
        <v>0</v>
      </c>
      <c r="I994" s="18">
        <v>1</v>
      </c>
      <c r="J994" s="18">
        <v>0</v>
      </c>
      <c r="K994" s="18">
        <v>0</v>
      </c>
      <c r="L994" s="18">
        <v>0</v>
      </c>
      <c r="M994" s="18">
        <v>0</v>
      </c>
      <c r="N994" s="11">
        <v>2</v>
      </c>
      <c r="O994" s="18">
        <v>1</v>
      </c>
      <c r="P994" s="18">
        <v>0.5</v>
      </c>
      <c r="Q994" s="18">
        <v>0</v>
      </c>
      <c r="R994" s="6">
        <v>0</v>
      </c>
      <c r="S994" s="13">
        <v>0</v>
      </c>
      <c r="T994" s="11">
        <v>1</v>
      </c>
      <c r="U994" s="18">
        <v>2</v>
      </c>
      <c r="V994" s="18">
        <v>0</v>
      </c>
      <c r="W994" s="18">
        <v>3</v>
      </c>
      <c r="X994" s="18">
        <v>0</v>
      </c>
      <c r="Y994" s="18">
        <v>0</v>
      </c>
      <c r="Z994" s="18">
        <v>0</v>
      </c>
      <c r="AA994" s="18">
        <v>0</v>
      </c>
      <c r="AB994" s="18">
        <v>0</v>
      </c>
      <c r="AC994" s="18">
        <v>0</v>
      </c>
      <c r="AD994" s="18">
        <v>15</v>
      </c>
      <c r="AE994" s="18">
        <v>1</v>
      </c>
      <c r="AF994" s="18">
        <v>2</v>
      </c>
      <c r="AG994" s="6">
        <v>2</v>
      </c>
      <c r="AH994" s="6">
        <v>2</v>
      </c>
      <c r="AI994" s="6">
        <v>0</v>
      </c>
      <c r="AJ994" s="6">
        <v>3</v>
      </c>
      <c r="AK994" s="18">
        <v>0</v>
      </c>
      <c r="AL994" s="18">
        <v>0</v>
      </c>
      <c r="AM994" s="18">
        <v>0</v>
      </c>
      <c r="AN994" s="18">
        <v>2</v>
      </c>
      <c r="AO994" s="18">
        <v>30000</v>
      </c>
      <c r="AP994" s="18">
        <v>2</v>
      </c>
      <c r="AQ994" s="18">
        <v>4</v>
      </c>
      <c r="AR994" s="6">
        <v>0</v>
      </c>
      <c r="AS994" s="18" t="s">
        <v>150</v>
      </c>
      <c r="AT994" s="19" t="s">
        <v>151</v>
      </c>
      <c r="AU994" s="18" t="s">
        <v>380</v>
      </c>
      <c r="AV994" s="18">
        <v>10003002</v>
      </c>
      <c r="AW994" s="18">
        <v>70106005</v>
      </c>
      <c r="AX994" s="19" t="s">
        <v>539</v>
      </c>
      <c r="AY994" s="19">
        <v>0</v>
      </c>
      <c r="AZ994" s="13">
        <v>0</v>
      </c>
      <c r="BA994" s="13">
        <v>0</v>
      </c>
      <c r="BB994" s="54" t="s">
        <v>381</v>
      </c>
      <c r="BC994" s="18">
        <v>0</v>
      </c>
      <c r="BD994" s="11">
        <v>0</v>
      </c>
      <c r="BE994" s="18">
        <v>0</v>
      </c>
      <c r="BF994" s="18">
        <v>0</v>
      </c>
      <c r="BG994" s="18">
        <v>0</v>
      </c>
      <c r="BH994" s="18">
        <v>0</v>
      </c>
      <c r="BI994" s="9">
        <v>0</v>
      </c>
      <c r="BJ994" s="6">
        <v>0</v>
      </c>
      <c r="BK994" s="6">
        <v>0</v>
      </c>
      <c r="BL994" s="6">
        <v>0</v>
      </c>
      <c r="BM994" s="6">
        <v>0</v>
      </c>
      <c r="BN994" s="6">
        <v>0</v>
      </c>
    </row>
    <row r="995" spans="3:66" ht="20.100000000000001" customHeight="1">
      <c r="C995" s="18">
        <v>73001301</v>
      </c>
      <c r="D995" s="12" t="s">
        <v>1079</v>
      </c>
      <c r="E995" s="11">
        <v>2</v>
      </c>
      <c r="F995" s="11">
        <v>61012301</v>
      </c>
      <c r="G995" s="11">
        <v>0</v>
      </c>
      <c r="H995" s="13">
        <v>0</v>
      </c>
      <c r="I995" s="18">
        <v>1</v>
      </c>
      <c r="J995" s="18">
        <v>0</v>
      </c>
      <c r="K995" s="18">
        <v>0</v>
      </c>
      <c r="L995" s="11">
        <v>0</v>
      </c>
      <c r="M995" s="11">
        <v>0</v>
      </c>
      <c r="N995" s="11">
        <v>2</v>
      </c>
      <c r="O995" s="11">
        <v>1</v>
      </c>
      <c r="P995" s="11">
        <v>0.5</v>
      </c>
      <c r="Q995" s="11">
        <v>0</v>
      </c>
      <c r="R995" s="6">
        <v>0</v>
      </c>
      <c r="S995" s="11">
        <v>0</v>
      </c>
      <c r="T995" s="11">
        <v>1</v>
      </c>
      <c r="U995" s="11">
        <v>2</v>
      </c>
      <c r="V995" s="11">
        <v>0</v>
      </c>
      <c r="W995" s="11">
        <v>1.4</v>
      </c>
      <c r="X995" s="11">
        <v>150</v>
      </c>
      <c r="Y995" s="11">
        <v>1</v>
      </c>
      <c r="Z995" s="11">
        <v>0</v>
      </c>
      <c r="AA995" s="11">
        <v>0</v>
      </c>
      <c r="AB995" s="11">
        <v>0</v>
      </c>
      <c r="AC995" s="11">
        <v>0</v>
      </c>
      <c r="AD995" s="11">
        <v>12</v>
      </c>
      <c r="AE995" s="11">
        <v>2</v>
      </c>
      <c r="AF995" s="11" t="s">
        <v>159</v>
      </c>
      <c r="AG995" s="6">
        <v>0</v>
      </c>
      <c r="AH995" s="6">
        <v>2</v>
      </c>
      <c r="AI995" s="6">
        <v>0</v>
      </c>
      <c r="AJ995" s="6">
        <v>1.5</v>
      </c>
      <c r="AK995" s="11">
        <v>0</v>
      </c>
      <c r="AL995" s="11">
        <v>0</v>
      </c>
      <c r="AM995" s="11">
        <v>0</v>
      </c>
      <c r="AN995" s="11">
        <v>1.5</v>
      </c>
      <c r="AO995" s="11">
        <v>1200</v>
      </c>
      <c r="AP995" s="11">
        <v>1</v>
      </c>
      <c r="AQ995" s="11">
        <v>15</v>
      </c>
      <c r="AR995" s="6">
        <v>0</v>
      </c>
      <c r="AS995" s="11" t="s">
        <v>150</v>
      </c>
      <c r="AT995" s="12" t="s">
        <v>192</v>
      </c>
      <c r="AU995" s="11" t="s">
        <v>161</v>
      </c>
      <c r="AV995" s="18">
        <v>10000011</v>
      </c>
      <c r="AW995" s="18">
        <v>70404001</v>
      </c>
      <c r="AX995" s="12" t="s">
        <v>162</v>
      </c>
      <c r="AY995" s="11">
        <v>0</v>
      </c>
      <c r="AZ995" s="13">
        <v>0</v>
      </c>
      <c r="BA995" s="13">
        <v>0</v>
      </c>
      <c r="BB995" s="37" t="s">
        <v>1080</v>
      </c>
      <c r="BC995" s="11">
        <v>0</v>
      </c>
      <c r="BD995" s="11">
        <v>0</v>
      </c>
      <c r="BE995" s="11">
        <v>0</v>
      </c>
      <c r="BF995" s="11">
        <v>0</v>
      </c>
      <c r="BG995" s="11">
        <v>0</v>
      </c>
      <c r="BH995" s="11">
        <v>0</v>
      </c>
      <c r="BI995" s="9">
        <v>0</v>
      </c>
      <c r="BJ995" s="6">
        <v>0</v>
      </c>
      <c r="BK995" s="6">
        <v>0</v>
      </c>
      <c r="BL995" s="6">
        <v>0</v>
      </c>
      <c r="BM995" s="6">
        <v>0</v>
      </c>
      <c r="BN995" s="6">
        <v>0</v>
      </c>
    </row>
    <row r="996" spans="3:66" ht="20.100000000000001" customHeight="1">
      <c r="C996" s="18">
        <v>73001302</v>
      </c>
      <c r="D996" s="12" t="s">
        <v>978</v>
      </c>
      <c r="E996" s="18">
        <v>1</v>
      </c>
      <c r="F996" s="11">
        <v>60010300</v>
      </c>
      <c r="G996" s="18">
        <v>0</v>
      </c>
      <c r="H996" s="13">
        <v>0</v>
      </c>
      <c r="I996" s="18">
        <v>1</v>
      </c>
      <c r="J996" s="18">
        <v>0</v>
      </c>
      <c r="K996" s="18">
        <v>0</v>
      </c>
      <c r="L996" s="11">
        <v>0</v>
      </c>
      <c r="M996" s="11">
        <v>0</v>
      </c>
      <c r="N996" s="11">
        <v>2</v>
      </c>
      <c r="O996" s="11">
        <v>2</v>
      </c>
      <c r="P996" s="11">
        <v>0.8</v>
      </c>
      <c r="Q996" s="11">
        <v>0</v>
      </c>
      <c r="R996" s="6">
        <v>0</v>
      </c>
      <c r="S996" s="11">
        <v>0</v>
      </c>
      <c r="T996" s="11">
        <v>1</v>
      </c>
      <c r="U996" s="11">
        <v>2</v>
      </c>
      <c r="V996" s="11">
        <v>0</v>
      </c>
      <c r="W996" s="11">
        <v>0</v>
      </c>
      <c r="X996" s="11">
        <v>0</v>
      </c>
      <c r="Y996" s="11">
        <v>0</v>
      </c>
      <c r="Z996" s="11">
        <v>0</v>
      </c>
      <c r="AA996" s="11">
        <v>0</v>
      </c>
      <c r="AB996" s="11">
        <v>0</v>
      </c>
      <c r="AC996" s="11">
        <v>0</v>
      </c>
      <c r="AD996" s="11">
        <v>20</v>
      </c>
      <c r="AE996" s="11">
        <v>0</v>
      </c>
      <c r="AF996" s="11">
        <v>0</v>
      </c>
      <c r="AG996" s="6">
        <v>2</v>
      </c>
      <c r="AH996" s="6">
        <v>2</v>
      </c>
      <c r="AI996" s="6">
        <v>0</v>
      </c>
      <c r="AJ996" s="6">
        <v>1.5</v>
      </c>
      <c r="AK996" s="11">
        <v>0</v>
      </c>
      <c r="AL996" s="11">
        <v>0</v>
      </c>
      <c r="AM996" s="11">
        <v>0</v>
      </c>
      <c r="AN996" s="11">
        <v>1</v>
      </c>
      <c r="AO996" s="11">
        <v>3000</v>
      </c>
      <c r="AP996" s="11">
        <v>0.5</v>
      </c>
      <c r="AQ996" s="11">
        <v>0</v>
      </c>
      <c r="AR996" s="6">
        <v>0</v>
      </c>
      <c r="AS996" s="11" t="s">
        <v>150</v>
      </c>
      <c r="AT996" s="19" t="s">
        <v>151</v>
      </c>
      <c r="AU996" s="11" t="s">
        <v>380</v>
      </c>
      <c r="AV996" s="18">
        <v>0</v>
      </c>
      <c r="AW996" s="18">
        <v>0</v>
      </c>
      <c r="AX996" s="12" t="s">
        <v>339</v>
      </c>
      <c r="AY996" s="11" t="s">
        <v>1144</v>
      </c>
      <c r="AZ996" s="13">
        <v>0</v>
      </c>
      <c r="BA996" s="13">
        <v>0</v>
      </c>
      <c r="BB996" s="37" t="s">
        <v>980</v>
      </c>
      <c r="BC996" s="11">
        <v>0</v>
      </c>
      <c r="BD996" s="11">
        <v>0</v>
      </c>
      <c r="BE996" s="11">
        <v>0</v>
      </c>
      <c r="BF996" s="11">
        <v>0</v>
      </c>
      <c r="BG996" s="11">
        <v>0</v>
      </c>
      <c r="BH996" s="11">
        <v>0</v>
      </c>
      <c r="BI996" s="9">
        <v>0</v>
      </c>
      <c r="BJ996" s="6">
        <v>0</v>
      </c>
      <c r="BK996" s="6">
        <v>0</v>
      </c>
      <c r="BL996" s="6">
        <v>0</v>
      </c>
      <c r="BM996" s="6">
        <v>0</v>
      </c>
      <c r="BN996" s="6">
        <v>0</v>
      </c>
    </row>
    <row r="997" spans="3:66" ht="20.100000000000001" customHeight="1">
      <c r="C997" s="18">
        <v>73001303</v>
      </c>
      <c r="D997" s="12" t="s">
        <v>415</v>
      </c>
      <c r="E997" s="18">
        <v>1</v>
      </c>
      <c r="F997" s="11">
        <v>60010300</v>
      </c>
      <c r="G997" s="18">
        <v>0</v>
      </c>
      <c r="H997" s="13">
        <v>0</v>
      </c>
      <c r="I997" s="18">
        <v>1</v>
      </c>
      <c r="J997" s="18">
        <v>0</v>
      </c>
      <c r="K997" s="18">
        <v>0</v>
      </c>
      <c r="L997" s="11">
        <v>0</v>
      </c>
      <c r="M997" s="11">
        <v>0</v>
      </c>
      <c r="N997" s="11">
        <v>2</v>
      </c>
      <c r="O997" s="11">
        <v>1</v>
      </c>
      <c r="P997" s="11">
        <v>0.5</v>
      </c>
      <c r="Q997" s="11">
        <v>0</v>
      </c>
      <c r="R997" s="6">
        <v>0</v>
      </c>
      <c r="S997" s="11">
        <v>0</v>
      </c>
      <c r="T997" s="11">
        <v>1</v>
      </c>
      <c r="U997" s="11">
        <v>2</v>
      </c>
      <c r="V997" s="11">
        <v>0</v>
      </c>
      <c r="W997" s="11">
        <v>3</v>
      </c>
      <c r="X997" s="11">
        <v>0</v>
      </c>
      <c r="Y997" s="11">
        <v>0</v>
      </c>
      <c r="Z997" s="11">
        <v>0</v>
      </c>
      <c r="AA997" s="11">
        <v>0</v>
      </c>
      <c r="AB997" s="11">
        <v>0</v>
      </c>
      <c r="AC997" s="11">
        <v>0</v>
      </c>
      <c r="AD997" s="11">
        <v>12</v>
      </c>
      <c r="AE997" s="11">
        <v>2</v>
      </c>
      <c r="AF997" s="11" t="s">
        <v>159</v>
      </c>
      <c r="AG997" s="6">
        <v>0</v>
      </c>
      <c r="AH997" s="6">
        <v>2</v>
      </c>
      <c r="AI997" s="6">
        <v>0</v>
      </c>
      <c r="AJ997" s="6">
        <v>1.5</v>
      </c>
      <c r="AK997" s="11">
        <v>0</v>
      </c>
      <c r="AL997" s="11">
        <v>0</v>
      </c>
      <c r="AM997" s="11">
        <v>0</v>
      </c>
      <c r="AN997" s="11">
        <v>2.5</v>
      </c>
      <c r="AO997" s="11">
        <v>4000</v>
      </c>
      <c r="AP997" s="11">
        <v>2</v>
      </c>
      <c r="AQ997" s="11">
        <v>0</v>
      </c>
      <c r="AR997" s="6">
        <v>0</v>
      </c>
      <c r="AS997" s="11" t="s">
        <v>150</v>
      </c>
      <c r="AT997" s="19" t="s">
        <v>209</v>
      </c>
      <c r="AU997" s="11" t="s">
        <v>380</v>
      </c>
      <c r="AV997" s="18">
        <v>10001007</v>
      </c>
      <c r="AW997" s="18">
        <v>70103001</v>
      </c>
      <c r="AX997" s="12" t="s">
        <v>152</v>
      </c>
      <c r="AY997" s="11">
        <v>0</v>
      </c>
      <c r="AZ997" s="13">
        <v>0</v>
      </c>
      <c r="BA997" s="13">
        <v>0</v>
      </c>
      <c r="BB997" s="37" t="s">
        <v>416</v>
      </c>
      <c r="BC997" s="11">
        <v>0</v>
      </c>
      <c r="BD997" s="11">
        <v>0</v>
      </c>
      <c r="BE997" s="11">
        <v>0</v>
      </c>
      <c r="BF997" s="11">
        <v>0</v>
      </c>
      <c r="BG997" s="11">
        <v>0</v>
      </c>
      <c r="BH997" s="11">
        <v>0</v>
      </c>
      <c r="BI997" s="9">
        <v>0</v>
      </c>
      <c r="BJ997" s="6">
        <v>0</v>
      </c>
      <c r="BK997" s="6">
        <v>0</v>
      </c>
      <c r="BL997" s="6">
        <v>0</v>
      </c>
      <c r="BM997" s="6">
        <v>0</v>
      </c>
      <c r="BN997" s="6">
        <v>0</v>
      </c>
    </row>
    <row r="998" spans="3:66" ht="19.5" customHeight="1">
      <c r="C998" s="18">
        <v>73001305</v>
      </c>
      <c r="D998" s="19" t="s">
        <v>672</v>
      </c>
      <c r="E998" s="18">
        <v>1</v>
      </c>
      <c r="F998" s="18">
        <v>60010500</v>
      </c>
      <c r="G998" s="18">
        <v>0</v>
      </c>
      <c r="H998" s="13">
        <v>0</v>
      </c>
      <c r="I998" s="18">
        <v>1</v>
      </c>
      <c r="J998" s="18">
        <v>0</v>
      </c>
      <c r="K998" s="18">
        <v>0</v>
      </c>
      <c r="L998" s="18">
        <v>0</v>
      </c>
      <c r="M998" s="18">
        <v>0</v>
      </c>
      <c r="N998" s="11">
        <v>2</v>
      </c>
      <c r="O998" s="18">
        <v>2</v>
      </c>
      <c r="P998" s="18">
        <v>0.5</v>
      </c>
      <c r="Q998" s="18">
        <v>0</v>
      </c>
      <c r="R998" s="6">
        <v>0</v>
      </c>
      <c r="S998" s="13">
        <v>0</v>
      </c>
      <c r="T998" s="11">
        <v>1</v>
      </c>
      <c r="U998" s="18">
        <v>2</v>
      </c>
      <c r="V998" s="18">
        <v>0</v>
      </c>
      <c r="W998" s="18">
        <v>0</v>
      </c>
      <c r="X998" s="18">
        <v>0</v>
      </c>
      <c r="Y998" s="18">
        <v>0</v>
      </c>
      <c r="Z998" s="18">
        <v>0</v>
      </c>
      <c r="AA998" s="18">
        <v>0</v>
      </c>
      <c r="AB998" s="11">
        <v>0</v>
      </c>
      <c r="AC998" s="18">
        <v>0</v>
      </c>
      <c r="AD998" s="11">
        <v>15</v>
      </c>
      <c r="AE998" s="18">
        <v>0</v>
      </c>
      <c r="AF998" s="18">
        <v>0</v>
      </c>
      <c r="AG998" s="6">
        <v>2</v>
      </c>
      <c r="AH998" s="6">
        <v>0</v>
      </c>
      <c r="AI998" s="6">
        <v>0</v>
      </c>
      <c r="AJ998" s="6">
        <v>0</v>
      </c>
      <c r="AK998" s="18">
        <v>0</v>
      </c>
      <c r="AL998" s="18">
        <v>0</v>
      </c>
      <c r="AM998" s="18">
        <v>0</v>
      </c>
      <c r="AN998" s="18">
        <v>0</v>
      </c>
      <c r="AO998" s="18">
        <v>1000</v>
      </c>
      <c r="AP998" s="18">
        <v>0</v>
      </c>
      <c r="AQ998" s="18">
        <v>0</v>
      </c>
      <c r="AR998" s="6" t="s">
        <v>1009</v>
      </c>
      <c r="AS998" s="18" t="s">
        <v>150</v>
      </c>
      <c r="AT998" s="19" t="s">
        <v>151</v>
      </c>
      <c r="AU998" s="18" t="s">
        <v>242</v>
      </c>
      <c r="AV998" s="18">
        <v>0</v>
      </c>
      <c r="AW998" s="18">
        <v>0</v>
      </c>
      <c r="AX998" s="19" t="s">
        <v>152</v>
      </c>
      <c r="AY998" s="19" t="s">
        <v>150</v>
      </c>
      <c r="AZ998" s="13">
        <v>0</v>
      </c>
      <c r="BA998" s="13">
        <v>0</v>
      </c>
      <c r="BB998" s="54" t="s">
        <v>1085</v>
      </c>
      <c r="BC998" s="18">
        <v>0</v>
      </c>
      <c r="BD998" s="11">
        <v>0</v>
      </c>
      <c r="BE998" s="18">
        <v>0</v>
      </c>
      <c r="BF998" s="18">
        <v>0</v>
      </c>
      <c r="BG998" s="18">
        <v>0</v>
      </c>
      <c r="BH998" s="18">
        <v>0</v>
      </c>
      <c r="BI998" s="9">
        <v>0</v>
      </c>
      <c r="BJ998" s="6">
        <v>0</v>
      </c>
      <c r="BK998" s="6">
        <v>0</v>
      </c>
      <c r="BL998" s="6">
        <v>0</v>
      </c>
      <c r="BM998" s="6">
        <v>0</v>
      </c>
      <c r="BN998" s="6">
        <v>0</v>
      </c>
    </row>
    <row r="999" spans="3:66" ht="20.25" customHeight="1">
      <c r="C999" s="18">
        <v>73001306</v>
      </c>
      <c r="D999" s="19" t="s">
        <v>667</v>
      </c>
      <c r="E999" s="18">
        <v>1</v>
      </c>
      <c r="F999" s="18">
        <v>62000101</v>
      </c>
      <c r="G999" s="18">
        <v>0</v>
      </c>
      <c r="H999" s="13">
        <v>0</v>
      </c>
      <c r="I999" s="18">
        <v>1</v>
      </c>
      <c r="J999" s="18">
        <v>0</v>
      </c>
      <c r="K999" s="11">
        <v>0</v>
      </c>
      <c r="L999" s="18">
        <v>0</v>
      </c>
      <c r="M999" s="18">
        <v>0</v>
      </c>
      <c r="N999" s="11">
        <v>2</v>
      </c>
      <c r="O999" s="18">
        <v>1</v>
      </c>
      <c r="P999" s="18">
        <v>0.3</v>
      </c>
      <c r="Q999" s="18">
        <v>0</v>
      </c>
      <c r="R999" s="6">
        <v>0</v>
      </c>
      <c r="S999" s="13">
        <v>0</v>
      </c>
      <c r="T999" s="11">
        <v>1</v>
      </c>
      <c r="U999" s="18">
        <v>1</v>
      </c>
      <c r="V999" s="18">
        <v>0</v>
      </c>
      <c r="W999" s="18">
        <v>3</v>
      </c>
      <c r="X999" s="18">
        <v>0</v>
      </c>
      <c r="Y999" s="18">
        <v>0</v>
      </c>
      <c r="Z999" s="18">
        <v>0</v>
      </c>
      <c r="AA999" s="18">
        <v>0</v>
      </c>
      <c r="AB999" s="18">
        <v>1</v>
      </c>
      <c r="AC999" s="18">
        <v>12</v>
      </c>
      <c r="AD999" s="18">
        <v>12</v>
      </c>
      <c r="AE999" s="18">
        <v>0</v>
      </c>
      <c r="AF999" s="18">
        <v>3</v>
      </c>
      <c r="AG999" s="6">
        <v>7</v>
      </c>
      <c r="AH999" s="6">
        <v>0</v>
      </c>
      <c r="AI999" s="6">
        <v>0</v>
      </c>
      <c r="AJ999" s="6">
        <v>10</v>
      </c>
      <c r="AK999" s="18">
        <v>0</v>
      </c>
      <c r="AL999" s="18">
        <v>0</v>
      </c>
      <c r="AM999" s="18">
        <v>0</v>
      </c>
      <c r="AN999" s="18">
        <v>0</v>
      </c>
      <c r="AO999" s="18">
        <v>3000</v>
      </c>
      <c r="AP999" s="18">
        <v>0.5</v>
      </c>
      <c r="AQ999" s="18">
        <v>20</v>
      </c>
      <c r="AR999" s="6">
        <v>0</v>
      </c>
      <c r="AS999" s="18" t="s">
        <v>150</v>
      </c>
      <c r="AT999" s="12" t="s">
        <v>183</v>
      </c>
      <c r="AU999" s="18" t="s">
        <v>588</v>
      </c>
      <c r="AV999" s="18">
        <v>10000011</v>
      </c>
      <c r="AW999" s="18">
        <v>20001010</v>
      </c>
      <c r="AX999" s="19" t="s">
        <v>190</v>
      </c>
      <c r="AY999" s="19" t="s">
        <v>150</v>
      </c>
      <c r="AZ999" s="13">
        <v>0</v>
      </c>
      <c r="BA999" s="13">
        <v>0</v>
      </c>
      <c r="BB999" s="37" t="s">
        <v>668</v>
      </c>
      <c r="BC999" s="18">
        <v>0</v>
      </c>
      <c r="BD999" s="11">
        <v>0</v>
      </c>
      <c r="BE999" s="18">
        <v>0</v>
      </c>
      <c r="BF999" s="18">
        <v>0</v>
      </c>
      <c r="BG999" s="18">
        <v>0</v>
      </c>
      <c r="BH999" s="18">
        <v>0</v>
      </c>
      <c r="BI999" s="9">
        <v>0</v>
      </c>
      <c r="BJ999" s="6">
        <v>0</v>
      </c>
      <c r="BK999" s="6">
        <v>0</v>
      </c>
      <c r="BL999" s="6">
        <v>0</v>
      </c>
      <c r="BM999" s="6">
        <v>0</v>
      </c>
      <c r="BN999" s="6">
        <v>0</v>
      </c>
    </row>
    <row r="1000" spans="3:66" ht="20.100000000000001" customHeight="1">
      <c r="C1000" s="18">
        <v>73002101</v>
      </c>
      <c r="D1000" s="12" t="s">
        <v>978</v>
      </c>
      <c r="E1000" s="18">
        <v>1</v>
      </c>
      <c r="F1000" s="11">
        <v>60010300</v>
      </c>
      <c r="G1000" s="18">
        <v>0</v>
      </c>
      <c r="H1000" s="13">
        <v>0</v>
      </c>
      <c r="I1000" s="18">
        <v>1</v>
      </c>
      <c r="J1000" s="18">
        <v>0</v>
      </c>
      <c r="K1000" s="18">
        <v>0</v>
      </c>
      <c r="L1000" s="11">
        <v>0</v>
      </c>
      <c r="M1000" s="11">
        <v>0</v>
      </c>
      <c r="N1000" s="11">
        <v>2</v>
      </c>
      <c r="O1000" s="11">
        <v>2</v>
      </c>
      <c r="P1000" s="11">
        <v>0.8</v>
      </c>
      <c r="Q1000" s="11">
        <v>0</v>
      </c>
      <c r="R1000" s="6">
        <v>0</v>
      </c>
      <c r="S1000" s="11">
        <v>0</v>
      </c>
      <c r="T1000" s="11">
        <v>1</v>
      </c>
      <c r="U1000" s="11">
        <v>2</v>
      </c>
      <c r="V1000" s="11">
        <v>0</v>
      </c>
      <c r="W1000" s="11">
        <v>0</v>
      </c>
      <c r="X1000" s="11">
        <v>0</v>
      </c>
      <c r="Y1000" s="11">
        <v>0</v>
      </c>
      <c r="Z1000" s="11">
        <v>0</v>
      </c>
      <c r="AA1000" s="11">
        <v>0</v>
      </c>
      <c r="AB1000" s="11">
        <v>0</v>
      </c>
      <c r="AC1000" s="11">
        <v>0</v>
      </c>
      <c r="AD1000" s="11">
        <v>20</v>
      </c>
      <c r="AE1000" s="11">
        <v>0</v>
      </c>
      <c r="AF1000" s="11">
        <v>0</v>
      </c>
      <c r="AG1000" s="6">
        <v>2</v>
      </c>
      <c r="AH1000" s="6">
        <v>2</v>
      </c>
      <c r="AI1000" s="6">
        <v>0</v>
      </c>
      <c r="AJ1000" s="6">
        <v>1.5</v>
      </c>
      <c r="AK1000" s="11">
        <v>0</v>
      </c>
      <c r="AL1000" s="11">
        <v>0</v>
      </c>
      <c r="AM1000" s="11">
        <v>0</v>
      </c>
      <c r="AN1000" s="11">
        <v>1</v>
      </c>
      <c r="AO1000" s="11">
        <v>3000</v>
      </c>
      <c r="AP1000" s="11">
        <v>0.5</v>
      </c>
      <c r="AQ1000" s="11">
        <v>0</v>
      </c>
      <c r="AR1000" s="6">
        <v>0</v>
      </c>
      <c r="AS1000" s="11" t="s">
        <v>150</v>
      </c>
      <c r="AT1000" s="19" t="s">
        <v>151</v>
      </c>
      <c r="AU1000" s="11" t="s">
        <v>380</v>
      </c>
      <c r="AV1000" s="18">
        <v>0</v>
      </c>
      <c r="AW1000" s="18">
        <v>0</v>
      </c>
      <c r="AX1000" s="12" t="s">
        <v>339</v>
      </c>
      <c r="AY1000" s="11" t="s">
        <v>1145</v>
      </c>
      <c r="AZ1000" s="13">
        <v>0</v>
      </c>
      <c r="BA1000" s="13">
        <v>0</v>
      </c>
      <c r="BB1000" s="37" t="s">
        <v>980</v>
      </c>
      <c r="BC1000" s="11">
        <v>0</v>
      </c>
      <c r="BD1000" s="11">
        <v>0</v>
      </c>
      <c r="BE1000" s="11">
        <v>0</v>
      </c>
      <c r="BF1000" s="11">
        <v>0</v>
      </c>
      <c r="BG1000" s="11">
        <v>0</v>
      </c>
      <c r="BH1000" s="11">
        <v>0</v>
      </c>
      <c r="BI1000" s="9">
        <v>0</v>
      </c>
      <c r="BJ1000" s="6">
        <v>0</v>
      </c>
      <c r="BK1000" s="6">
        <v>0</v>
      </c>
      <c r="BL1000" s="6">
        <v>0</v>
      </c>
      <c r="BM1000" s="6">
        <v>0</v>
      </c>
      <c r="BN1000" s="6">
        <v>0</v>
      </c>
    </row>
    <row r="1001" spans="3:66" ht="20.100000000000001" customHeight="1">
      <c r="C1001" s="18">
        <v>73002102</v>
      </c>
      <c r="D1001" s="19" t="s">
        <v>1146</v>
      </c>
      <c r="E1001" s="18">
        <v>1</v>
      </c>
      <c r="F1001" s="18">
        <v>60010500</v>
      </c>
      <c r="G1001" s="18">
        <v>0</v>
      </c>
      <c r="H1001" s="13">
        <v>0</v>
      </c>
      <c r="I1001" s="18">
        <v>1</v>
      </c>
      <c r="J1001" s="18">
        <v>0</v>
      </c>
      <c r="K1001" s="18">
        <v>0</v>
      </c>
      <c r="L1001" s="18">
        <v>0</v>
      </c>
      <c r="M1001" s="18">
        <v>0</v>
      </c>
      <c r="N1001" s="11">
        <v>2</v>
      </c>
      <c r="O1001" s="18">
        <v>2</v>
      </c>
      <c r="P1001" s="18">
        <v>0.6</v>
      </c>
      <c r="Q1001" s="18">
        <v>0</v>
      </c>
      <c r="R1001" s="6">
        <v>0</v>
      </c>
      <c r="S1001" s="13">
        <v>0</v>
      </c>
      <c r="T1001" s="11">
        <v>1</v>
      </c>
      <c r="U1001" s="18">
        <v>2</v>
      </c>
      <c r="V1001" s="18">
        <v>0</v>
      </c>
      <c r="W1001" s="18">
        <v>0</v>
      </c>
      <c r="X1001" s="18">
        <v>0</v>
      </c>
      <c r="Y1001" s="18">
        <v>0</v>
      </c>
      <c r="Z1001" s="18">
        <v>0</v>
      </c>
      <c r="AA1001" s="18">
        <v>0</v>
      </c>
      <c r="AB1001" s="11">
        <v>0</v>
      </c>
      <c r="AC1001" s="18">
        <v>0</v>
      </c>
      <c r="AD1001" s="18">
        <v>20</v>
      </c>
      <c r="AE1001" s="18">
        <v>0</v>
      </c>
      <c r="AF1001" s="18">
        <v>0</v>
      </c>
      <c r="AG1001" s="6">
        <v>2</v>
      </c>
      <c r="AH1001" s="6">
        <v>0</v>
      </c>
      <c r="AI1001" s="6">
        <v>0</v>
      </c>
      <c r="AJ1001" s="6">
        <v>0</v>
      </c>
      <c r="AK1001" s="18">
        <v>0</v>
      </c>
      <c r="AL1001" s="18">
        <v>0</v>
      </c>
      <c r="AM1001" s="18">
        <v>0</v>
      </c>
      <c r="AN1001" s="18">
        <v>0</v>
      </c>
      <c r="AO1001" s="18">
        <v>1000</v>
      </c>
      <c r="AP1001" s="18">
        <v>0</v>
      </c>
      <c r="AQ1001" s="18">
        <v>0</v>
      </c>
      <c r="AR1001" s="6">
        <v>90401006</v>
      </c>
      <c r="AS1001" s="18" t="s">
        <v>150</v>
      </c>
      <c r="AT1001" s="19" t="s">
        <v>151</v>
      </c>
      <c r="AU1001" s="18" t="s">
        <v>242</v>
      </c>
      <c r="AV1001" s="18">
        <v>0</v>
      </c>
      <c r="AW1001" s="18">
        <v>40000003</v>
      </c>
      <c r="AX1001" s="19" t="s">
        <v>152</v>
      </c>
      <c r="AY1001" s="19" t="s">
        <v>150</v>
      </c>
      <c r="AZ1001" s="13">
        <v>0</v>
      </c>
      <c r="BA1001" s="13">
        <v>0</v>
      </c>
      <c r="BB1001" s="54" t="s">
        <v>1147</v>
      </c>
      <c r="BC1001" s="18">
        <v>0</v>
      </c>
      <c r="BD1001" s="11">
        <v>0</v>
      </c>
      <c r="BE1001" s="18">
        <v>0</v>
      </c>
      <c r="BF1001" s="18">
        <v>0</v>
      </c>
      <c r="BG1001" s="18">
        <v>0</v>
      </c>
      <c r="BH1001" s="18">
        <v>0</v>
      </c>
      <c r="BI1001" s="9">
        <v>0</v>
      </c>
      <c r="BJ1001" s="6">
        <v>0</v>
      </c>
      <c r="BK1001" s="6">
        <v>0</v>
      </c>
      <c r="BL1001" s="6">
        <v>0</v>
      </c>
      <c r="BM1001" s="6">
        <v>0</v>
      </c>
      <c r="BN1001" s="6">
        <v>0</v>
      </c>
    </row>
    <row r="1002" spans="3:66" ht="20.100000000000001" customHeight="1">
      <c r="C1002" s="18">
        <v>73002103</v>
      </c>
      <c r="D1002" s="19" t="s">
        <v>1148</v>
      </c>
      <c r="E1002" s="18">
        <v>1</v>
      </c>
      <c r="F1002" s="18">
        <v>60010300</v>
      </c>
      <c r="G1002" s="18">
        <v>0</v>
      </c>
      <c r="H1002" s="13">
        <v>0</v>
      </c>
      <c r="I1002" s="18">
        <v>1</v>
      </c>
      <c r="J1002" s="18">
        <v>0</v>
      </c>
      <c r="K1002" s="18">
        <v>0</v>
      </c>
      <c r="L1002" s="18">
        <v>0</v>
      </c>
      <c r="M1002" s="18">
        <v>0</v>
      </c>
      <c r="N1002" s="11">
        <v>2</v>
      </c>
      <c r="O1002" s="18">
        <v>6</v>
      </c>
      <c r="P1002" s="18">
        <v>0</v>
      </c>
      <c r="Q1002" s="18">
        <v>0</v>
      </c>
      <c r="R1002" s="6">
        <v>0</v>
      </c>
      <c r="S1002" s="13">
        <v>0</v>
      </c>
      <c r="T1002" s="11">
        <v>1</v>
      </c>
      <c r="U1002" s="18">
        <v>2</v>
      </c>
      <c r="V1002" s="18">
        <v>0</v>
      </c>
      <c r="W1002" s="18">
        <v>10</v>
      </c>
      <c r="X1002" s="18">
        <v>0</v>
      </c>
      <c r="Y1002" s="18">
        <v>0</v>
      </c>
      <c r="Z1002" s="18">
        <v>0</v>
      </c>
      <c r="AA1002" s="18">
        <v>0</v>
      </c>
      <c r="AB1002" s="18">
        <v>0</v>
      </c>
      <c r="AC1002" s="18">
        <v>0</v>
      </c>
      <c r="AD1002" s="18">
        <v>15</v>
      </c>
      <c r="AE1002" s="18">
        <v>1</v>
      </c>
      <c r="AF1002" s="18">
        <v>3</v>
      </c>
      <c r="AG1002" s="6">
        <v>1</v>
      </c>
      <c r="AH1002" s="6">
        <v>0</v>
      </c>
      <c r="AI1002" s="6">
        <v>0</v>
      </c>
      <c r="AJ1002" s="6">
        <v>1.5</v>
      </c>
      <c r="AK1002" s="18">
        <v>0</v>
      </c>
      <c r="AL1002" s="18">
        <v>0</v>
      </c>
      <c r="AM1002" s="18">
        <v>0</v>
      </c>
      <c r="AN1002" s="18">
        <v>1</v>
      </c>
      <c r="AO1002" s="18">
        <v>1000</v>
      </c>
      <c r="AP1002" s="18">
        <v>0.5</v>
      </c>
      <c r="AQ1002" s="18">
        <v>0</v>
      </c>
      <c r="AR1002" s="6">
        <v>0</v>
      </c>
      <c r="AS1002" s="18" t="s">
        <v>982</v>
      </c>
      <c r="AT1002" s="19" t="s">
        <v>151</v>
      </c>
      <c r="AU1002" s="18" t="s">
        <v>380</v>
      </c>
      <c r="AV1002" s="18">
        <v>10002001</v>
      </c>
      <c r="AW1002" s="18">
        <v>70106001</v>
      </c>
      <c r="AX1002" s="19" t="s">
        <v>225</v>
      </c>
      <c r="AY1002" s="19" t="s">
        <v>983</v>
      </c>
      <c r="AZ1002" s="13">
        <v>0</v>
      </c>
      <c r="BA1002" s="13">
        <v>0</v>
      </c>
      <c r="BB1002" s="54" t="s">
        <v>381</v>
      </c>
      <c r="BC1002" s="18">
        <v>0</v>
      </c>
      <c r="BD1002" s="11">
        <v>0</v>
      </c>
      <c r="BE1002" s="18">
        <v>0</v>
      </c>
      <c r="BF1002" s="18">
        <v>0</v>
      </c>
      <c r="BG1002" s="18">
        <v>0</v>
      </c>
      <c r="BH1002" s="18">
        <v>0</v>
      </c>
      <c r="BI1002" s="9">
        <v>0</v>
      </c>
      <c r="BJ1002" s="6">
        <v>0</v>
      </c>
      <c r="BK1002" s="6">
        <v>0</v>
      </c>
      <c r="BL1002" s="6">
        <v>0</v>
      </c>
      <c r="BM1002" s="6">
        <v>0</v>
      </c>
      <c r="BN1002" s="6">
        <v>0</v>
      </c>
    </row>
    <row r="1003" spans="3:66" ht="20.100000000000001" customHeight="1">
      <c r="C1003" s="18">
        <v>73002104</v>
      </c>
      <c r="D1003" s="19" t="s">
        <v>1148</v>
      </c>
      <c r="E1003" s="18">
        <v>1</v>
      </c>
      <c r="F1003" s="18">
        <v>60010500</v>
      </c>
      <c r="G1003" s="18">
        <v>0</v>
      </c>
      <c r="H1003" s="13">
        <v>0</v>
      </c>
      <c r="I1003" s="18">
        <v>1</v>
      </c>
      <c r="J1003" s="18">
        <v>0</v>
      </c>
      <c r="K1003" s="18">
        <v>0</v>
      </c>
      <c r="L1003" s="18">
        <v>0</v>
      </c>
      <c r="M1003" s="18">
        <v>0</v>
      </c>
      <c r="N1003" s="11">
        <v>2</v>
      </c>
      <c r="O1003" s="18">
        <v>2</v>
      </c>
      <c r="P1003" s="18">
        <v>0.6</v>
      </c>
      <c r="Q1003" s="18">
        <v>0</v>
      </c>
      <c r="R1003" s="6">
        <v>0</v>
      </c>
      <c r="S1003" s="13">
        <v>0</v>
      </c>
      <c r="T1003" s="11">
        <v>1</v>
      </c>
      <c r="U1003" s="18">
        <v>2</v>
      </c>
      <c r="V1003" s="18">
        <v>0</v>
      </c>
      <c r="W1003" s="18">
        <v>0</v>
      </c>
      <c r="X1003" s="18">
        <v>0</v>
      </c>
      <c r="Y1003" s="18">
        <v>0</v>
      </c>
      <c r="Z1003" s="18">
        <v>0</v>
      </c>
      <c r="AA1003" s="18">
        <v>0</v>
      </c>
      <c r="AB1003" s="11">
        <v>0</v>
      </c>
      <c r="AC1003" s="18">
        <v>0</v>
      </c>
      <c r="AD1003" s="18">
        <v>20</v>
      </c>
      <c r="AE1003" s="18">
        <v>0</v>
      </c>
      <c r="AF1003" s="18">
        <v>0</v>
      </c>
      <c r="AG1003" s="6">
        <v>2</v>
      </c>
      <c r="AH1003" s="6">
        <v>0</v>
      </c>
      <c r="AI1003" s="6">
        <v>0</v>
      </c>
      <c r="AJ1003" s="6">
        <v>0</v>
      </c>
      <c r="AK1003" s="18">
        <v>0</v>
      </c>
      <c r="AL1003" s="18">
        <v>0</v>
      </c>
      <c r="AM1003" s="18">
        <v>0</v>
      </c>
      <c r="AN1003" s="18">
        <v>0</v>
      </c>
      <c r="AO1003" s="18">
        <v>1000</v>
      </c>
      <c r="AP1003" s="18">
        <v>0</v>
      </c>
      <c r="AQ1003" s="18">
        <v>0</v>
      </c>
      <c r="AR1003" s="6">
        <v>90401004</v>
      </c>
      <c r="AS1003" s="18" t="s">
        <v>150</v>
      </c>
      <c r="AT1003" s="19" t="s">
        <v>151</v>
      </c>
      <c r="AU1003" s="18" t="s">
        <v>242</v>
      </c>
      <c r="AV1003" s="18">
        <v>0</v>
      </c>
      <c r="AW1003" s="18">
        <v>40000003</v>
      </c>
      <c r="AX1003" s="19" t="s">
        <v>152</v>
      </c>
      <c r="AY1003" s="19" t="s">
        <v>150</v>
      </c>
      <c r="AZ1003" s="13">
        <v>0</v>
      </c>
      <c r="BA1003" s="13">
        <v>0</v>
      </c>
      <c r="BB1003" s="54" t="s">
        <v>1097</v>
      </c>
      <c r="BC1003" s="18">
        <v>0</v>
      </c>
      <c r="BD1003" s="11">
        <v>0</v>
      </c>
      <c r="BE1003" s="18">
        <v>0</v>
      </c>
      <c r="BF1003" s="18">
        <v>0</v>
      </c>
      <c r="BG1003" s="18">
        <v>0</v>
      </c>
      <c r="BH1003" s="18">
        <v>0</v>
      </c>
      <c r="BI1003" s="9">
        <v>0</v>
      </c>
      <c r="BJ1003" s="6">
        <v>0</v>
      </c>
      <c r="BK1003" s="6">
        <v>0</v>
      </c>
      <c r="BL1003" s="6">
        <v>0</v>
      </c>
      <c r="BM1003" s="6">
        <v>0</v>
      </c>
      <c r="BN1003" s="6">
        <v>0</v>
      </c>
    </row>
    <row r="1004" spans="3:66" ht="19.5" customHeight="1">
      <c r="C1004" s="18">
        <v>73002105</v>
      </c>
      <c r="D1004" s="12" t="s">
        <v>1101</v>
      </c>
      <c r="E1004" s="18">
        <v>1</v>
      </c>
      <c r="F1004" s="11">
        <v>60010100</v>
      </c>
      <c r="G1004" s="18">
        <v>0</v>
      </c>
      <c r="H1004" s="13">
        <v>0</v>
      </c>
      <c r="I1004" s="18">
        <v>1</v>
      </c>
      <c r="J1004" s="18">
        <v>0</v>
      </c>
      <c r="K1004" s="18">
        <v>0</v>
      </c>
      <c r="L1004" s="11">
        <v>0</v>
      </c>
      <c r="M1004" s="11">
        <v>0</v>
      </c>
      <c r="N1004" s="11">
        <v>2</v>
      </c>
      <c r="O1004" s="11">
        <v>1</v>
      </c>
      <c r="P1004" s="11">
        <v>0.3</v>
      </c>
      <c r="Q1004" s="11">
        <v>0</v>
      </c>
      <c r="R1004" s="6">
        <v>0</v>
      </c>
      <c r="S1004" s="11">
        <v>0</v>
      </c>
      <c r="T1004" s="11">
        <v>1</v>
      </c>
      <c r="U1004" s="11">
        <v>2</v>
      </c>
      <c r="V1004" s="11">
        <v>0</v>
      </c>
      <c r="W1004" s="11">
        <v>1</v>
      </c>
      <c r="X1004" s="11">
        <v>0</v>
      </c>
      <c r="Y1004" s="11">
        <v>1</v>
      </c>
      <c r="Z1004" s="11">
        <v>0</v>
      </c>
      <c r="AA1004" s="11">
        <v>0</v>
      </c>
      <c r="AB1004" s="11">
        <v>0</v>
      </c>
      <c r="AC1004" s="11">
        <v>0</v>
      </c>
      <c r="AD1004" s="11">
        <v>30</v>
      </c>
      <c r="AE1004" s="11">
        <v>1</v>
      </c>
      <c r="AF1004" s="11" t="s">
        <v>509</v>
      </c>
      <c r="AG1004" s="6">
        <v>0</v>
      </c>
      <c r="AH1004" s="6">
        <v>0</v>
      </c>
      <c r="AI1004" s="6">
        <v>0</v>
      </c>
      <c r="AJ1004" s="6">
        <v>0</v>
      </c>
      <c r="AK1004" s="11">
        <v>0</v>
      </c>
      <c r="AL1004" s="11">
        <v>0</v>
      </c>
      <c r="AM1004" s="11">
        <v>0</v>
      </c>
      <c r="AN1004" s="11">
        <v>0.5</v>
      </c>
      <c r="AO1004" s="11">
        <v>999999</v>
      </c>
      <c r="AP1004" s="11">
        <v>0.5</v>
      </c>
      <c r="AQ1004" s="11">
        <v>0</v>
      </c>
      <c r="AR1004" s="6">
        <v>0</v>
      </c>
      <c r="AS1004" s="106" t="s">
        <v>1017</v>
      </c>
      <c r="AT1004" s="19" t="s">
        <v>209</v>
      </c>
      <c r="AU1004" s="11" t="s">
        <v>387</v>
      </c>
      <c r="AV1004" s="18">
        <v>10000007</v>
      </c>
      <c r="AW1004" s="18">
        <v>70202004</v>
      </c>
      <c r="AX1004" s="19" t="s">
        <v>225</v>
      </c>
      <c r="AY1004" s="19" t="s">
        <v>255</v>
      </c>
      <c r="AZ1004" s="13">
        <v>0</v>
      </c>
      <c r="BA1004" s="13">
        <v>0</v>
      </c>
      <c r="BB1004" s="37" t="s">
        <v>1149</v>
      </c>
      <c r="BC1004" s="11">
        <v>0</v>
      </c>
      <c r="BD1004" s="11">
        <v>0</v>
      </c>
      <c r="BE1004" s="11">
        <v>0</v>
      </c>
      <c r="BF1004" s="11">
        <v>0</v>
      </c>
      <c r="BG1004" s="11">
        <v>0</v>
      </c>
      <c r="BH1004" s="11">
        <v>0</v>
      </c>
      <c r="BI1004" s="9">
        <v>0</v>
      </c>
      <c r="BJ1004" s="6">
        <v>0</v>
      </c>
      <c r="BK1004" s="6">
        <v>0</v>
      </c>
      <c r="BL1004" s="6">
        <v>0</v>
      </c>
      <c r="BM1004" s="6">
        <v>0</v>
      </c>
      <c r="BN1004" s="6">
        <v>0</v>
      </c>
    </row>
    <row r="1005" spans="3:66" ht="19.5" customHeight="1">
      <c r="C1005" s="18">
        <v>73002201</v>
      </c>
      <c r="D1005" s="12" t="s">
        <v>385</v>
      </c>
      <c r="E1005" s="18">
        <v>1</v>
      </c>
      <c r="F1005" s="11">
        <v>60010100</v>
      </c>
      <c r="G1005" s="18">
        <v>0</v>
      </c>
      <c r="H1005" s="13">
        <v>0</v>
      </c>
      <c r="I1005" s="18">
        <v>1</v>
      </c>
      <c r="J1005" s="18">
        <v>0</v>
      </c>
      <c r="K1005" s="18">
        <v>0</v>
      </c>
      <c r="L1005" s="11">
        <v>0</v>
      </c>
      <c r="M1005" s="11">
        <v>0</v>
      </c>
      <c r="N1005" s="11">
        <v>2</v>
      </c>
      <c r="O1005" s="11">
        <v>1</v>
      </c>
      <c r="P1005" s="11">
        <v>0.3</v>
      </c>
      <c r="Q1005" s="11">
        <v>0</v>
      </c>
      <c r="R1005" s="6">
        <v>0</v>
      </c>
      <c r="S1005" s="11">
        <v>0</v>
      </c>
      <c r="T1005" s="11">
        <v>1</v>
      </c>
      <c r="U1005" s="11">
        <v>2</v>
      </c>
      <c r="V1005" s="11">
        <v>0</v>
      </c>
      <c r="W1005" s="11">
        <v>3</v>
      </c>
      <c r="X1005" s="11">
        <v>0</v>
      </c>
      <c r="Y1005" s="11">
        <v>1</v>
      </c>
      <c r="Z1005" s="11">
        <v>0</v>
      </c>
      <c r="AA1005" s="11">
        <v>0</v>
      </c>
      <c r="AB1005" s="11">
        <v>0</v>
      </c>
      <c r="AC1005" s="11">
        <v>0</v>
      </c>
      <c r="AD1005" s="11">
        <v>12</v>
      </c>
      <c r="AE1005" s="11">
        <v>1</v>
      </c>
      <c r="AF1005" s="11" t="s">
        <v>386</v>
      </c>
      <c r="AG1005" s="6">
        <v>1</v>
      </c>
      <c r="AH1005" s="6">
        <v>1</v>
      </c>
      <c r="AI1005" s="6">
        <v>0</v>
      </c>
      <c r="AJ1005" s="6">
        <v>3</v>
      </c>
      <c r="AK1005" s="11">
        <v>0</v>
      </c>
      <c r="AL1005" s="11">
        <v>0</v>
      </c>
      <c r="AM1005" s="11">
        <v>0</v>
      </c>
      <c r="AN1005" s="11">
        <v>3</v>
      </c>
      <c r="AO1005" s="11">
        <v>5000</v>
      </c>
      <c r="AP1005" s="11">
        <v>2.5</v>
      </c>
      <c r="AQ1005" s="11">
        <v>0</v>
      </c>
      <c r="AR1005" s="6">
        <v>0</v>
      </c>
      <c r="AS1005" s="11" t="s">
        <v>150</v>
      </c>
      <c r="AT1005" s="19" t="s">
        <v>209</v>
      </c>
      <c r="AU1005" s="11" t="s">
        <v>387</v>
      </c>
      <c r="AV1005" s="18">
        <v>10000007</v>
      </c>
      <c r="AW1005" s="18">
        <v>70107001</v>
      </c>
      <c r="AX1005" s="12" t="s">
        <v>152</v>
      </c>
      <c r="AY1005" s="11">
        <v>0</v>
      </c>
      <c r="AZ1005" s="13">
        <v>0</v>
      </c>
      <c r="BA1005" s="13">
        <v>0</v>
      </c>
      <c r="BB1005" s="37" t="s">
        <v>388</v>
      </c>
      <c r="BC1005" s="11">
        <v>0</v>
      </c>
      <c r="BD1005" s="11">
        <v>0</v>
      </c>
      <c r="BE1005" s="11">
        <v>0</v>
      </c>
      <c r="BF1005" s="11">
        <v>0</v>
      </c>
      <c r="BG1005" s="11">
        <v>0</v>
      </c>
      <c r="BH1005" s="11">
        <v>0</v>
      </c>
      <c r="BI1005" s="9">
        <v>0</v>
      </c>
      <c r="BJ1005" s="6">
        <v>0</v>
      </c>
      <c r="BK1005" s="6">
        <v>0</v>
      </c>
      <c r="BL1005" s="6">
        <v>0</v>
      </c>
      <c r="BM1005" s="6">
        <v>0</v>
      </c>
      <c r="BN1005" s="6">
        <v>0</v>
      </c>
    </row>
    <row r="1006" spans="3:66" ht="20.100000000000001" customHeight="1">
      <c r="C1006" s="18">
        <v>73002202</v>
      </c>
      <c r="D1006" s="12" t="s">
        <v>991</v>
      </c>
      <c r="E1006" s="18">
        <v>1</v>
      </c>
      <c r="F1006" s="11">
        <v>60010100</v>
      </c>
      <c r="G1006" s="18">
        <v>0</v>
      </c>
      <c r="H1006" s="13">
        <v>0</v>
      </c>
      <c r="I1006" s="18">
        <v>1</v>
      </c>
      <c r="J1006" s="18">
        <v>0</v>
      </c>
      <c r="K1006" s="18">
        <v>0</v>
      </c>
      <c r="L1006" s="11">
        <v>0</v>
      </c>
      <c r="M1006" s="11">
        <v>0</v>
      </c>
      <c r="N1006" s="11">
        <v>2</v>
      </c>
      <c r="O1006" s="11">
        <v>1</v>
      </c>
      <c r="P1006" s="11">
        <v>0.3</v>
      </c>
      <c r="Q1006" s="11">
        <v>0</v>
      </c>
      <c r="R1006" s="6">
        <v>0</v>
      </c>
      <c r="S1006" s="11">
        <v>0</v>
      </c>
      <c r="T1006" s="11">
        <v>1</v>
      </c>
      <c r="U1006" s="11">
        <v>2</v>
      </c>
      <c r="V1006" s="11">
        <v>0</v>
      </c>
      <c r="W1006" s="11">
        <v>3</v>
      </c>
      <c r="X1006" s="11">
        <v>0</v>
      </c>
      <c r="Y1006" s="11">
        <v>1</v>
      </c>
      <c r="Z1006" s="11">
        <v>0</v>
      </c>
      <c r="AA1006" s="11">
        <v>0</v>
      </c>
      <c r="AB1006" s="11">
        <v>0</v>
      </c>
      <c r="AC1006" s="11">
        <v>0</v>
      </c>
      <c r="AD1006" s="11">
        <v>12</v>
      </c>
      <c r="AE1006" s="11">
        <v>1</v>
      </c>
      <c r="AF1006" s="11">
        <v>3</v>
      </c>
      <c r="AG1006" s="6">
        <v>4</v>
      </c>
      <c r="AH1006" s="6">
        <v>1</v>
      </c>
      <c r="AI1006" s="6">
        <v>0</v>
      </c>
      <c r="AJ1006" s="6">
        <v>1.5</v>
      </c>
      <c r="AK1006" s="11">
        <v>0</v>
      </c>
      <c r="AL1006" s="11">
        <v>0</v>
      </c>
      <c r="AM1006" s="11">
        <v>0</v>
      </c>
      <c r="AN1006" s="11">
        <v>3</v>
      </c>
      <c r="AO1006" s="11">
        <v>5000</v>
      </c>
      <c r="AP1006" s="11">
        <v>3</v>
      </c>
      <c r="AQ1006" s="11">
        <v>0</v>
      </c>
      <c r="AR1006" s="6">
        <v>0</v>
      </c>
      <c r="AS1006" s="11" t="s">
        <v>150</v>
      </c>
      <c r="AT1006" s="19" t="s">
        <v>151</v>
      </c>
      <c r="AU1006" s="11" t="s">
        <v>387</v>
      </c>
      <c r="AV1006" s="18">
        <v>10000007</v>
      </c>
      <c r="AW1006" s="18">
        <v>70103003</v>
      </c>
      <c r="AX1006" s="12" t="s">
        <v>152</v>
      </c>
      <c r="AY1006" s="11" t="s">
        <v>1150</v>
      </c>
      <c r="AZ1006" s="13">
        <v>0</v>
      </c>
      <c r="BA1006" s="13">
        <v>0</v>
      </c>
      <c r="BB1006" s="37" t="s">
        <v>993</v>
      </c>
      <c r="BC1006" s="11">
        <v>0</v>
      </c>
      <c r="BD1006" s="11">
        <v>0</v>
      </c>
      <c r="BE1006" s="11">
        <v>0</v>
      </c>
      <c r="BF1006" s="11">
        <v>0</v>
      </c>
      <c r="BG1006" s="11">
        <v>0</v>
      </c>
      <c r="BH1006" s="11">
        <v>0</v>
      </c>
      <c r="BI1006" s="9">
        <v>0</v>
      </c>
      <c r="BJ1006" s="6">
        <v>0</v>
      </c>
      <c r="BK1006" s="6">
        <v>0</v>
      </c>
      <c r="BL1006" s="6">
        <v>0</v>
      </c>
      <c r="BM1006" s="6">
        <v>0</v>
      </c>
      <c r="BN1006" s="6">
        <v>0</v>
      </c>
    </row>
    <row r="1007" spans="3:66" ht="20.100000000000001" customHeight="1">
      <c r="C1007" s="18">
        <v>73002203</v>
      </c>
      <c r="D1007" s="12" t="s">
        <v>994</v>
      </c>
      <c r="E1007" s="11">
        <v>1</v>
      </c>
      <c r="F1007" s="11">
        <v>60010100</v>
      </c>
      <c r="G1007" s="18">
        <v>0</v>
      </c>
      <c r="H1007" s="13">
        <v>0</v>
      </c>
      <c r="I1007" s="18">
        <v>1</v>
      </c>
      <c r="J1007" s="18">
        <v>0</v>
      </c>
      <c r="K1007" s="18">
        <v>0</v>
      </c>
      <c r="L1007" s="11">
        <v>0</v>
      </c>
      <c r="M1007" s="11">
        <v>0</v>
      </c>
      <c r="N1007" s="11">
        <v>2</v>
      </c>
      <c r="O1007" s="11">
        <v>1</v>
      </c>
      <c r="P1007" s="11">
        <v>0.3</v>
      </c>
      <c r="Q1007" s="11">
        <v>0</v>
      </c>
      <c r="R1007" s="6">
        <v>0</v>
      </c>
      <c r="S1007" s="11">
        <v>0</v>
      </c>
      <c r="T1007" s="11">
        <v>1</v>
      </c>
      <c r="U1007" s="11">
        <v>2</v>
      </c>
      <c r="V1007" s="11">
        <v>0</v>
      </c>
      <c r="W1007" s="11">
        <v>3</v>
      </c>
      <c r="X1007" s="11">
        <v>0</v>
      </c>
      <c r="Y1007" s="11">
        <v>0</v>
      </c>
      <c r="Z1007" s="11">
        <v>0</v>
      </c>
      <c r="AA1007" s="11">
        <v>0</v>
      </c>
      <c r="AB1007" s="11">
        <v>0</v>
      </c>
      <c r="AC1007" s="11">
        <v>0</v>
      </c>
      <c r="AD1007" s="11">
        <v>12</v>
      </c>
      <c r="AE1007" s="11">
        <v>1</v>
      </c>
      <c r="AF1007" s="11">
        <v>3</v>
      </c>
      <c r="AG1007" s="6">
        <v>6</v>
      </c>
      <c r="AH1007" s="6">
        <v>1</v>
      </c>
      <c r="AI1007" s="6">
        <v>0</v>
      </c>
      <c r="AJ1007" s="6">
        <v>1.5</v>
      </c>
      <c r="AK1007" s="11">
        <v>0</v>
      </c>
      <c r="AL1007" s="11">
        <v>0</v>
      </c>
      <c r="AM1007" s="11">
        <v>0</v>
      </c>
      <c r="AN1007" s="11">
        <v>3</v>
      </c>
      <c r="AO1007" s="11">
        <v>5000</v>
      </c>
      <c r="AP1007" s="11">
        <v>3</v>
      </c>
      <c r="AQ1007" s="11">
        <v>0</v>
      </c>
      <c r="AR1007" s="6">
        <v>0</v>
      </c>
      <c r="AS1007" s="11" t="s">
        <v>150</v>
      </c>
      <c r="AT1007" s="19" t="s">
        <v>192</v>
      </c>
      <c r="AU1007" s="11" t="s">
        <v>387</v>
      </c>
      <c r="AV1007" s="18">
        <v>10000007</v>
      </c>
      <c r="AW1007" s="18">
        <v>70103003</v>
      </c>
      <c r="AX1007" s="12" t="s">
        <v>152</v>
      </c>
      <c r="AY1007" s="11" t="s">
        <v>1151</v>
      </c>
      <c r="AZ1007" s="13">
        <v>0</v>
      </c>
      <c r="BA1007" s="13">
        <v>0</v>
      </c>
      <c r="BB1007" s="37" t="s">
        <v>996</v>
      </c>
      <c r="BC1007" s="11">
        <v>0</v>
      </c>
      <c r="BD1007" s="11">
        <v>0</v>
      </c>
      <c r="BE1007" s="11">
        <v>0</v>
      </c>
      <c r="BF1007" s="11">
        <v>0</v>
      </c>
      <c r="BG1007" s="11">
        <v>0</v>
      </c>
      <c r="BH1007" s="11">
        <v>0</v>
      </c>
      <c r="BI1007" s="9">
        <v>0</v>
      </c>
      <c r="BJ1007" s="6">
        <v>0</v>
      </c>
      <c r="BK1007" s="6">
        <v>0</v>
      </c>
      <c r="BL1007" s="6">
        <v>0</v>
      </c>
      <c r="BM1007" s="6">
        <v>0</v>
      </c>
      <c r="BN1007" s="6">
        <v>0</v>
      </c>
    </row>
    <row r="1008" spans="3:66" ht="20.100000000000001" customHeight="1">
      <c r="C1008" s="18">
        <v>73002204</v>
      </c>
      <c r="D1008" s="19" t="s">
        <v>997</v>
      </c>
      <c r="E1008" s="18">
        <v>1</v>
      </c>
      <c r="F1008" s="18">
        <v>60010500</v>
      </c>
      <c r="G1008" s="18">
        <v>0</v>
      </c>
      <c r="H1008" s="13">
        <v>0</v>
      </c>
      <c r="I1008" s="18">
        <v>1</v>
      </c>
      <c r="J1008" s="18">
        <v>0</v>
      </c>
      <c r="K1008" s="18">
        <v>0</v>
      </c>
      <c r="L1008" s="18">
        <v>0</v>
      </c>
      <c r="M1008" s="18">
        <v>0</v>
      </c>
      <c r="N1008" s="11">
        <v>2</v>
      </c>
      <c r="O1008" s="18">
        <v>2</v>
      </c>
      <c r="P1008" s="18">
        <v>0.6</v>
      </c>
      <c r="Q1008" s="18">
        <v>0</v>
      </c>
      <c r="R1008" s="6">
        <v>0</v>
      </c>
      <c r="S1008" s="13">
        <v>0</v>
      </c>
      <c r="T1008" s="11">
        <v>1</v>
      </c>
      <c r="U1008" s="18">
        <v>2</v>
      </c>
      <c r="V1008" s="18">
        <v>0</v>
      </c>
      <c r="W1008" s="18">
        <v>0</v>
      </c>
      <c r="X1008" s="18">
        <v>0</v>
      </c>
      <c r="Y1008" s="18">
        <v>0</v>
      </c>
      <c r="Z1008" s="18">
        <v>0</v>
      </c>
      <c r="AA1008" s="18">
        <v>0</v>
      </c>
      <c r="AB1008" s="18">
        <v>0</v>
      </c>
      <c r="AC1008" s="18">
        <v>0</v>
      </c>
      <c r="AD1008" s="18">
        <v>20</v>
      </c>
      <c r="AE1008" s="18">
        <v>0</v>
      </c>
      <c r="AF1008" s="18">
        <v>0</v>
      </c>
      <c r="AG1008" s="6">
        <v>2</v>
      </c>
      <c r="AH1008" s="6">
        <v>0</v>
      </c>
      <c r="AI1008" s="6">
        <v>0</v>
      </c>
      <c r="AJ1008" s="6">
        <v>0</v>
      </c>
      <c r="AK1008" s="18">
        <v>0</v>
      </c>
      <c r="AL1008" s="18">
        <v>0</v>
      </c>
      <c r="AM1008" s="18">
        <v>0</v>
      </c>
      <c r="AN1008" s="18">
        <v>0</v>
      </c>
      <c r="AO1008" s="18">
        <v>1000</v>
      </c>
      <c r="AP1008" s="18">
        <v>0</v>
      </c>
      <c r="AQ1008" s="18">
        <v>0</v>
      </c>
      <c r="AR1008" s="6">
        <v>90102001</v>
      </c>
      <c r="AS1008" s="18" t="s">
        <v>150</v>
      </c>
      <c r="AT1008" s="19" t="s">
        <v>151</v>
      </c>
      <c r="AU1008" s="18" t="s">
        <v>242</v>
      </c>
      <c r="AV1008" s="18">
        <v>0</v>
      </c>
      <c r="AW1008" s="18">
        <v>40000003</v>
      </c>
      <c r="AX1008" s="19" t="s">
        <v>152</v>
      </c>
      <c r="AY1008" s="19" t="s">
        <v>150</v>
      </c>
      <c r="AZ1008" s="13">
        <v>0</v>
      </c>
      <c r="BA1008" s="13">
        <v>0</v>
      </c>
      <c r="BB1008" s="54" t="s">
        <v>998</v>
      </c>
      <c r="BC1008" s="18">
        <v>0</v>
      </c>
      <c r="BD1008" s="11">
        <v>0</v>
      </c>
      <c r="BE1008" s="18">
        <v>0</v>
      </c>
      <c r="BF1008" s="18">
        <v>0</v>
      </c>
      <c r="BG1008" s="18">
        <v>0</v>
      </c>
      <c r="BH1008" s="18">
        <v>0</v>
      </c>
      <c r="BI1008" s="9">
        <v>0</v>
      </c>
      <c r="BJ1008" s="6">
        <v>0</v>
      </c>
      <c r="BK1008" s="6">
        <v>0</v>
      </c>
      <c r="BL1008" s="6">
        <v>0</v>
      </c>
      <c r="BM1008" s="6">
        <v>0</v>
      </c>
      <c r="BN1008" s="6">
        <v>0</v>
      </c>
    </row>
    <row r="1009" spans="3:66" ht="20.100000000000001" customHeight="1">
      <c r="C1009" s="18">
        <v>73002205</v>
      </c>
      <c r="D1009" s="19" t="s">
        <v>999</v>
      </c>
      <c r="E1009" s="18">
        <v>1</v>
      </c>
      <c r="F1009" s="18">
        <v>60010500</v>
      </c>
      <c r="G1009" s="18">
        <v>0</v>
      </c>
      <c r="H1009" s="13">
        <v>0</v>
      </c>
      <c r="I1009" s="18">
        <v>1</v>
      </c>
      <c r="J1009" s="18">
        <v>0</v>
      </c>
      <c r="K1009" s="18">
        <v>0</v>
      </c>
      <c r="L1009" s="18">
        <v>0</v>
      </c>
      <c r="M1009" s="18">
        <v>0</v>
      </c>
      <c r="N1009" s="11">
        <v>2</v>
      </c>
      <c r="O1009" s="18">
        <v>2</v>
      </c>
      <c r="P1009" s="18">
        <v>0.6</v>
      </c>
      <c r="Q1009" s="18">
        <v>0</v>
      </c>
      <c r="R1009" s="6">
        <v>0</v>
      </c>
      <c r="S1009" s="13">
        <v>0</v>
      </c>
      <c r="T1009" s="11">
        <v>1</v>
      </c>
      <c r="U1009" s="18">
        <v>2</v>
      </c>
      <c r="V1009" s="18">
        <v>0</v>
      </c>
      <c r="W1009" s="18">
        <v>0</v>
      </c>
      <c r="X1009" s="18">
        <v>0</v>
      </c>
      <c r="Y1009" s="18">
        <v>0</v>
      </c>
      <c r="Z1009" s="18">
        <v>0</v>
      </c>
      <c r="AA1009" s="18">
        <v>0</v>
      </c>
      <c r="AB1009" s="18">
        <v>0</v>
      </c>
      <c r="AC1009" s="18">
        <v>0</v>
      </c>
      <c r="AD1009" s="11">
        <v>99999</v>
      </c>
      <c r="AE1009" s="18">
        <v>0</v>
      </c>
      <c r="AF1009" s="18">
        <v>0</v>
      </c>
      <c r="AG1009" s="6">
        <v>2</v>
      </c>
      <c r="AH1009" s="6">
        <v>0</v>
      </c>
      <c r="AI1009" s="6">
        <v>0</v>
      </c>
      <c r="AJ1009" s="6">
        <v>0</v>
      </c>
      <c r="AK1009" s="18">
        <v>0</v>
      </c>
      <c r="AL1009" s="18">
        <v>0</v>
      </c>
      <c r="AM1009" s="18">
        <v>0</v>
      </c>
      <c r="AN1009" s="18">
        <v>0</v>
      </c>
      <c r="AO1009" s="18">
        <v>1000</v>
      </c>
      <c r="AP1009" s="18">
        <v>0</v>
      </c>
      <c r="AQ1009" s="18">
        <v>0</v>
      </c>
      <c r="AR1009" s="6">
        <v>90104002</v>
      </c>
      <c r="AS1009" s="18" t="s">
        <v>150</v>
      </c>
      <c r="AT1009" s="19" t="s">
        <v>151</v>
      </c>
      <c r="AU1009" s="18" t="s">
        <v>242</v>
      </c>
      <c r="AV1009" s="18">
        <v>0</v>
      </c>
      <c r="AW1009" s="18">
        <v>0</v>
      </c>
      <c r="AX1009" s="19" t="s">
        <v>152</v>
      </c>
      <c r="AY1009" s="19" t="s">
        <v>150</v>
      </c>
      <c r="AZ1009" s="13">
        <v>0</v>
      </c>
      <c r="BA1009" s="13">
        <v>0</v>
      </c>
      <c r="BB1009" s="54" t="s">
        <v>366</v>
      </c>
      <c r="BC1009" s="18">
        <v>0</v>
      </c>
      <c r="BD1009" s="11">
        <v>0</v>
      </c>
      <c r="BE1009" s="18">
        <v>0</v>
      </c>
      <c r="BF1009" s="18">
        <v>0</v>
      </c>
      <c r="BG1009" s="18">
        <v>0</v>
      </c>
      <c r="BH1009" s="18">
        <v>0</v>
      </c>
      <c r="BI1009" s="9">
        <v>0</v>
      </c>
      <c r="BJ1009" s="6">
        <v>0</v>
      </c>
      <c r="BK1009" s="6">
        <v>0</v>
      </c>
      <c r="BL1009" s="6">
        <v>0</v>
      </c>
      <c r="BM1009" s="6">
        <v>0</v>
      </c>
      <c r="BN1009" s="6">
        <v>0</v>
      </c>
    </row>
    <row r="1010" spans="3:66" ht="20.100000000000001" customHeight="1">
      <c r="C1010" s="18">
        <v>73002301</v>
      </c>
      <c r="D1010" s="12" t="s">
        <v>1039</v>
      </c>
      <c r="E1010" s="18">
        <v>1</v>
      </c>
      <c r="F1010" s="11">
        <v>60010100</v>
      </c>
      <c r="G1010" s="18">
        <v>0</v>
      </c>
      <c r="H1010" s="13">
        <v>0</v>
      </c>
      <c r="I1010" s="18">
        <v>1</v>
      </c>
      <c r="J1010" s="18">
        <v>0</v>
      </c>
      <c r="K1010" s="18">
        <v>0</v>
      </c>
      <c r="L1010" s="11">
        <v>0</v>
      </c>
      <c r="M1010" s="11">
        <v>0</v>
      </c>
      <c r="N1010" s="11">
        <v>2</v>
      </c>
      <c r="O1010" s="11">
        <v>1</v>
      </c>
      <c r="P1010" s="11">
        <v>0.3</v>
      </c>
      <c r="Q1010" s="11">
        <v>0</v>
      </c>
      <c r="R1010" s="6">
        <v>0</v>
      </c>
      <c r="S1010" s="11">
        <v>0</v>
      </c>
      <c r="T1010" s="11">
        <v>1</v>
      </c>
      <c r="U1010" s="11">
        <v>2</v>
      </c>
      <c r="V1010" s="11">
        <v>0</v>
      </c>
      <c r="W1010" s="11">
        <v>3</v>
      </c>
      <c r="X1010" s="11">
        <v>0</v>
      </c>
      <c r="Y1010" s="11">
        <v>1</v>
      </c>
      <c r="Z1010" s="11">
        <v>0</v>
      </c>
      <c r="AA1010" s="11">
        <v>0</v>
      </c>
      <c r="AB1010" s="11">
        <v>0</v>
      </c>
      <c r="AC1010" s="11">
        <v>0</v>
      </c>
      <c r="AD1010" s="11">
        <v>15</v>
      </c>
      <c r="AE1010" s="11">
        <v>1</v>
      </c>
      <c r="AF1010" s="11">
        <v>3</v>
      </c>
      <c r="AG1010" s="6">
        <v>4</v>
      </c>
      <c r="AH1010" s="6">
        <v>1</v>
      </c>
      <c r="AI1010" s="6">
        <v>0</v>
      </c>
      <c r="AJ1010" s="6">
        <v>1.5</v>
      </c>
      <c r="AK1010" s="11">
        <v>0</v>
      </c>
      <c r="AL1010" s="11">
        <v>0</v>
      </c>
      <c r="AM1010" s="11">
        <v>0</v>
      </c>
      <c r="AN1010" s="11">
        <v>3</v>
      </c>
      <c r="AO1010" s="11">
        <v>999999</v>
      </c>
      <c r="AP1010" s="11">
        <v>3</v>
      </c>
      <c r="AQ1010" s="11">
        <v>0</v>
      </c>
      <c r="AR1010" s="6">
        <v>0</v>
      </c>
      <c r="AS1010" s="11" t="s">
        <v>150</v>
      </c>
      <c r="AT1010" s="19" t="s">
        <v>209</v>
      </c>
      <c r="AU1010" s="11" t="s">
        <v>387</v>
      </c>
      <c r="AV1010" s="18">
        <v>10000007</v>
      </c>
      <c r="AW1010" s="18">
        <v>70205001</v>
      </c>
      <c r="AX1010" s="12" t="s">
        <v>152</v>
      </c>
      <c r="AY1010" s="11" t="s">
        <v>1152</v>
      </c>
      <c r="AZ1010" s="13">
        <v>0</v>
      </c>
      <c r="BA1010" s="13">
        <v>0</v>
      </c>
      <c r="BB1010" s="37" t="s">
        <v>1041</v>
      </c>
      <c r="BC1010" s="11">
        <v>0</v>
      </c>
      <c r="BD1010" s="11">
        <v>0</v>
      </c>
      <c r="BE1010" s="11">
        <v>0</v>
      </c>
      <c r="BF1010" s="11">
        <v>0</v>
      </c>
      <c r="BG1010" s="11">
        <v>0</v>
      </c>
      <c r="BH1010" s="11">
        <v>0</v>
      </c>
      <c r="BI1010" s="9">
        <v>0</v>
      </c>
      <c r="BJ1010" s="6">
        <v>0</v>
      </c>
      <c r="BK1010" s="6">
        <v>0</v>
      </c>
      <c r="BL1010" s="6">
        <v>0</v>
      </c>
      <c r="BM1010" s="6">
        <v>0</v>
      </c>
      <c r="BN1010" s="6">
        <v>0</v>
      </c>
    </row>
    <row r="1011" spans="3:66" ht="19.5" customHeight="1">
      <c r="C1011" s="18">
        <v>73002302</v>
      </c>
      <c r="D1011" s="12" t="s">
        <v>1069</v>
      </c>
      <c r="E1011" s="18">
        <v>1</v>
      </c>
      <c r="F1011" s="11">
        <v>60010100</v>
      </c>
      <c r="G1011" s="18">
        <v>0</v>
      </c>
      <c r="H1011" s="13">
        <v>0</v>
      </c>
      <c r="I1011" s="18">
        <v>1</v>
      </c>
      <c r="J1011" s="18">
        <v>0</v>
      </c>
      <c r="K1011" s="18">
        <v>0</v>
      </c>
      <c r="L1011" s="11">
        <v>0</v>
      </c>
      <c r="M1011" s="11">
        <v>0</v>
      </c>
      <c r="N1011" s="11">
        <v>2</v>
      </c>
      <c r="O1011" s="11">
        <v>1</v>
      </c>
      <c r="P1011" s="11">
        <v>0.3</v>
      </c>
      <c r="Q1011" s="11">
        <v>0</v>
      </c>
      <c r="R1011" s="6">
        <v>1</v>
      </c>
      <c r="S1011" s="11">
        <v>0</v>
      </c>
      <c r="T1011" s="11">
        <v>1</v>
      </c>
      <c r="U1011" s="11">
        <v>2</v>
      </c>
      <c r="V1011" s="11">
        <v>0</v>
      </c>
      <c r="W1011" s="11">
        <v>3</v>
      </c>
      <c r="X1011" s="11">
        <v>0</v>
      </c>
      <c r="Y1011" s="11">
        <v>1</v>
      </c>
      <c r="Z1011" s="11">
        <v>0</v>
      </c>
      <c r="AA1011" s="11">
        <v>0</v>
      </c>
      <c r="AB1011" s="11">
        <v>0</v>
      </c>
      <c r="AC1011" s="11">
        <v>0</v>
      </c>
      <c r="AD1011" s="11">
        <v>15</v>
      </c>
      <c r="AE1011" s="11">
        <v>1</v>
      </c>
      <c r="AF1011" s="11" t="s">
        <v>386</v>
      </c>
      <c r="AG1011" s="6">
        <v>0</v>
      </c>
      <c r="AH1011" s="6">
        <v>1</v>
      </c>
      <c r="AI1011" s="6">
        <v>0</v>
      </c>
      <c r="AJ1011" s="6">
        <v>3</v>
      </c>
      <c r="AK1011" s="11">
        <v>0</v>
      </c>
      <c r="AL1011" s="11">
        <v>0</v>
      </c>
      <c r="AM1011" s="11">
        <v>0</v>
      </c>
      <c r="AN1011" s="11">
        <v>3</v>
      </c>
      <c r="AO1011" s="11">
        <v>5000</v>
      </c>
      <c r="AP1011" s="11">
        <v>2.5</v>
      </c>
      <c r="AQ1011" s="11">
        <v>0</v>
      </c>
      <c r="AR1011" s="6">
        <v>0</v>
      </c>
      <c r="AS1011" s="11" t="s">
        <v>1021</v>
      </c>
      <c r="AT1011" s="19" t="s">
        <v>192</v>
      </c>
      <c r="AU1011" s="11" t="s">
        <v>387</v>
      </c>
      <c r="AV1011" s="18">
        <v>10000007</v>
      </c>
      <c r="AW1011" s="18">
        <v>70403003</v>
      </c>
      <c r="AX1011" s="12" t="s">
        <v>152</v>
      </c>
      <c r="AY1011" s="11">
        <v>0</v>
      </c>
      <c r="AZ1011" s="13">
        <v>0</v>
      </c>
      <c r="BA1011" s="13">
        <v>0</v>
      </c>
      <c r="BB1011" s="37" t="s">
        <v>1087</v>
      </c>
      <c r="BC1011" s="11">
        <v>0</v>
      </c>
      <c r="BD1011" s="11">
        <v>0</v>
      </c>
      <c r="BE1011" s="11">
        <v>0</v>
      </c>
      <c r="BF1011" s="11">
        <v>0</v>
      </c>
      <c r="BG1011" s="11">
        <v>0</v>
      </c>
      <c r="BH1011" s="11">
        <v>0</v>
      </c>
      <c r="BI1011" s="9">
        <v>0</v>
      </c>
      <c r="BJ1011" s="6">
        <v>0</v>
      </c>
      <c r="BK1011" s="6">
        <v>0</v>
      </c>
      <c r="BL1011" s="6">
        <v>0</v>
      </c>
      <c r="BM1011" s="6">
        <v>0</v>
      </c>
      <c r="BN1011" s="6">
        <v>0</v>
      </c>
    </row>
    <row r="1012" spans="3:66" ht="20.100000000000001" customHeight="1">
      <c r="C1012" s="18">
        <v>73002303</v>
      </c>
      <c r="D1012" s="12" t="s">
        <v>598</v>
      </c>
      <c r="E1012" s="18">
        <v>1</v>
      </c>
      <c r="F1012" s="11">
        <v>60010100</v>
      </c>
      <c r="G1012" s="18">
        <v>0</v>
      </c>
      <c r="H1012" s="13">
        <v>0</v>
      </c>
      <c r="I1012" s="18">
        <v>1</v>
      </c>
      <c r="J1012" s="18">
        <v>0</v>
      </c>
      <c r="K1012" s="18">
        <v>0</v>
      </c>
      <c r="L1012" s="11">
        <v>0</v>
      </c>
      <c r="M1012" s="11">
        <v>0</v>
      </c>
      <c r="N1012" s="11">
        <v>2</v>
      </c>
      <c r="O1012" s="11">
        <v>1</v>
      </c>
      <c r="P1012" s="11">
        <v>1</v>
      </c>
      <c r="Q1012" s="11">
        <v>0</v>
      </c>
      <c r="R1012" s="6">
        <v>0</v>
      </c>
      <c r="S1012" s="11">
        <v>0</v>
      </c>
      <c r="T1012" s="11">
        <v>1</v>
      </c>
      <c r="U1012" s="11">
        <v>2</v>
      </c>
      <c r="V1012" s="11">
        <v>0</v>
      </c>
      <c r="W1012" s="11">
        <v>2</v>
      </c>
      <c r="X1012" s="11">
        <v>0</v>
      </c>
      <c r="Y1012" s="11">
        <v>1</v>
      </c>
      <c r="Z1012" s="11">
        <v>0</v>
      </c>
      <c r="AA1012" s="11">
        <v>0</v>
      </c>
      <c r="AB1012" s="11">
        <v>0</v>
      </c>
      <c r="AC1012" s="11">
        <v>0</v>
      </c>
      <c r="AD1012" s="11">
        <v>10</v>
      </c>
      <c r="AE1012" s="11">
        <v>2</v>
      </c>
      <c r="AF1012" s="11" t="s">
        <v>159</v>
      </c>
      <c r="AG1012" s="6">
        <v>0</v>
      </c>
      <c r="AH1012" s="6">
        <v>2</v>
      </c>
      <c r="AI1012" s="6">
        <v>0</v>
      </c>
      <c r="AJ1012" s="6">
        <v>1.5</v>
      </c>
      <c r="AK1012" s="11">
        <v>0</v>
      </c>
      <c r="AL1012" s="11">
        <v>0</v>
      </c>
      <c r="AM1012" s="11">
        <v>0</v>
      </c>
      <c r="AN1012" s="11">
        <v>1.5</v>
      </c>
      <c r="AO1012" s="11">
        <v>10000</v>
      </c>
      <c r="AP1012" s="11">
        <v>1</v>
      </c>
      <c r="AQ1012" s="11">
        <v>5</v>
      </c>
      <c r="AR1012" s="6">
        <v>0</v>
      </c>
      <c r="AS1012" s="11" t="s">
        <v>150</v>
      </c>
      <c r="AT1012" s="19" t="s">
        <v>348</v>
      </c>
      <c r="AU1012" s="11" t="s">
        <v>387</v>
      </c>
      <c r="AV1012" s="18">
        <v>10000007</v>
      </c>
      <c r="AW1012" s="18">
        <v>70302003</v>
      </c>
      <c r="AX1012" s="19" t="s">
        <v>539</v>
      </c>
      <c r="AY1012" s="13" t="s">
        <v>1153</v>
      </c>
      <c r="AZ1012" s="13">
        <v>0</v>
      </c>
      <c r="BA1012" s="13">
        <v>0</v>
      </c>
      <c r="BB1012" s="37" t="s">
        <v>1084</v>
      </c>
      <c r="BC1012" s="11">
        <v>1</v>
      </c>
      <c r="BD1012" s="11">
        <v>0</v>
      </c>
      <c r="BE1012" s="11">
        <v>0</v>
      </c>
      <c r="BF1012" s="11">
        <v>0</v>
      </c>
      <c r="BG1012" s="11">
        <v>0</v>
      </c>
      <c r="BH1012" s="11">
        <v>0</v>
      </c>
      <c r="BI1012" s="9">
        <v>0</v>
      </c>
      <c r="BJ1012" s="6">
        <v>0</v>
      </c>
      <c r="BK1012" s="6">
        <v>0</v>
      </c>
      <c r="BL1012" s="6">
        <v>0</v>
      </c>
      <c r="BM1012" s="6">
        <v>0</v>
      </c>
      <c r="BN1012" s="6">
        <v>0</v>
      </c>
    </row>
    <row r="1013" spans="3:66" ht="20.100000000000001" customHeight="1">
      <c r="C1013" s="18">
        <v>73002304</v>
      </c>
      <c r="D1013" s="19" t="s">
        <v>413</v>
      </c>
      <c r="E1013" s="18">
        <v>1</v>
      </c>
      <c r="F1013" s="18">
        <v>60010500</v>
      </c>
      <c r="G1013" s="18">
        <v>0</v>
      </c>
      <c r="H1013" s="13">
        <v>0</v>
      </c>
      <c r="I1013" s="18">
        <v>1</v>
      </c>
      <c r="J1013" s="18">
        <v>0</v>
      </c>
      <c r="K1013" s="18">
        <v>0</v>
      </c>
      <c r="L1013" s="18">
        <v>0</v>
      </c>
      <c r="M1013" s="18">
        <v>0</v>
      </c>
      <c r="N1013" s="11">
        <v>2</v>
      </c>
      <c r="O1013" s="18">
        <v>2</v>
      </c>
      <c r="P1013" s="18">
        <v>0.8</v>
      </c>
      <c r="Q1013" s="18">
        <v>0</v>
      </c>
      <c r="R1013" s="6">
        <v>0</v>
      </c>
      <c r="S1013" s="13">
        <v>0</v>
      </c>
      <c r="T1013" s="11">
        <v>1</v>
      </c>
      <c r="U1013" s="18">
        <v>2</v>
      </c>
      <c r="V1013" s="18">
        <v>0</v>
      </c>
      <c r="W1013" s="18">
        <v>0</v>
      </c>
      <c r="X1013" s="18">
        <v>0</v>
      </c>
      <c r="Y1013" s="18">
        <v>0</v>
      </c>
      <c r="Z1013" s="18">
        <v>0</v>
      </c>
      <c r="AA1013" s="18">
        <v>0</v>
      </c>
      <c r="AB1013" s="11">
        <v>0</v>
      </c>
      <c r="AC1013" s="18">
        <v>0</v>
      </c>
      <c r="AD1013" s="18">
        <v>20</v>
      </c>
      <c r="AE1013" s="18">
        <v>0</v>
      </c>
      <c r="AF1013" s="18">
        <v>0</v>
      </c>
      <c r="AG1013" s="6">
        <v>2</v>
      </c>
      <c r="AH1013" s="6">
        <v>0</v>
      </c>
      <c r="AI1013" s="6">
        <v>0</v>
      </c>
      <c r="AJ1013" s="6">
        <v>0</v>
      </c>
      <c r="AK1013" s="18">
        <v>0</v>
      </c>
      <c r="AL1013" s="18">
        <v>0</v>
      </c>
      <c r="AM1013" s="18">
        <v>0</v>
      </c>
      <c r="AN1013" s="18">
        <v>0</v>
      </c>
      <c r="AO1013" s="18">
        <v>1000</v>
      </c>
      <c r="AP1013" s="18">
        <v>0</v>
      </c>
      <c r="AQ1013" s="18">
        <v>0</v>
      </c>
      <c r="AR1013" s="6">
        <v>90401004</v>
      </c>
      <c r="AS1013" s="18" t="s">
        <v>150</v>
      </c>
      <c r="AT1013" s="19" t="s">
        <v>151</v>
      </c>
      <c r="AU1013" s="18" t="s">
        <v>242</v>
      </c>
      <c r="AV1013" s="18">
        <v>0</v>
      </c>
      <c r="AW1013" s="18">
        <v>40000003</v>
      </c>
      <c r="AX1013" s="19" t="s">
        <v>152</v>
      </c>
      <c r="AY1013" s="19" t="s">
        <v>150</v>
      </c>
      <c r="AZ1013" s="13">
        <v>0</v>
      </c>
      <c r="BA1013" s="13">
        <v>0</v>
      </c>
      <c r="BB1013" s="54" t="s">
        <v>1097</v>
      </c>
      <c r="BC1013" s="18">
        <v>0</v>
      </c>
      <c r="BD1013" s="11">
        <v>0</v>
      </c>
      <c r="BE1013" s="18">
        <v>0</v>
      </c>
      <c r="BF1013" s="18">
        <v>0</v>
      </c>
      <c r="BG1013" s="18">
        <v>0</v>
      </c>
      <c r="BH1013" s="18">
        <v>0</v>
      </c>
      <c r="BI1013" s="9">
        <v>0</v>
      </c>
      <c r="BJ1013" s="6">
        <v>0</v>
      </c>
      <c r="BK1013" s="6">
        <v>0</v>
      </c>
      <c r="BL1013" s="6">
        <v>0</v>
      </c>
      <c r="BM1013" s="6">
        <v>0</v>
      </c>
      <c r="BN1013" s="6">
        <v>0</v>
      </c>
    </row>
    <row r="1014" spans="3:66" ht="19.5" customHeight="1">
      <c r="C1014" s="18">
        <v>73002305</v>
      </c>
      <c r="D1014" s="19" t="s">
        <v>672</v>
      </c>
      <c r="E1014" s="18">
        <v>1</v>
      </c>
      <c r="F1014" s="18">
        <v>60010500</v>
      </c>
      <c r="G1014" s="18">
        <v>0</v>
      </c>
      <c r="H1014" s="13">
        <v>0</v>
      </c>
      <c r="I1014" s="18">
        <v>1</v>
      </c>
      <c r="J1014" s="18">
        <v>0</v>
      </c>
      <c r="K1014" s="18">
        <v>0</v>
      </c>
      <c r="L1014" s="18">
        <v>0</v>
      </c>
      <c r="M1014" s="18">
        <v>0</v>
      </c>
      <c r="N1014" s="11">
        <v>2</v>
      </c>
      <c r="O1014" s="18">
        <v>2</v>
      </c>
      <c r="P1014" s="18">
        <v>0.5</v>
      </c>
      <c r="Q1014" s="18">
        <v>0</v>
      </c>
      <c r="R1014" s="6">
        <v>0</v>
      </c>
      <c r="S1014" s="13">
        <v>0</v>
      </c>
      <c r="T1014" s="11">
        <v>1</v>
      </c>
      <c r="U1014" s="18">
        <v>2</v>
      </c>
      <c r="V1014" s="18">
        <v>0</v>
      </c>
      <c r="W1014" s="18">
        <v>0</v>
      </c>
      <c r="X1014" s="18">
        <v>0</v>
      </c>
      <c r="Y1014" s="18">
        <v>0</v>
      </c>
      <c r="Z1014" s="18">
        <v>0</v>
      </c>
      <c r="AA1014" s="18">
        <v>0</v>
      </c>
      <c r="AB1014" s="11">
        <v>0</v>
      </c>
      <c r="AC1014" s="18">
        <v>0</v>
      </c>
      <c r="AD1014" s="11">
        <v>15</v>
      </c>
      <c r="AE1014" s="18">
        <v>0</v>
      </c>
      <c r="AF1014" s="18">
        <v>0</v>
      </c>
      <c r="AG1014" s="6">
        <v>2</v>
      </c>
      <c r="AH1014" s="6">
        <v>0</v>
      </c>
      <c r="AI1014" s="6">
        <v>0</v>
      </c>
      <c r="AJ1014" s="6">
        <v>0</v>
      </c>
      <c r="AK1014" s="18">
        <v>0</v>
      </c>
      <c r="AL1014" s="18">
        <v>0</v>
      </c>
      <c r="AM1014" s="18">
        <v>0</v>
      </c>
      <c r="AN1014" s="18">
        <v>0</v>
      </c>
      <c r="AO1014" s="18">
        <v>1000</v>
      </c>
      <c r="AP1014" s="18">
        <v>0</v>
      </c>
      <c r="AQ1014" s="18">
        <v>0</v>
      </c>
      <c r="AR1014" s="6" t="s">
        <v>1009</v>
      </c>
      <c r="AS1014" s="18" t="s">
        <v>150</v>
      </c>
      <c r="AT1014" s="19" t="s">
        <v>151</v>
      </c>
      <c r="AU1014" s="18" t="s">
        <v>242</v>
      </c>
      <c r="AV1014" s="18">
        <v>0</v>
      </c>
      <c r="AW1014" s="18">
        <v>0</v>
      </c>
      <c r="AX1014" s="19" t="s">
        <v>152</v>
      </c>
      <c r="AY1014" s="19" t="s">
        <v>150</v>
      </c>
      <c r="AZ1014" s="13">
        <v>0</v>
      </c>
      <c r="BA1014" s="13">
        <v>0</v>
      </c>
      <c r="BB1014" s="54" t="s">
        <v>1085</v>
      </c>
      <c r="BC1014" s="18">
        <v>0</v>
      </c>
      <c r="BD1014" s="11">
        <v>0</v>
      </c>
      <c r="BE1014" s="18">
        <v>0</v>
      </c>
      <c r="BF1014" s="18">
        <v>0</v>
      </c>
      <c r="BG1014" s="18">
        <v>0</v>
      </c>
      <c r="BH1014" s="18">
        <v>0</v>
      </c>
      <c r="BI1014" s="9">
        <v>0</v>
      </c>
      <c r="BJ1014" s="6">
        <v>0</v>
      </c>
      <c r="BK1014" s="6">
        <v>0</v>
      </c>
      <c r="BL1014" s="6">
        <v>0</v>
      </c>
      <c r="BM1014" s="6">
        <v>0</v>
      </c>
      <c r="BN1014" s="6">
        <v>0</v>
      </c>
    </row>
    <row r="1015" spans="3:66" ht="19.5" customHeight="1">
      <c r="C1015" s="18">
        <v>73002307</v>
      </c>
      <c r="D1015" s="12" t="s">
        <v>1050</v>
      </c>
      <c r="E1015" s="18">
        <v>1</v>
      </c>
      <c r="F1015" s="11">
        <v>60010100</v>
      </c>
      <c r="G1015" s="18">
        <v>0</v>
      </c>
      <c r="H1015" s="13">
        <v>0</v>
      </c>
      <c r="I1015" s="18">
        <v>1</v>
      </c>
      <c r="J1015" s="18">
        <v>0</v>
      </c>
      <c r="K1015" s="18">
        <v>0</v>
      </c>
      <c r="L1015" s="11">
        <v>0</v>
      </c>
      <c r="M1015" s="11">
        <v>0</v>
      </c>
      <c r="N1015" s="11">
        <v>2</v>
      </c>
      <c r="O1015" s="11">
        <v>1</v>
      </c>
      <c r="P1015" s="11">
        <v>0.3</v>
      </c>
      <c r="Q1015" s="11">
        <v>0</v>
      </c>
      <c r="R1015" s="6">
        <v>0</v>
      </c>
      <c r="S1015" s="11">
        <v>0</v>
      </c>
      <c r="T1015" s="11">
        <v>1</v>
      </c>
      <c r="U1015" s="11">
        <v>2</v>
      </c>
      <c r="V1015" s="11">
        <v>0</v>
      </c>
      <c r="W1015" s="11">
        <v>2</v>
      </c>
      <c r="X1015" s="11">
        <v>0</v>
      </c>
      <c r="Y1015" s="11">
        <v>1</v>
      </c>
      <c r="Z1015" s="11">
        <v>0</v>
      </c>
      <c r="AA1015" s="11">
        <v>0</v>
      </c>
      <c r="AB1015" s="11">
        <v>0</v>
      </c>
      <c r="AC1015" s="11">
        <v>0</v>
      </c>
      <c r="AD1015" s="11">
        <v>15</v>
      </c>
      <c r="AE1015" s="11">
        <v>1</v>
      </c>
      <c r="AF1015" s="11" t="s">
        <v>509</v>
      </c>
      <c r="AG1015" s="6">
        <v>0</v>
      </c>
      <c r="AH1015" s="6">
        <v>0</v>
      </c>
      <c r="AI1015" s="6">
        <v>0</v>
      </c>
      <c r="AJ1015" s="6">
        <v>0</v>
      </c>
      <c r="AK1015" s="11">
        <v>0</v>
      </c>
      <c r="AL1015" s="11">
        <v>0</v>
      </c>
      <c r="AM1015" s="11">
        <v>0</v>
      </c>
      <c r="AN1015" s="11">
        <v>0.5</v>
      </c>
      <c r="AO1015" s="11">
        <v>999999</v>
      </c>
      <c r="AP1015" s="11">
        <v>0.5</v>
      </c>
      <c r="AQ1015" s="11">
        <v>0</v>
      </c>
      <c r="AR1015" s="6">
        <v>0</v>
      </c>
      <c r="AS1015" s="6">
        <v>90205007</v>
      </c>
      <c r="AT1015" s="19" t="s">
        <v>348</v>
      </c>
      <c r="AU1015" s="11" t="s">
        <v>387</v>
      </c>
      <c r="AV1015" s="18">
        <v>10000007</v>
      </c>
      <c r="AW1015" s="18">
        <v>70205001</v>
      </c>
      <c r="AX1015" s="19" t="s">
        <v>225</v>
      </c>
      <c r="AY1015" s="19" t="s">
        <v>255</v>
      </c>
      <c r="AZ1015" s="13">
        <v>0</v>
      </c>
      <c r="BA1015" s="13">
        <v>0</v>
      </c>
      <c r="BB1015" s="37"/>
      <c r="BC1015" s="11">
        <v>0</v>
      </c>
      <c r="BD1015" s="11">
        <v>0</v>
      </c>
      <c r="BE1015" s="11">
        <v>0</v>
      </c>
      <c r="BF1015" s="11">
        <v>0</v>
      </c>
      <c r="BG1015" s="11">
        <v>0</v>
      </c>
      <c r="BH1015" s="11">
        <v>0</v>
      </c>
      <c r="BI1015" s="9">
        <v>0</v>
      </c>
      <c r="BJ1015" s="6">
        <v>0</v>
      </c>
      <c r="BK1015" s="6">
        <v>0</v>
      </c>
      <c r="BL1015" s="6">
        <v>0</v>
      </c>
      <c r="BM1015" s="6">
        <v>0</v>
      </c>
      <c r="BN1015" s="6">
        <v>0</v>
      </c>
    </row>
    <row r="1016" spans="3:66" ht="20.100000000000001" customHeight="1">
      <c r="C1016" s="74">
        <v>73003101</v>
      </c>
      <c r="D1016" s="85" t="s">
        <v>1079</v>
      </c>
      <c r="E1016" s="60">
        <v>2</v>
      </c>
      <c r="F1016" s="60">
        <v>61012301</v>
      </c>
      <c r="G1016" s="60">
        <v>0</v>
      </c>
      <c r="H1016" s="79">
        <v>0</v>
      </c>
      <c r="I1016" s="74">
        <v>1</v>
      </c>
      <c r="J1016" s="74">
        <v>0</v>
      </c>
      <c r="K1016" s="74">
        <v>0</v>
      </c>
      <c r="L1016" s="60">
        <v>0</v>
      </c>
      <c r="M1016" s="60">
        <v>0</v>
      </c>
      <c r="N1016" s="11">
        <v>2</v>
      </c>
      <c r="O1016" s="60">
        <v>1</v>
      </c>
      <c r="P1016" s="60">
        <v>0.5</v>
      </c>
      <c r="Q1016" s="60">
        <v>0</v>
      </c>
      <c r="R1016" s="66">
        <v>1</v>
      </c>
      <c r="S1016" s="60">
        <v>0</v>
      </c>
      <c r="T1016" s="60">
        <v>1</v>
      </c>
      <c r="U1016" s="60">
        <v>2</v>
      </c>
      <c r="V1016" s="60">
        <v>0</v>
      </c>
      <c r="W1016" s="60">
        <v>1.4</v>
      </c>
      <c r="X1016" s="60">
        <v>150</v>
      </c>
      <c r="Y1016" s="60">
        <v>1</v>
      </c>
      <c r="Z1016" s="60">
        <v>0</v>
      </c>
      <c r="AA1016" s="60">
        <v>0</v>
      </c>
      <c r="AB1016" s="60">
        <v>0</v>
      </c>
      <c r="AC1016" s="60">
        <v>0</v>
      </c>
      <c r="AD1016" s="60">
        <v>12</v>
      </c>
      <c r="AE1016" s="60">
        <v>2</v>
      </c>
      <c r="AF1016" s="60" t="s">
        <v>159</v>
      </c>
      <c r="AG1016" s="66">
        <v>7</v>
      </c>
      <c r="AH1016" s="66">
        <v>2</v>
      </c>
      <c r="AI1016" s="6">
        <v>0</v>
      </c>
      <c r="AJ1016" s="66">
        <v>1.5</v>
      </c>
      <c r="AK1016" s="60">
        <v>0</v>
      </c>
      <c r="AL1016" s="60">
        <v>0</v>
      </c>
      <c r="AM1016" s="60">
        <v>0</v>
      </c>
      <c r="AN1016" s="60">
        <v>1.5</v>
      </c>
      <c r="AO1016" s="60">
        <v>1200</v>
      </c>
      <c r="AP1016" s="60">
        <v>1</v>
      </c>
      <c r="AQ1016" s="60">
        <v>15</v>
      </c>
      <c r="AR1016" s="66">
        <v>0</v>
      </c>
      <c r="AS1016" s="60" t="s">
        <v>150</v>
      </c>
      <c r="AT1016" s="85" t="s">
        <v>192</v>
      </c>
      <c r="AU1016" s="60" t="s">
        <v>161</v>
      </c>
      <c r="AV1016" s="74">
        <v>10000011</v>
      </c>
      <c r="AW1016" s="74">
        <v>70404001</v>
      </c>
      <c r="AX1016" s="85" t="s">
        <v>162</v>
      </c>
      <c r="AY1016" s="60">
        <v>0</v>
      </c>
      <c r="AZ1016" s="79">
        <v>0</v>
      </c>
      <c r="BA1016" s="79">
        <v>0</v>
      </c>
      <c r="BB1016" s="88" t="s">
        <v>1080</v>
      </c>
      <c r="BC1016" s="60">
        <v>0</v>
      </c>
      <c r="BD1016" s="60">
        <v>0</v>
      </c>
      <c r="BE1016" s="60">
        <v>0</v>
      </c>
      <c r="BF1016" s="60">
        <v>0</v>
      </c>
      <c r="BG1016" s="60">
        <v>0</v>
      </c>
      <c r="BH1016" s="60">
        <v>0</v>
      </c>
      <c r="BI1016" s="93">
        <v>0</v>
      </c>
      <c r="BJ1016" s="6">
        <v>0</v>
      </c>
      <c r="BK1016" s="6">
        <v>0</v>
      </c>
      <c r="BL1016" s="6">
        <v>0</v>
      </c>
      <c r="BM1016" s="6">
        <v>0</v>
      </c>
      <c r="BN1016" s="6">
        <v>0</v>
      </c>
    </row>
    <row r="1017" spans="3:66" ht="19.5" customHeight="1">
      <c r="C1017" s="18">
        <v>73003102</v>
      </c>
      <c r="D1017" s="12" t="s">
        <v>1069</v>
      </c>
      <c r="E1017" s="18">
        <v>1</v>
      </c>
      <c r="F1017" s="11">
        <v>60010100</v>
      </c>
      <c r="G1017" s="18">
        <v>0</v>
      </c>
      <c r="H1017" s="13">
        <v>0</v>
      </c>
      <c r="I1017" s="18">
        <v>1</v>
      </c>
      <c r="J1017" s="18">
        <v>0</v>
      </c>
      <c r="K1017" s="18">
        <v>0</v>
      </c>
      <c r="L1017" s="11">
        <v>0</v>
      </c>
      <c r="M1017" s="11">
        <v>0</v>
      </c>
      <c r="N1017" s="11">
        <v>2</v>
      </c>
      <c r="O1017" s="11">
        <v>1</v>
      </c>
      <c r="P1017" s="11">
        <v>0.3</v>
      </c>
      <c r="Q1017" s="11">
        <v>0</v>
      </c>
      <c r="R1017" s="6">
        <v>0</v>
      </c>
      <c r="S1017" s="11">
        <v>0</v>
      </c>
      <c r="T1017" s="11">
        <v>1</v>
      </c>
      <c r="U1017" s="11">
        <v>2</v>
      </c>
      <c r="V1017" s="11">
        <v>0</v>
      </c>
      <c r="W1017" s="11">
        <v>3</v>
      </c>
      <c r="X1017" s="11">
        <v>0</v>
      </c>
      <c r="Y1017" s="11">
        <v>1</v>
      </c>
      <c r="Z1017" s="11">
        <v>0</v>
      </c>
      <c r="AA1017" s="11">
        <v>0</v>
      </c>
      <c r="AB1017" s="11">
        <v>0</v>
      </c>
      <c r="AC1017" s="11">
        <v>0</v>
      </c>
      <c r="AD1017" s="11">
        <v>12</v>
      </c>
      <c r="AE1017" s="11">
        <v>1</v>
      </c>
      <c r="AF1017" s="11" t="s">
        <v>386</v>
      </c>
      <c r="AG1017" s="6">
        <v>0</v>
      </c>
      <c r="AH1017" s="6">
        <v>1</v>
      </c>
      <c r="AI1017" s="6">
        <v>0</v>
      </c>
      <c r="AJ1017" s="6">
        <v>3</v>
      </c>
      <c r="AK1017" s="11">
        <v>0</v>
      </c>
      <c r="AL1017" s="11">
        <v>0</v>
      </c>
      <c r="AM1017" s="11">
        <v>0</v>
      </c>
      <c r="AN1017" s="11">
        <v>3</v>
      </c>
      <c r="AO1017" s="11">
        <v>5000</v>
      </c>
      <c r="AP1017" s="11">
        <v>2.5</v>
      </c>
      <c r="AQ1017" s="11">
        <v>0</v>
      </c>
      <c r="AR1017" s="6">
        <v>0</v>
      </c>
      <c r="AS1017" s="11">
        <v>80001030</v>
      </c>
      <c r="AT1017" s="19" t="s">
        <v>209</v>
      </c>
      <c r="AU1017" s="11" t="s">
        <v>387</v>
      </c>
      <c r="AV1017" s="18">
        <v>10000007</v>
      </c>
      <c r="AW1017" s="18">
        <v>70204001</v>
      </c>
      <c r="AX1017" s="12" t="s">
        <v>152</v>
      </c>
      <c r="AY1017" s="11">
        <v>0</v>
      </c>
      <c r="AZ1017" s="13">
        <v>0</v>
      </c>
      <c r="BA1017" s="13">
        <v>0</v>
      </c>
      <c r="BB1017" s="37" t="s">
        <v>1070</v>
      </c>
      <c r="BC1017" s="11">
        <v>0</v>
      </c>
      <c r="BD1017" s="11">
        <v>0</v>
      </c>
      <c r="BE1017" s="11">
        <v>0</v>
      </c>
      <c r="BF1017" s="11">
        <v>0</v>
      </c>
      <c r="BG1017" s="11">
        <v>0</v>
      </c>
      <c r="BH1017" s="11">
        <v>0</v>
      </c>
      <c r="BI1017" s="9">
        <v>0</v>
      </c>
      <c r="BJ1017" s="6">
        <v>0</v>
      </c>
      <c r="BK1017" s="6">
        <v>0</v>
      </c>
      <c r="BL1017" s="6">
        <v>0</v>
      </c>
      <c r="BM1017" s="6">
        <v>0</v>
      </c>
      <c r="BN1017" s="6">
        <v>0</v>
      </c>
    </row>
    <row r="1018" spans="3:66" ht="20.100000000000001" customHeight="1">
      <c r="C1018" s="18">
        <v>73003103</v>
      </c>
      <c r="D1018" s="12" t="s">
        <v>498</v>
      </c>
      <c r="E1018" s="18">
        <v>1</v>
      </c>
      <c r="F1018" s="11">
        <v>0</v>
      </c>
      <c r="G1018" s="18">
        <v>0</v>
      </c>
      <c r="H1018" s="13">
        <v>0</v>
      </c>
      <c r="I1018" s="18">
        <v>1</v>
      </c>
      <c r="J1018" s="18">
        <v>0</v>
      </c>
      <c r="K1018" s="18">
        <v>0</v>
      </c>
      <c r="L1018" s="11">
        <v>0</v>
      </c>
      <c r="M1018" s="11">
        <v>0</v>
      </c>
      <c r="N1018" s="11">
        <v>2</v>
      </c>
      <c r="O1018" s="11">
        <v>1</v>
      </c>
      <c r="P1018" s="11">
        <v>1</v>
      </c>
      <c r="Q1018" s="11">
        <v>0</v>
      </c>
      <c r="R1018" s="6">
        <v>0</v>
      </c>
      <c r="S1018" s="11">
        <v>0</v>
      </c>
      <c r="T1018" s="11">
        <v>1</v>
      </c>
      <c r="U1018" s="11">
        <v>2</v>
      </c>
      <c r="V1018" s="11">
        <v>0</v>
      </c>
      <c r="W1018" s="11">
        <v>2</v>
      </c>
      <c r="X1018" s="11">
        <v>0</v>
      </c>
      <c r="Y1018" s="11">
        <v>1</v>
      </c>
      <c r="Z1018" s="11">
        <v>0</v>
      </c>
      <c r="AA1018" s="11">
        <v>0</v>
      </c>
      <c r="AB1018" s="11">
        <v>0</v>
      </c>
      <c r="AC1018" s="11">
        <v>0</v>
      </c>
      <c r="AD1018" s="11">
        <v>6</v>
      </c>
      <c r="AE1018" s="11">
        <v>1</v>
      </c>
      <c r="AF1018" s="11">
        <v>3</v>
      </c>
      <c r="AG1018" s="6">
        <v>0</v>
      </c>
      <c r="AH1018" s="6">
        <v>0</v>
      </c>
      <c r="AI1018" s="6">
        <v>0</v>
      </c>
      <c r="AJ1018" s="6">
        <v>1.5</v>
      </c>
      <c r="AK1018" s="11">
        <v>0</v>
      </c>
      <c r="AL1018" s="11">
        <v>0</v>
      </c>
      <c r="AM1018" s="11">
        <v>0</v>
      </c>
      <c r="AN1018" s="11">
        <v>1</v>
      </c>
      <c r="AO1018" s="11">
        <v>5000</v>
      </c>
      <c r="AP1018" s="11">
        <v>0.5</v>
      </c>
      <c r="AQ1018" s="11">
        <v>0</v>
      </c>
      <c r="AR1018" s="6">
        <v>0</v>
      </c>
      <c r="AS1018" s="11" t="s">
        <v>150</v>
      </c>
      <c r="AT1018" s="19" t="s">
        <v>151</v>
      </c>
      <c r="AU1018" s="11" t="s">
        <v>387</v>
      </c>
      <c r="AV1018" s="18">
        <v>10000007</v>
      </c>
      <c r="AW1018" s="18">
        <v>70105001</v>
      </c>
      <c r="AX1018" s="12" t="s">
        <v>152</v>
      </c>
      <c r="AY1018" s="11" t="s">
        <v>976</v>
      </c>
      <c r="AZ1018" s="13">
        <v>0</v>
      </c>
      <c r="BA1018" s="13">
        <v>0</v>
      </c>
      <c r="BB1018" s="37" t="s">
        <v>977</v>
      </c>
      <c r="BC1018" s="11">
        <v>0</v>
      </c>
      <c r="BD1018" s="11">
        <v>0</v>
      </c>
      <c r="BE1018" s="11">
        <v>0</v>
      </c>
      <c r="BF1018" s="11">
        <v>0</v>
      </c>
      <c r="BG1018" s="11">
        <v>0</v>
      </c>
      <c r="BH1018" s="11">
        <v>0</v>
      </c>
      <c r="BI1018" s="9">
        <v>0</v>
      </c>
      <c r="BJ1018" s="6">
        <v>0</v>
      </c>
      <c r="BK1018" s="6">
        <v>0</v>
      </c>
      <c r="BL1018" s="6">
        <v>0</v>
      </c>
      <c r="BM1018" s="6">
        <v>0</v>
      </c>
      <c r="BN1018" s="6">
        <v>0</v>
      </c>
    </row>
    <row r="1019" spans="3:66" ht="20.100000000000001" customHeight="1">
      <c r="C1019" s="18">
        <v>73003104</v>
      </c>
      <c r="D1019" s="12" t="s">
        <v>651</v>
      </c>
      <c r="E1019" s="18">
        <v>1</v>
      </c>
      <c r="F1019" s="18">
        <v>60010500</v>
      </c>
      <c r="G1019" s="18">
        <v>0</v>
      </c>
      <c r="H1019" s="13">
        <v>0</v>
      </c>
      <c r="I1019" s="18">
        <v>1</v>
      </c>
      <c r="J1019" s="18">
        <v>0</v>
      </c>
      <c r="K1019" s="18">
        <v>0</v>
      </c>
      <c r="L1019" s="18">
        <v>0</v>
      </c>
      <c r="M1019" s="18">
        <v>0</v>
      </c>
      <c r="N1019" s="11">
        <v>2</v>
      </c>
      <c r="O1019" s="18">
        <v>1</v>
      </c>
      <c r="P1019" s="18">
        <v>0.05</v>
      </c>
      <c r="Q1019" s="18">
        <v>0</v>
      </c>
      <c r="R1019" s="6">
        <v>0</v>
      </c>
      <c r="S1019" s="13">
        <v>0</v>
      </c>
      <c r="T1019" s="11">
        <v>1</v>
      </c>
      <c r="U1019" s="18">
        <v>1</v>
      </c>
      <c r="V1019" s="18">
        <v>0</v>
      </c>
      <c r="W1019" s="18">
        <v>2</v>
      </c>
      <c r="X1019" s="18">
        <v>0</v>
      </c>
      <c r="Y1019" s="18">
        <v>0</v>
      </c>
      <c r="Z1019" s="18">
        <v>0</v>
      </c>
      <c r="AA1019" s="18">
        <v>0</v>
      </c>
      <c r="AB1019" s="11">
        <v>0</v>
      </c>
      <c r="AC1019" s="18">
        <v>0</v>
      </c>
      <c r="AD1019" s="18">
        <v>10</v>
      </c>
      <c r="AE1019" s="18">
        <v>0</v>
      </c>
      <c r="AF1019" s="18">
        <v>0</v>
      </c>
      <c r="AG1019" s="6">
        <v>7</v>
      </c>
      <c r="AH1019" s="6">
        <v>0</v>
      </c>
      <c r="AI1019" s="6">
        <v>0</v>
      </c>
      <c r="AJ1019" s="6">
        <v>0</v>
      </c>
      <c r="AK1019" s="18">
        <v>0</v>
      </c>
      <c r="AL1019" s="18">
        <v>0</v>
      </c>
      <c r="AM1019" s="18">
        <v>0</v>
      </c>
      <c r="AN1019" s="18">
        <v>0</v>
      </c>
      <c r="AO1019" s="18">
        <v>1000</v>
      </c>
      <c r="AP1019" s="18">
        <v>0.5</v>
      </c>
      <c r="AQ1019" s="18">
        <v>0</v>
      </c>
      <c r="AR1019" s="6">
        <v>0</v>
      </c>
      <c r="AS1019" s="18" t="s">
        <v>1021</v>
      </c>
      <c r="AT1019" s="19" t="s">
        <v>496</v>
      </c>
      <c r="AU1019" s="18">
        <v>0</v>
      </c>
      <c r="AV1019" s="18">
        <v>10007001</v>
      </c>
      <c r="AW1019" s="18">
        <v>0</v>
      </c>
      <c r="AX1019" s="19" t="s">
        <v>152</v>
      </c>
      <c r="AY1019" s="19" t="s">
        <v>150</v>
      </c>
      <c r="AZ1019" s="13">
        <v>0</v>
      </c>
      <c r="BA1019" s="13">
        <v>0</v>
      </c>
      <c r="BB1019" s="54" t="s">
        <v>1154</v>
      </c>
      <c r="BC1019" s="18">
        <v>0</v>
      </c>
      <c r="BD1019" s="11">
        <v>0</v>
      </c>
      <c r="BE1019" s="18">
        <v>0</v>
      </c>
      <c r="BF1019" s="18">
        <v>0</v>
      </c>
      <c r="BG1019" s="18">
        <v>0</v>
      </c>
      <c r="BH1019" s="18">
        <v>0</v>
      </c>
      <c r="BI1019" s="9">
        <v>0</v>
      </c>
      <c r="BJ1019" s="6">
        <v>0</v>
      </c>
      <c r="BK1019" s="6">
        <v>0</v>
      </c>
      <c r="BL1019" s="6">
        <v>0</v>
      </c>
      <c r="BM1019" s="6">
        <v>0</v>
      </c>
      <c r="BN1019" s="6">
        <v>0</v>
      </c>
    </row>
    <row r="1020" spans="3:66" ht="20.100000000000001" customHeight="1">
      <c r="C1020" s="18">
        <v>73003201</v>
      </c>
      <c r="D1020" s="12" t="s">
        <v>994</v>
      </c>
      <c r="E1020" s="11">
        <v>1</v>
      </c>
      <c r="F1020" s="11">
        <v>60010100</v>
      </c>
      <c r="G1020" s="18">
        <v>0</v>
      </c>
      <c r="H1020" s="13">
        <v>0</v>
      </c>
      <c r="I1020" s="18">
        <v>1</v>
      </c>
      <c r="J1020" s="18">
        <v>0</v>
      </c>
      <c r="K1020" s="18">
        <v>0</v>
      </c>
      <c r="L1020" s="11">
        <v>0</v>
      </c>
      <c r="M1020" s="11">
        <v>0</v>
      </c>
      <c r="N1020" s="11">
        <v>2</v>
      </c>
      <c r="O1020" s="11">
        <v>1</v>
      </c>
      <c r="P1020" s="11">
        <v>0.3</v>
      </c>
      <c r="Q1020" s="11">
        <v>0</v>
      </c>
      <c r="R1020" s="6">
        <v>0</v>
      </c>
      <c r="S1020" s="11">
        <v>0</v>
      </c>
      <c r="T1020" s="11">
        <v>1</v>
      </c>
      <c r="U1020" s="11">
        <v>2</v>
      </c>
      <c r="V1020" s="11">
        <v>0</v>
      </c>
      <c r="W1020" s="11">
        <v>3</v>
      </c>
      <c r="X1020" s="11">
        <v>0</v>
      </c>
      <c r="Y1020" s="11">
        <v>0</v>
      </c>
      <c r="Z1020" s="11">
        <v>0</v>
      </c>
      <c r="AA1020" s="11">
        <v>0</v>
      </c>
      <c r="AB1020" s="11">
        <v>0</v>
      </c>
      <c r="AC1020" s="11">
        <v>0</v>
      </c>
      <c r="AD1020" s="11">
        <v>12</v>
      </c>
      <c r="AE1020" s="11">
        <v>1</v>
      </c>
      <c r="AF1020" s="11">
        <v>3</v>
      </c>
      <c r="AG1020" s="6">
        <v>6</v>
      </c>
      <c r="AH1020" s="6">
        <v>1</v>
      </c>
      <c r="AI1020" s="6">
        <v>0</v>
      </c>
      <c r="AJ1020" s="6">
        <v>1.5</v>
      </c>
      <c r="AK1020" s="11">
        <v>0</v>
      </c>
      <c r="AL1020" s="11">
        <v>0</v>
      </c>
      <c r="AM1020" s="11">
        <v>0</v>
      </c>
      <c r="AN1020" s="11">
        <v>3</v>
      </c>
      <c r="AO1020" s="11">
        <v>5000</v>
      </c>
      <c r="AP1020" s="11">
        <v>3</v>
      </c>
      <c r="AQ1020" s="11">
        <v>0</v>
      </c>
      <c r="AR1020" s="6">
        <v>0</v>
      </c>
      <c r="AS1020" s="11" t="s">
        <v>150</v>
      </c>
      <c r="AT1020" s="19" t="s">
        <v>192</v>
      </c>
      <c r="AU1020" s="11" t="s">
        <v>387</v>
      </c>
      <c r="AV1020" s="18">
        <v>10000007</v>
      </c>
      <c r="AW1020" s="18">
        <v>70103003</v>
      </c>
      <c r="AX1020" s="12" t="s">
        <v>152</v>
      </c>
      <c r="AY1020" s="11" t="s">
        <v>1131</v>
      </c>
      <c r="AZ1020" s="13">
        <v>0</v>
      </c>
      <c r="BA1020" s="13">
        <v>0</v>
      </c>
      <c r="BB1020" s="37" t="s">
        <v>996</v>
      </c>
      <c r="BC1020" s="11">
        <v>0</v>
      </c>
      <c r="BD1020" s="11">
        <v>0</v>
      </c>
      <c r="BE1020" s="11">
        <v>0</v>
      </c>
      <c r="BF1020" s="11">
        <v>0</v>
      </c>
      <c r="BG1020" s="11">
        <v>0</v>
      </c>
      <c r="BH1020" s="11">
        <v>0</v>
      </c>
      <c r="BI1020" s="9">
        <v>0</v>
      </c>
      <c r="BJ1020" s="6">
        <v>0</v>
      </c>
      <c r="BK1020" s="6">
        <v>0</v>
      </c>
      <c r="BL1020" s="6">
        <v>0</v>
      </c>
      <c r="BM1020" s="6">
        <v>0</v>
      </c>
      <c r="BN1020" s="6">
        <v>0</v>
      </c>
    </row>
    <row r="1021" spans="3:66" ht="20.100000000000001" customHeight="1">
      <c r="C1021" s="18">
        <v>73003202</v>
      </c>
      <c r="D1021" s="19" t="s">
        <v>1155</v>
      </c>
      <c r="E1021" s="18">
        <v>1</v>
      </c>
      <c r="F1021" s="18">
        <v>60010500</v>
      </c>
      <c r="G1021" s="18">
        <v>0</v>
      </c>
      <c r="H1021" s="13">
        <v>0</v>
      </c>
      <c r="I1021" s="18">
        <v>1</v>
      </c>
      <c r="J1021" s="18">
        <v>0</v>
      </c>
      <c r="K1021" s="18">
        <v>0</v>
      </c>
      <c r="L1021" s="18">
        <v>0</v>
      </c>
      <c r="M1021" s="18">
        <v>0</v>
      </c>
      <c r="N1021" s="11">
        <v>2</v>
      </c>
      <c r="O1021" s="18">
        <v>2</v>
      </c>
      <c r="P1021" s="18">
        <v>0.95</v>
      </c>
      <c r="Q1021" s="18">
        <v>0</v>
      </c>
      <c r="R1021" s="6">
        <v>0</v>
      </c>
      <c r="S1021" s="13">
        <v>0</v>
      </c>
      <c r="T1021" s="11">
        <v>1</v>
      </c>
      <c r="U1021" s="18">
        <v>2</v>
      </c>
      <c r="V1021" s="18">
        <v>0</v>
      </c>
      <c r="W1021" s="18">
        <v>0</v>
      </c>
      <c r="X1021" s="18">
        <v>0</v>
      </c>
      <c r="Y1021" s="18">
        <v>0</v>
      </c>
      <c r="Z1021" s="18">
        <v>0</v>
      </c>
      <c r="AA1021" s="18">
        <v>0</v>
      </c>
      <c r="AB1021" s="11">
        <v>0</v>
      </c>
      <c r="AC1021" s="18">
        <v>0</v>
      </c>
      <c r="AD1021" s="18">
        <v>20</v>
      </c>
      <c r="AE1021" s="18">
        <v>0</v>
      </c>
      <c r="AF1021" s="18">
        <v>0</v>
      </c>
      <c r="AG1021" s="6">
        <v>7</v>
      </c>
      <c r="AH1021" s="6">
        <v>0</v>
      </c>
      <c r="AI1021" s="6">
        <v>0</v>
      </c>
      <c r="AJ1021" s="6">
        <v>0</v>
      </c>
      <c r="AK1021" s="18">
        <v>0</v>
      </c>
      <c r="AL1021" s="18">
        <v>0</v>
      </c>
      <c r="AM1021" s="18">
        <v>0</v>
      </c>
      <c r="AN1021" s="18">
        <v>0</v>
      </c>
      <c r="AO1021" s="18">
        <v>1000</v>
      </c>
      <c r="AP1021" s="18">
        <v>0.5</v>
      </c>
      <c r="AQ1021" s="18">
        <v>0</v>
      </c>
      <c r="AR1021" s="6">
        <v>0</v>
      </c>
      <c r="AS1021" s="18">
        <v>83000001</v>
      </c>
      <c r="AT1021" s="19" t="s">
        <v>496</v>
      </c>
      <c r="AU1021" s="18">
        <v>0</v>
      </c>
      <c r="AV1021" s="18">
        <v>10007001</v>
      </c>
      <c r="AW1021" s="18">
        <v>0</v>
      </c>
      <c r="AX1021" s="19" t="s">
        <v>152</v>
      </c>
      <c r="AY1021" s="19" t="s">
        <v>150</v>
      </c>
      <c r="AZ1021" s="13">
        <v>0</v>
      </c>
      <c r="BA1021" s="13">
        <v>0</v>
      </c>
      <c r="BB1021" s="54" t="s">
        <v>1156</v>
      </c>
      <c r="BC1021" s="18">
        <v>0</v>
      </c>
      <c r="BD1021" s="11">
        <v>0</v>
      </c>
      <c r="BE1021" s="18">
        <v>0</v>
      </c>
      <c r="BF1021" s="18">
        <v>0</v>
      </c>
      <c r="BG1021" s="18">
        <v>0</v>
      </c>
      <c r="BH1021" s="18">
        <v>0</v>
      </c>
      <c r="BI1021" s="9">
        <v>0</v>
      </c>
      <c r="BJ1021" s="6">
        <v>0</v>
      </c>
      <c r="BK1021" s="6">
        <v>0</v>
      </c>
      <c r="BL1021" s="6">
        <v>0</v>
      </c>
      <c r="BM1021" s="6">
        <v>0</v>
      </c>
      <c r="BN1021" s="6">
        <v>0</v>
      </c>
    </row>
    <row r="1022" spans="3:66" ht="19.5" customHeight="1">
      <c r="C1022" s="18">
        <v>73003203</v>
      </c>
      <c r="D1022" s="12" t="s">
        <v>1069</v>
      </c>
      <c r="E1022" s="18">
        <v>1</v>
      </c>
      <c r="F1022" s="11">
        <v>60010100</v>
      </c>
      <c r="G1022" s="18">
        <v>0</v>
      </c>
      <c r="H1022" s="13">
        <v>0</v>
      </c>
      <c r="I1022" s="18">
        <v>1</v>
      </c>
      <c r="J1022" s="18">
        <v>0</v>
      </c>
      <c r="K1022" s="18">
        <v>0</v>
      </c>
      <c r="L1022" s="11">
        <v>0</v>
      </c>
      <c r="M1022" s="11">
        <v>0</v>
      </c>
      <c r="N1022" s="11">
        <v>2</v>
      </c>
      <c r="O1022" s="11">
        <v>1</v>
      </c>
      <c r="P1022" s="11">
        <v>0.3</v>
      </c>
      <c r="Q1022" s="11">
        <v>0</v>
      </c>
      <c r="R1022" s="6">
        <v>0</v>
      </c>
      <c r="S1022" s="11">
        <v>0</v>
      </c>
      <c r="T1022" s="11">
        <v>1</v>
      </c>
      <c r="U1022" s="11">
        <v>2</v>
      </c>
      <c r="V1022" s="11">
        <v>0</v>
      </c>
      <c r="W1022" s="11">
        <v>3</v>
      </c>
      <c r="X1022" s="11">
        <v>0</v>
      </c>
      <c r="Y1022" s="11">
        <v>1</v>
      </c>
      <c r="Z1022" s="11">
        <v>0</v>
      </c>
      <c r="AA1022" s="11">
        <v>0</v>
      </c>
      <c r="AB1022" s="11">
        <v>0</v>
      </c>
      <c r="AC1022" s="11">
        <v>0</v>
      </c>
      <c r="AD1022" s="11">
        <v>15</v>
      </c>
      <c r="AE1022" s="11">
        <v>1</v>
      </c>
      <c r="AF1022" s="11" t="s">
        <v>386</v>
      </c>
      <c r="AG1022" s="6">
        <v>0</v>
      </c>
      <c r="AH1022" s="6">
        <v>1</v>
      </c>
      <c r="AI1022" s="6">
        <v>0</v>
      </c>
      <c r="AJ1022" s="6">
        <v>3</v>
      </c>
      <c r="AK1022" s="11">
        <v>0</v>
      </c>
      <c r="AL1022" s="11">
        <v>0</v>
      </c>
      <c r="AM1022" s="11">
        <v>0</v>
      </c>
      <c r="AN1022" s="11">
        <v>3</v>
      </c>
      <c r="AO1022" s="11">
        <v>5000</v>
      </c>
      <c r="AP1022" s="11">
        <v>2.5</v>
      </c>
      <c r="AQ1022" s="11">
        <v>0</v>
      </c>
      <c r="AR1022" s="6">
        <v>0</v>
      </c>
      <c r="AS1022" s="11" t="s">
        <v>1021</v>
      </c>
      <c r="AT1022" s="19" t="s">
        <v>192</v>
      </c>
      <c r="AU1022" s="11" t="s">
        <v>387</v>
      </c>
      <c r="AV1022" s="18">
        <v>10000007</v>
      </c>
      <c r="AW1022" s="18">
        <v>70403003</v>
      </c>
      <c r="AX1022" s="12" t="s">
        <v>152</v>
      </c>
      <c r="AY1022" s="11">
        <v>0</v>
      </c>
      <c r="AZ1022" s="13">
        <v>0</v>
      </c>
      <c r="BA1022" s="13">
        <v>0</v>
      </c>
      <c r="BB1022" s="37" t="s">
        <v>1087</v>
      </c>
      <c r="BC1022" s="11">
        <v>0</v>
      </c>
      <c r="BD1022" s="11">
        <v>0</v>
      </c>
      <c r="BE1022" s="11">
        <v>0</v>
      </c>
      <c r="BF1022" s="11">
        <v>0</v>
      </c>
      <c r="BG1022" s="11">
        <v>0</v>
      </c>
      <c r="BH1022" s="11">
        <v>0</v>
      </c>
      <c r="BI1022" s="9">
        <v>0</v>
      </c>
      <c r="BJ1022" s="6">
        <v>0</v>
      </c>
      <c r="BK1022" s="6">
        <v>0</v>
      </c>
      <c r="BL1022" s="6">
        <v>0</v>
      </c>
      <c r="BM1022" s="6">
        <v>0</v>
      </c>
      <c r="BN1022" s="6">
        <v>0</v>
      </c>
    </row>
    <row r="1023" spans="3:66" ht="20.100000000000001" customHeight="1">
      <c r="C1023" s="18">
        <v>73003204</v>
      </c>
      <c r="D1023" s="9" t="s">
        <v>1081</v>
      </c>
      <c r="E1023" s="9">
        <v>1</v>
      </c>
      <c r="F1023" s="11">
        <v>60010002</v>
      </c>
      <c r="G1023" s="9">
        <v>0</v>
      </c>
      <c r="H1023" s="10">
        <v>0</v>
      </c>
      <c r="I1023" s="9">
        <v>0</v>
      </c>
      <c r="J1023" s="9">
        <v>0</v>
      </c>
      <c r="K1023" s="10">
        <v>0</v>
      </c>
      <c r="L1023" s="10">
        <v>0</v>
      </c>
      <c r="M1023" s="9">
        <v>0</v>
      </c>
      <c r="N1023" s="9">
        <v>2</v>
      </c>
      <c r="O1023" s="9">
        <v>2</v>
      </c>
      <c r="P1023" s="9">
        <v>0.95</v>
      </c>
      <c r="Q1023" s="9">
        <v>0</v>
      </c>
      <c r="R1023" s="6">
        <v>0</v>
      </c>
      <c r="S1023" s="9">
        <v>0</v>
      </c>
      <c r="T1023" s="11">
        <v>1</v>
      </c>
      <c r="U1023" s="9">
        <v>2</v>
      </c>
      <c r="V1023" s="10">
        <v>0</v>
      </c>
      <c r="W1023" s="9">
        <v>3</v>
      </c>
      <c r="X1023" s="9">
        <v>0</v>
      </c>
      <c r="Y1023" s="9">
        <v>0</v>
      </c>
      <c r="Z1023" s="9">
        <v>0</v>
      </c>
      <c r="AA1023" s="10">
        <v>0</v>
      </c>
      <c r="AB1023" s="9">
        <v>0</v>
      </c>
      <c r="AC1023" s="9">
        <v>0</v>
      </c>
      <c r="AD1023" s="9">
        <v>15</v>
      </c>
      <c r="AE1023" s="9">
        <v>2</v>
      </c>
      <c r="AF1023" s="9" t="s">
        <v>425</v>
      </c>
      <c r="AG1023" s="28">
        <v>0</v>
      </c>
      <c r="AH1023" s="28">
        <v>2</v>
      </c>
      <c r="AI1023" s="6">
        <v>0</v>
      </c>
      <c r="AJ1023" s="9">
        <v>4</v>
      </c>
      <c r="AK1023" s="29">
        <v>0</v>
      </c>
      <c r="AL1023" s="9">
        <v>0</v>
      </c>
      <c r="AM1023" s="9">
        <v>0</v>
      </c>
      <c r="AN1023" s="9">
        <v>2</v>
      </c>
      <c r="AO1023" s="11">
        <v>4000</v>
      </c>
      <c r="AP1023" s="9">
        <v>2</v>
      </c>
      <c r="AQ1023" s="9">
        <v>0</v>
      </c>
      <c r="AR1023" s="6">
        <v>0</v>
      </c>
      <c r="AS1023" s="11" t="s">
        <v>1021</v>
      </c>
      <c r="AT1023" s="19" t="s">
        <v>209</v>
      </c>
      <c r="AU1023" s="10">
        <v>0</v>
      </c>
      <c r="AV1023" s="10">
        <v>0</v>
      </c>
      <c r="AW1023" s="10">
        <v>70205004</v>
      </c>
      <c r="AX1023" s="19" t="s">
        <v>152</v>
      </c>
      <c r="AY1023" s="19">
        <v>0</v>
      </c>
      <c r="AZ1023" s="19">
        <v>0</v>
      </c>
      <c r="BA1023" s="19">
        <v>0</v>
      </c>
      <c r="BB1023" s="37" t="s">
        <v>1082</v>
      </c>
      <c r="BC1023" s="9">
        <v>2</v>
      </c>
      <c r="BD1023" s="9">
        <v>0</v>
      </c>
      <c r="BE1023" s="18">
        <v>0</v>
      </c>
      <c r="BF1023" s="9">
        <v>1</v>
      </c>
      <c r="BG1023" s="9">
        <v>2</v>
      </c>
      <c r="BH1023" s="29">
        <v>0</v>
      </c>
      <c r="BI1023" s="9">
        <v>0</v>
      </c>
      <c r="BJ1023" s="6">
        <v>0</v>
      </c>
      <c r="BK1023" s="6">
        <v>0</v>
      </c>
      <c r="BL1023" s="6">
        <v>0</v>
      </c>
      <c r="BM1023" s="6">
        <v>0</v>
      </c>
      <c r="BN1023" s="6">
        <v>0</v>
      </c>
    </row>
    <row r="1024" spans="3:66" ht="20.100000000000001" customHeight="1">
      <c r="C1024" s="18">
        <v>73003301</v>
      </c>
      <c r="D1024" s="85" t="s">
        <v>1157</v>
      </c>
      <c r="E1024" s="11">
        <v>1</v>
      </c>
      <c r="F1024" s="11">
        <v>90002001</v>
      </c>
      <c r="G1024" s="60">
        <v>0</v>
      </c>
      <c r="H1024" s="13">
        <v>0</v>
      </c>
      <c r="I1024" s="18">
        <v>1</v>
      </c>
      <c r="J1024" s="18">
        <v>0</v>
      </c>
      <c r="K1024" s="18">
        <v>0</v>
      </c>
      <c r="L1024" s="60">
        <v>0</v>
      </c>
      <c r="M1024" s="60">
        <v>0</v>
      </c>
      <c r="N1024" s="60">
        <v>2</v>
      </c>
      <c r="O1024" s="60">
        <v>2</v>
      </c>
      <c r="P1024" s="60">
        <v>0.9</v>
      </c>
      <c r="Q1024" s="60">
        <v>0</v>
      </c>
      <c r="R1024" s="6">
        <v>0</v>
      </c>
      <c r="S1024" s="60">
        <v>0</v>
      </c>
      <c r="T1024" s="11">
        <v>1</v>
      </c>
      <c r="U1024" s="60">
        <v>2</v>
      </c>
      <c r="V1024" s="60">
        <v>0</v>
      </c>
      <c r="W1024" s="60">
        <v>3</v>
      </c>
      <c r="X1024" s="60">
        <v>0</v>
      </c>
      <c r="Y1024" s="60">
        <v>0</v>
      </c>
      <c r="Z1024" s="60">
        <v>0</v>
      </c>
      <c r="AA1024" s="60">
        <v>0</v>
      </c>
      <c r="AB1024" s="60">
        <v>0</v>
      </c>
      <c r="AC1024" s="60">
        <v>0</v>
      </c>
      <c r="AD1024" s="60">
        <v>20</v>
      </c>
      <c r="AE1024" s="60">
        <v>2</v>
      </c>
      <c r="AF1024" s="60" t="s">
        <v>1158</v>
      </c>
      <c r="AG1024" s="6">
        <v>0</v>
      </c>
      <c r="AH1024" s="6">
        <v>2</v>
      </c>
      <c r="AI1024" s="6">
        <v>0</v>
      </c>
      <c r="AJ1024" s="66">
        <v>0</v>
      </c>
      <c r="AK1024" s="60">
        <v>0</v>
      </c>
      <c r="AL1024" s="60">
        <v>0</v>
      </c>
      <c r="AM1024" s="60">
        <v>0</v>
      </c>
      <c r="AN1024" s="60">
        <v>5</v>
      </c>
      <c r="AO1024" s="60">
        <v>5000</v>
      </c>
      <c r="AP1024" s="60">
        <v>0</v>
      </c>
      <c r="AQ1024" s="60">
        <v>0</v>
      </c>
      <c r="AR1024" s="6">
        <v>0</v>
      </c>
      <c r="AS1024" s="60">
        <v>0</v>
      </c>
      <c r="AT1024" s="85" t="s">
        <v>209</v>
      </c>
      <c r="AU1024" s="11">
        <v>0</v>
      </c>
      <c r="AV1024" s="74">
        <v>0</v>
      </c>
      <c r="AW1024" s="18">
        <v>22000030</v>
      </c>
      <c r="AX1024" s="85" t="s">
        <v>1159</v>
      </c>
      <c r="AY1024" s="60" t="s">
        <v>1160</v>
      </c>
      <c r="AZ1024" s="79">
        <v>0</v>
      </c>
      <c r="BA1024" s="79">
        <v>0</v>
      </c>
      <c r="BB1024" s="88" t="s">
        <v>1161</v>
      </c>
      <c r="BC1024" s="60">
        <v>0</v>
      </c>
      <c r="BD1024" s="11">
        <v>0</v>
      </c>
      <c r="BE1024" s="60">
        <v>0</v>
      </c>
      <c r="BF1024" s="60">
        <v>0</v>
      </c>
      <c r="BG1024" s="60">
        <v>0</v>
      </c>
      <c r="BH1024" s="60">
        <v>0</v>
      </c>
      <c r="BI1024" s="11">
        <v>0</v>
      </c>
      <c r="BJ1024" s="6">
        <v>0</v>
      </c>
      <c r="BK1024" s="6">
        <v>0</v>
      </c>
      <c r="BL1024" s="6">
        <v>0</v>
      </c>
      <c r="BM1024" s="6">
        <v>0</v>
      </c>
      <c r="BN1024" s="6">
        <v>0</v>
      </c>
    </row>
    <row r="1025" spans="3:66" ht="20.100000000000001" customHeight="1">
      <c r="C1025" s="18">
        <v>73003302</v>
      </c>
      <c r="D1025" s="12" t="s">
        <v>382</v>
      </c>
      <c r="E1025" s="18">
        <v>1</v>
      </c>
      <c r="F1025" s="11">
        <v>60010300</v>
      </c>
      <c r="G1025" s="18">
        <v>0</v>
      </c>
      <c r="H1025" s="13">
        <v>0</v>
      </c>
      <c r="I1025" s="18">
        <v>1</v>
      </c>
      <c r="J1025" s="18">
        <v>0</v>
      </c>
      <c r="K1025" s="18">
        <v>0</v>
      </c>
      <c r="L1025" s="11">
        <v>0</v>
      </c>
      <c r="M1025" s="11">
        <v>0</v>
      </c>
      <c r="N1025" s="60">
        <v>2</v>
      </c>
      <c r="O1025" s="11">
        <v>2</v>
      </c>
      <c r="P1025" s="11">
        <v>0.8</v>
      </c>
      <c r="Q1025" s="11">
        <v>0</v>
      </c>
      <c r="R1025" s="6">
        <v>0</v>
      </c>
      <c r="S1025" s="11">
        <v>0</v>
      </c>
      <c r="T1025" s="11">
        <v>1</v>
      </c>
      <c r="U1025" s="11">
        <v>2</v>
      </c>
      <c r="V1025" s="11">
        <v>0</v>
      </c>
      <c r="W1025" s="11">
        <v>0</v>
      </c>
      <c r="X1025" s="11">
        <v>0</v>
      </c>
      <c r="Y1025" s="11">
        <v>0</v>
      </c>
      <c r="Z1025" s="11">
        <v>0</v>
      </c>
      <c r="AA1025" s="11">
        <v>0</v>
      </c>
      <c r="AB1025" s="11">
        <v>0</v>
      </c>
      <c r="AC1025" s="11">
        <v>0</v>
      </c>
      <c r="AD1025" s="11">
        <v>30</v>
      </c>
      <c r="AE1025" s="11">
        <v>0</v>
      </c>
      <c r="AF1025" s="11">
        <v>0</v>
      </c>
      <c r="AG1025" s="6">
        <v>2</v>
      </c>
      <c r="AH1025" s="6">
        <v>2</v>
      </c>
      <c r="AI1025" s="6">
        <v>0</v>
      </c>
      <c r="AJ1025" s="6">
        <v>1.5</v>
      </c>
      <c r="AK1025" s="11">
        <v>0</v>
      </c>
      <c r="AL1025" s="11">
        <v>0</v>
      </c>
      <c r="AM1025" s="11">
        <v>0</v>
      </c>
      <c r="AN1025" s="11">
        <v>1</v>
      </c>
      <c r="AO1025" s="11">
        <v>3000</v>
      </c>
      <c r="AP1025" s="11">
        <v>0.5</v>
      </c>
      <c r="AQ1025" s="11">
        <v>0</v>
      </c>
      <c r="AR1025" s="6">
        <v>0</v>
      </c>
      <c r="AS1025" s="11" t="s">
        <v>150</v>
      </c>
      <c r="AT1025" s="19" t="s">
        <v>151</v>
      </c>
      <c r="AU1025" s="11" t="s">
        <v>380</v>
      </c>
      <c r="AV1025" s="18">
        <v>0</v>
      </c>
      <c r="AW1025" s="18">
        <v>0</v>
      </c>
      <c r="AX1025" s="12" t="s">
        <v>339</v>
      </c>
      <c r="AY1025" s="11" t="s">
        <v>1162</v>
      </c>
      <c r="AZ1025" s="13">
        <v>0</v>
      </c>
      <c r="BA1025" s="13">
        <v>0</v>
      </c>
      <c r="BB1025" s="37" t="s">
        <v>980</v>
      </c>
      <c r="BC1025" s="11">
        <v>0</v>
      </c>
      <c r="BD1025" s="11">
        <v>0</v>
      </c>
      <c r="BE1025" s="11">
        <v>0</v>
      </c>
      <c r="BF1025" s="11">
        <v>0</v>
      </c>
      <c r="BG1025" s="11">
        <v>0</v>
      </c>
      <c r="BH1025" s="11">
        <v>0</v>
      </c>
      <c r="BI1025" s="9">
        <v>0</v>
      </c>
      <c r="BJ1025" s="6">
        <v>0</v>
      </c>
      <c r="BK1025" s="6">
        <v>0</v>
      </c>
      <c r="BL1025" s="6">
        <v>0</v>
      </c>
      <c r="BM1025" s="6">
        <v>0</v>
      </c>
      <c r="BN1025" s="6">
        <v>0</v>
      </c>
    </row>
    <row r="1026" spans="3:66" ht="20.100000000000001" customHeight="1">
      <c r="C1026" s="18">
        <v>73003303</v>
      </c>
      <c r="D1026" s="12" t="s">
        <v>598</v>
      </c>
      <c r="E1026" s="18">
        <v>1</v>
      </c>
      <c r="F1026" s="11">
        <v>60010100</v>
      </c>
      <c r="G1026" s="18">
        <v>0</v>
      </c>
      <c r="H1026" s="13">
        <v>0</v>
      </c>
      <c r="I1026" s="18">
        <v>1</v>
      </c>
      <c r="J1026" s="18">
        <v>0</v>
      </c>
      <c r="K1026" s="18">
        <v>0</v>
      </c>
      <c r="L1026" s="11">
        <v>0</v>
      </c>
      <c r="M1026" s="11">
        <v>0</v>
      </c>
      <c r="N1026" s="60">
        <v>2</v>
      </c>
      <c r="O1026" s="11">
        <v>1</v>
      </c>
      <c r="P1026" s="11">
        <v>1</v>
      </c>
      <c r="Q1026" s="11">
        <v>0</v>
      </c>
      <c r="R1026" s="6">
        <v>0</v>
      </c>
      <c r="S1026" s="11">
        <v>0</v>
      </c>
      <c r="T1026" s="11">
        <v>1</v>
      </c>
      <c r="U1026" s="11">
        <v>2</v>
      </c>
      <c r="V1026" s="11">
        <v>0</v>
      </c>
      <c r="W1026" s="11">
        <v>2</v>
      </c>
      <c r="X1026" s="11">
        <v>0</v>
      </c>
      <c r="Y1026" s="11">
        <v>1</v>
      </c>
      <c r="Z1026" s="11">
        <v>0</v>
      </c>
      <c r="AA1026" s="11">
        <v>0</v>
      </c>
      <c r="AB1026" s="11">
        <v>0</v>
      </c>
      <c r="AC1026" s="11">
        <v>0</v>
      </c>
      <c r="AD1026" s="11">
        <v>10</v>
      </c>
      <c r="AE1026" s="11">
        <v>2</v>
      </c>
      <c r="AF1026" s="11" t="s">
        <v>159</v>
      </c>
      <c r="AG1026" s="6">
        <v>0</v>
      </c>
      <c r="AH1026" s="6">
        <v>2</v>
      </c>
      <c r="AI1026" s="6">
        <v>0</v>
      </c>
      <c r="AJ1026" s="6">
        <v>1.5</v>
      </c>
      <c r="AK1026" s="11">
        <v>0</v>
      </c>
      <c r="AL1026" s="11">
        <v>0</v>
      </c>
      <c r="AM1026" s="11">
        <v>0</v>
      </c>
      <c r="AN1026" s="11">
        <v>1.5</v>
      </c>
      <c r="AO1026" s="11">
        <v>10000</v>
      </c>
      <c r="AP1026" s="11">
        <v>1</v>
      </c>
      <c r="AQ1026" s="11">
        <v>5</v>
      </c>
      <c r="AR1026" s="6">
        <v>0</v>
      </c>
      <c r="AS1026" s="11" t="s">
        <v>150</v>
      </c>
      <c r="AT1026" s="19" t="s">
        <v>348</v>
      </c>
      <c r="AU1026" s="11" t="s">
        <v>387</v>
      </c>
      <c r="AV1026" s="18">
        <v>10000007</v>
      </c>
      <c r="AW1026" s="18">
        <v>70302003</v>
      </c>
      <c r="AX1026" s="19" t="s">
        <v>539</v>
      </c>
      <c r="AY1026" s="13">
        <v>0</v>
      </c>
      <c r="AZ1026" s="13">
        <v>0</v>
      </c>
      <c r="BA1026" s="13">
        <v>0</v>
      </c>
      <c r="BB1026" s="37" t="s">
        <v>1084</v>
      </c>
      <c r="BC1026" s="11">
        <v>1</v>
      </c>
      <c r="BD1026" s="11">
        <v>0</v>
      </c>
      <c r="BE1026" s="11">
        <v>0</v>
      </c>
      <c r="BF1026" s="11">
        <v>0</v>
      </c>
      <c r="BG1026" s="11">
        <v>0</v>
      </c>
      <c r="BH1026" s="11">
        <v>0</v>
      </c>
      <c r="BI1026" s="9">
        <v>0</v>
      </c>
      <c r="BJ1026" s="6">
        <v>0</v>
      </c>
      <c r="BK1026" s="6">
        <v>0</v>
      </c>
      <c r="BL1026" s="6">
        <v>0</v>
      </c>
      <c r="BM1026" s="6">
        <v>0</v>
      </c>
      <c r="BN1026" s="6">
        <v>0</v>
      </c>
    </row>
    <row r="1027" spans="3:66" ht="20.100000000000001" customHeight="1">
      <c r="C1027" s="18">
        <v>73003304</v>
      </c>
      <c r="D1027" s="85" t="s">
        <v>1163</v>
      </c>
      <c r="E1027" s="74">
        <v>1</v>
      </c>
      <c r="F1027" s="74">
        <v>60010500</v>
      </c>
      <c r="G1027" s="74">
        <v>0</v>
      </c>
      <c r="H1027" s="79">
        <v>0</v>
      </c>
      <c r="I1027" s="74">
        <v>1</v>
      </c>
      <c r="J1027" s="74">
        <v>0</v>
      </c>
      <c r="K1027" s="74">
        <v>0</v>
      </c>
      <c r="L1027" s="74">
        <v>0</v>
      </c>
      <c r="M1027" s="74">
        <v>0</v>
      </c>
      <c r="N1027" s="60">
        <v>2</v>
      </c>
      <c r="O1027" s="74">
        <v>2</v>
      </c>
      <c r="P1027" s="74">
        <v>0.95</v>
      </c>
      <c r="Q1027" s="74">
        <v>0</v>
      </c>
      <c r="R1027" s="66">
        <v>1</v>
      </c>
      <c r="S1027" s="79">
        <v>0</v>
      </c>
      <c r="T1027" s="60">
        <v>1</v>
      </c>
      <c r="U1027" s="74">
        <v>1</v>
      </c>
      <c r="V1027" s="74">
        <v>0</v>
      </c>
      <c r="W1027" s="74">
        <v>2</v>
      </c>
      <c r="X1027" s="74">
        <v>0</v>
      </c>
      <c r="Y1027" s="74">
        <v>0</v>
      </c>
      <c r="Z1027" s="74">
        <v>0</v>
      </c>
      <c r="AA1027" s="74">
        <v>0</v>
      </c>
      <c r="AB1027" s="60">
        <v>0</v>
      </c>
      <c r="AC1027" s="74">
        <v>0</v>
      </c>
      <c r="AD1027" s="74">
        <v>10</v>
      </c>
      <c r="AE1027" s="74">
        <v>0</v>
      </c>
      <c r="AF1027" s="74">
        <v>0</v>
      </c>
      <c r="AG1027" s="66">
        <v>7</v>
      </c>
      <c r="AH1027" s="66">
        <v>0</v>
      </c>
      <c r="AI1027" s="6">
        <v>0</v>
      </c>
      <c r="AJ1027" s="66">
        <v>0</v>
      </c>
      <c r="AK1027" s="74">
        <v>0</v>
      </c>
      <c r="AL1027" s="74">
        <v>0</v>
      </c>
      <c r="AM1027" s="74">
        <v>0</v>
      </c>
      <c r="AN1027" s="74">
        <v>0</v>
      </c>
      <c r="AO1027" s="74">
        <v>1000</v>
      </c>
      <c r="AP1027" s="74">
        <v>0.5</v>
      </c>
      <c r="AQ1027" s="74">
        <v>0</v>
      </c>
      <c r="AR1027" s="66">
        <v>0</v>
      </c>
      <c r="AS1027" s="74">
        <v>83000003</v>
      </c>
      <c r="AT1027" s="78" t="s">
        <v>496</v>
      </c>
      <c r="AU1027" s="74">
        <v>0</v>
      </c>
      <c r="AV1027" s="74">
        <v>10007001</v>
      </c>
      <c r="AW1027" s="74">
        <v>0</v>
      </c>
      <c r="AX1027" s="78" t="s">
        <v>152</v>
      </c>
      <c r="AY1027" s="78" t="s">
        <v>150</v>
      </c>
      <c r="AZ1027" s="79">
        <v>0</v>
      </c>
      <c r="BA1027" s="79">
        <v>0</v>
      </c>
      <c r="BB1027" s="89" t="s">
        <v>1154</v>
      </c>
      <c r="BC1027" s="74">
        <v>0</v>
      </c>
      <c r="BD1027" s="60">
        <v>0</v>
      </c>
      <c r="BE1027" s="74">
        <v>0</v>
      </c>
      <c r="BF1027" s="74">
        <v>0</v>
      </c>
      <c r="BG1027" s="74">
        <v>0</v>
      </c>
      <c r="BH1027" s="74">
        <v>0</v>
      </c>
      <c r="BI1027" s="93">
        <v>0</v>
      </c>
      <c r="BJ1027" s="6">
        <v>0</v>
      </c>
      <c r="BK1027" s="6">
        <v>0</v>
      </c>
      <c r="BL1027" s="6">
        <v>0</v>
      </c>
      <c r="BM1027" s="6">
        <v>0</v>
      </c>
      <c r="BN1027" s="6">
        <v>0</v>
      </c>
    </row>
    <row r="1028" spans="3:66" ht="19.5" customHeight="1">
      <c r="C1028" s="18">
        <v>73003305</v>
      </c>
      <c r="D1028" s="12" t="s">
        <v>1069</v>
      </c>
      <c r="E1028" s="18">
        <v>1</v>
      </c>
      <c r="F1028" s="11">
        <v>60010100</v>
      </c>
      <c r="G1028" s="18">
        <v>0</v>
      </c>
      <c r="H1028" s="13">
        <v>0</v>
      </c>
      <c r="I1028" s="18">
        <v>1</v>
      </c>
      <c r="J1028" s="18">
        <v>0</v>
      </c>
      <c r="K1028" s="18">
        <v>0</v>
      </c>
      <c r="L1028" s="11">
        <v>0</v>
      </c>
      <c r="M1028" s="11">
        <v>0</v>
      </c>
      <c r="N1028" s="60">
        <v>2</v>
      </c>
      <c r="O1028" s="11">
        <v>2</v>
      </c>
      <c r="P1028" s="11">
        <v>0.9</v>
      </c>
      <c r="Q1028" s="11">
        <v>0</v>
      </c>
      <c r="R1028" s="6">
        <v>1</v>
      </c>
      <c r="S1028" s="11">
        <v>0</v>
      </c>
      <c r="T1028" s="11">
        <v>1</v>
      </c>
      <c r="U1028" s="11">
        <v>2</v>
      </c>
      <c r="V1028" s="11">
        <v>0</v>
      </c>
      <c r="W1028" s="11">
        <v>3</v>
      </c>
      <c r="X1028" s="11">
        <v>0</v>
      </c>
      <c r="Y1028" s="11">
        <v>1</v>
      </c>
      <c r="Z1028" s="11">
        <v>0</v>
      </c>
      <c r="AA1028" s="11">
        <v>0</v>
      </c>
      <c r="AB1028" s="11">
        <v>0</v>
      </c>
      <c r="AC1028" s="11">
        <v>0</v>
      </c>
      <c r="AD1028" s="11">
        <v>15</v>
      </c>
      <c r="AE1028" s="11">
        <v>1</v>
      </c>
      <c r="AF1028" s="11" t="s">
        <v>386</v>
      </c>
      <c r="AG1028" s="6">
        <v>0</v>
      </c>
      <c r="AH1028" s="6">
        <v>1</v>
      </c>
      <c r="AI1028" s="6">
        <v>0</v>
      </c>
      <c r="AJ1028" s="6">
        <v>3</v>
      </c>
      <c r="AK1028" s="11">
        <v>0</v>
      </c>
      <c r="AL1028" s="11">
        <v>0</v>
      </c>
      <c r="AM1028" s="11">
        <v>0</v>
      </c>
      <c r="AN1028" s="11">
        <v>3</v>
      </c>
      <c r="AO1028" s="11">
        <v>5000</v>
      </c>
      <c r="AP1028" s="11">
        <v>2.5</v>
      </c>
      <c r="AQ1028" s="11">
        <v>0</v>
      </c>
      <c r="AR1028" s="6">
        <v>0</v>
      </c>
      <c r="AS1028" s="11">
        <v>90001023</v>
      </c>
      <c r="AT1028" s="19" t="s">
        <v>192</v>
      </c>
      <c r="AU1028" s="11" t="s">
        <v>387</v>
      </c>
      <c r="AV1028" s="18">
        <v>10000007</v>
      </c>
      <c r="AW1028" s="18">
        <v>70403003</v>
      </c>
      <c r="AX1028" s="12" t="s">
        <v>152</v>
      </c>
      <c r="AY1028" s="11">
        <v>0</v>
      </c>
      <c r="AZ1028" s="13">
        <v>0</v>
      </c>
      <c r="BA1028" s="13">
        <v>0</v>
      </c>
      <c r="BB1028" s="37" t="s">
        <v>1087</v>
      </c>
      <c r="BC1028" s="11">
        <v>0</v>
      </c>
      <c r="BD1028" s="11">
        <v>0</v>
      </c>
      <c r="BE1028" s="11">
        <v>0</v>
      </c>
      <c r="BF1028" s="11">
        <v>0</v>
      </c>
      <c r="BG1028" s="11">
        <v>0</v>
      </c>
      <c r="BH1028" s="11">
        <v>0</v>
      </c>
      <c r="BI1028" s="9">
        <v>0</v>
      </c>
      <c r="BJ1028" s="6">
        <v>0</v>
      </c>
      <c r="BK1028" s="6">
        <v>0</v>
      </c>
      <c r="BL1028" s="6">
        <v>0</v>
      </c>
      <c r="BM1028" s="6">
        <v>0</v>
      </c>
      <c r="BN1028" s="6">
        <v>0</v>
      </c>
    </row>
    <row r="1029" spans="3:66" ht="20.100000000000001" customHeight="1">
      <c r="C1029" s="18">
        <v>73003306</v>
      </c>
      <c r="D1029" s="19" t="s">
        <v>999</v>
      </c>
      <c r="E1029" s="18">
        <v>1</v>
      </c>
      <c r="F1029" s="18">
        <v>60010500</v>
      </c>
      <c r="G1029" s="18">
        <v>0</v>
      </c>
      <c r="H1029" s="13">
        <v>0</v>
      </c>
      <c r="I1029" s="18">
        <v>1</v>
      </c>
      <c r="J1029" s="18">
        <v>0</v>
      </c>
      <c r="K1029" s="18">
        <v>0</v>
      </c>
      <c r="L1029" s="18">
        <v>0</v>
      </c>
      <c r="M1029" s="18">
        <v>0</v>
      </c>
      <c r="N1029" s="60">
        <v>2</v>
      </c>
      <c r="O1029" s="18">
        <v>2</v>
      </c>
      <c r="P1029" s="18">
        <v>0.6</v>
      </c>
      <c r="Q1029" s="18">
        <v>0</v>
      </c>
      <c r="R1029" s="6">
        <v>0</v>
      </c>
      <c r="S1029" s="13">
        <v>0</v>
      </c>
      <c r="T1029" s="11">
        <v>1</v>
      </c>
      <c r="U1029" s="18">
        <v>2</v>
      </c>
      <c r="V1029" s="18">
        <v>0</v>
      </c>
      <c r="W1029" s="18">
        <v>0</v>
      </c>
      <c r="X1029" s="18">
        <v>0</v>
      </c>
      <c r="Y1029" s="18">
        <v>0</v>
      </c>
      <c r="Z1029" s="18">
        <v>0</v>
      </c>
      <c r="AA1029" s="18">
        <v>0</v>
      </c>
      <c r="AB1029" s="18">
        <v>0</v>
      </c>
      <c r="AC1029" s="18">
        <v>0</v>
      </c>
      <c r="AD1029" s="11">
        <v>99999</v>
      </c>
      <c r="AE1029" s="18">
        <v>0</v>
      </c>
      <c r="AF1029" s="18">
        <v>0</v>
      </c>
      <c r="AG1029" s="6">
        <v>2</v>
      </c>
      <c r="AH1029" s="6">
        <v>0</v>
      </c>
      <c r="AI1029" s="6">
        <v>0</v>
      </c>
      <c r="AJ1029" s="6">
        <v>0</v>
      </c>
      <c r="AK1029" s="18">
        <v>0</v>
      </c>
      <c r="AL1029" s="18">
        <v>0</v>
      </c>
      <c r="AM1029" s="18">
        <v>0</v>
      </c>
      <c r="AN1029" s="18">
        <v>0</v>
      </c>
      <c r="AO1029" s="18">
        <v>1000</v>
      </c>
      <c r="AP1029" s="18">
        <v>0</v>
      </c>
      <c r="AQ1029" s="18">
        <v>0</v>
      </c>
      <c r="AR1029" s="6">
        <v>90104002</v>
      </c>
      <c r="AS1029" s="18" t="s">
        <v>150</v>
      </c>
      <c r="AT1029" s="19" t="s">
        <v>151</v>
      </c>
      <c r="AU1029" s="18" t="s">
        <v>242</v>
      </c>
      <c r="AV1029" s="18">
        <v>0</v>
      </c>
      <c r="AW1029" s="18">
        <v>0</v>
      </c>
      <c r="AX1029" s="19" t="s">
        <v>152</v>
      </c>
      <c r="AY1029" s="19" t="s">
        <v>150</v>
      </c>
      <c r="AZ1029" s="13">
        <v>0</v>
      </c>
      <c r="BA1029" s="13">
        <v>0</v>
      </c>
      <c r="BB1029" s="54" t="s">
        <v>366</v>
      </c>
      <c r="BC1029" s="18">
        <v>0</v>
      </c>
      <c r="BD1029" s="11">
        <v>0</v>
      </c>
      <c r="BE1029" s="18">
        <v>0</v>
      </c>
      <c r="BF1029" s="18">
        <v>0</v>
      </c>
      <c r="BG1029" s="18">
        <v>0</v>
      </c>
      <c r="BH1029" s="18">
        <v>0</v>
      </c>
      <c r="BI1029" s="9">
        <v>0</v>
      </c>
      <c r="BJ1029" s="6">
        <v>0</v>
      </c>
      <c r="BK1029" s="6">
        <v>0</v>
      </c>
      <c r="BL1029" s="6">
        <v>0</v>
      </c>
      <c r="BM1029" s="6">
        <v>0</v>
      </c>
      <c r="BN1029" s="6">
        <v>0</v>
      </c>
    </row>
    <row r="1030" spans="3:66" ht="20.100000000000001" customHeight="1">
      <c r="C1030" s="18">
        <v>73003307</v>
      </c>
      <c r="D1030" s="12" t="s">
        <v>1164</v>
      </c>
      <c r="E1030" s="18">
        <v>1</v>
      </c>
      <c r="F1030" s="11">
        <v>0</v>
      </c>
      <c r="G1030" s="18">
        <v>0</v>
      </c>
      <c r="H1030" s="13">
        <v>0</v>
      </c>
      <c r="I1030" s="18">
        <v>1</v>
      </c>
      <c r="J1030" s="18">
        <v>0</v>
      </c>
      <c r="K1030" s="18">
        <v>0</v>
      </c>
      <c r="L1030" s="11">
        <v>0</v>
      </c>
      <c r="M1030" s="11">
        <v>0</v>
      </c>
      <c r="N1030" s="60">
        <v>2</v>
      </c>
      <c r="O1030" s="11">
        <v>1</v>
      </c>
      <c r="P1030" s="11">
        <v>1</v>
      </c>
      <c r="Q1030" s="11">
        <v>0</v>
      </c>
      <c r="R1030" s="6">
        <v>0</v>
      </c>
      <c r="S1030" s="11">
        <v>0</v>
      </c>
      <c r="T1030" s="11">
        <v>1</v>
      </c>
      <c r="U1030" s="11">
        <v>2</v>
      </c>
      <c r="V1030" s="11">
        <v>0</v>
      </c>
      <c r="W1030" s="11">
        <v>1</v>
      </c>
      <c r="X1030" s="11">
        <v>0</v>
      </c>
      <c r="Y1030" s="11">
        <v>1</v>
      </c>
      <c r="Z1030" s="11">
        <v>0</v>
      </c>
      <c r="AA1030" s="11">
        <v>0</v>
      </c>
      <c r="AB1030" s="11">
        <v>0</v>
      </c>
      <c r="AC1030" s="11">
        <v>0</v>
      </c>
      <c r="AD1030" s="11">
        <v>3</v>
      </c>
      <c r="AE1030" s="11">
        <v>1</v>
      </c>
      <c r="AF1030" s="11">
        <v>3</v>
      </c>
      <c r="AG1030" s="6">
        <v>0</v>
      </c>
      <c r="AH1030" s="6">
        <v>0</v>
      </c>
      <c r="AI1030" s="6">
        <v>0</v>
      </c>
      <c r="AJ1030" s="6">
        <v>1.5</v>
      </c>
      <c r="AK1030" s="11">
        <v>0</v>
      </c>
      <c r="AL1030" s="11">
        <v>0</v>
      </c>
      <c r="AM1030" s="11">
        <v>0</v>
      </c>
      <c r="AN1030" s="11">
        <v>1</v>
      </c>
      <c r="AO1030" s="11">
        <v>1500</v>
      </c>
      <c r="AP1030" s="11">
        <v>0.5</v>
      </c>
      <c r="AQ1030" s="11">
        <v>0</v>
      </c>
      <c r="AR1030" s="6">
        <v>0</v>
      </c>
      <c r="AS1030" s="11">
        <v>83000002</v>
      </c>
      <c r="AT1030" s="19" t="s">
        <v>151</v>
      </c>
      <c r="AU1030" s="11" t="s">
        <v>387</v>
      </c>
      <c r="AV1030" s="18">
        <v>10000007</v>
      </c>
      <c r="AW1030" s="18">
        <v>70105001</v>
      </c>
      <c r="AX1030" s="12" t="s">
        <v>152</v>
      </c>
      <c r="AY1030" s="11" t="s">
        <v>976</v>
      </c>
      <c r="AZ1030" s="13">
        <v>0</v>
      </c>
      <c r="BA1030" s="13">
        <v>0</v>
      </c>
      <c r="BB1030" s="37" t="s">
        <v>977</v>
      </c>
      <c r="BC1030" s="11">
        <v>0</v>
      </c>
      <c r="BD1030" s="11">
        <v>0</v>
      </c>
      <c r="BE1030" s="11">
        <v>0</v>
      </c>
      <c r="BF1030" s="11">
        <v>0</v>
      </c>
      <c r="BG1030" s="11">
        <v>0</v>
      </c>
      <c r="BH1030" s="11">
        <v>0</v>
      </c>
      <c r="BI1030" s="9">
        <v>0</v>
      </c>
      <c r="BJ1030" s="6">
        <v>0</v>
      </c>
      <c r="BK1030" s="6">
        <v>0</v>
      </c>
      <c r="BL1030" s="6">
        <v>0</v>
      </c>
      <c r="BM1030" s="6">
        <v>0</v>
      </c>
      <c r="BN1030" s="6">
        <v>0</v>
      </c>
    </row>
    <row r="1031" spans="3:66" ht="20.100000000000001" customHeight="1">
      <c r="C1031" s="18">
        <v>73003308</v>
      </c>
      <c r="D1031" s="12" t="s">
        <v>598</v>
      </c>
      <c r="E1031" s="18">
        <v>1</v>
      </c>
      <c r="F1031" s="11">
        <v>60010100</v>
      </c>
      <c r="G1031" s="18">
        <v>0</v>
      </c>
      <c r="H1031" s="13">
        <v>0</v>
      </c>
      <c r="I1031" s="18">
        <v>1</v>
      </c>
      <c r="J1031" s="18">
        <v>0</v>
      </c>
      <c r="K1031" s="18">
        <v>0</v>
      </c>
      <c r="L1031" s="11">
        <v>0</v>
      </c>
      <c r="M1031" s="11">
        <v>0</v>
      </c>
      <c r="N1031" s="60">
        <v>2</v>
      </c>
      <c r="O1031" s="11">
        <v>1</v>
      </c>
      <c r="P1031" s="11">
        <v>1</v>
      </c>
      <c r="Q1031" s="11">
        <v>0</v>
      </c>
      <c r="R1031" s="6">
        <v>0</v>
      </c>
      <c r="S1031" s="11">
        <v>0</v>
      </c>
      <c r="T1031" s="11">
        <v>1</v>
      </c>
      <c r="U1031" s="11">
        <v>2</v>
      </c>
      <c r="V1031" s="11">
        <v>0</v>
      </c>
      <c r="W1031" s="11">
        <v>2</v>
      </c>
      <c r="X1031" s="11">
        <v>0</v>
      </c>
      <c r="Y1031" s="11">
        <v>1</v>
      </c>
      <c r="Z1031" s="11">
        <v>0</v>
      </c>
      <c r="AA1031" s="11">
        <v>0</v>
      </c>
      <c r="AB1031" s="11">
        <v>0</v>
      </c>
      <c r="AC1031" s="11">
        <v>0</v>
      </c>
      <c r="AD1031" s="11">
        <v>10</v>
      </c>
      <c r="AE1031" s="11">
        <v>2</v>
      </c>
      <c r="AF1031" s="11" t="s">
        <v>159</v>
      </c>
      <c r="AG1031" s="6">
        <v>0</v>
      </c>
      <c r="AH1031" s="6">
        <v>2</v>
      </c>
      <c r="AI1031" s="6">
        <v>0</v>
      </c>
      <c r="AJ1031" s="6">
        <v>1.5</v>
      </c>
      <c r="AK1031" s="11">
        <v>0</v>
      </c>
      <c r="AL1031" s="11">
        <v>0</v>
      </c>
      <c r="AM1031" s="11">
        <v>0</v>
      </c>
      <c r="AN1031" s="11">
        <v>1.5</v>
      </c>
      <c r="AO1031" s="11">
        <v>10000</v>
      </c>
      <c r="AP1031" s="11">
        <v>1</v>
      </c>
      <c r="AQ1031" s="11">
        <v>5</v>
      </c>
      <c r="AR1031" s="6">
        <v>0</v>
      </c>
      <c r="AS1031" s="11" t="s">
        <v>150</v>
      </c>
      <c r="AT1031" s="19" t="s">
        <v>348</v>
      </c>
      <c r="AU1031" s="11" t="s">
        <v>387</v>
      </c>
      <c r="AV1031" s="18">
        <v>10000007</v>
      </c>
      <c r="AW1031" s="18">
        <v>70302003</v>
      </c>
      <c r="AX1031" s="19" t="s">
        <v>539</v>
      </c>
      <c r="AY1031" s="13" t="s">
        <v>1165</v>
      </c>
      <c r="AZ1031" s="13">
        <v>0</v>
      </c>
      <c r="BA1031" s="13">
        <v>0</v>
      </c>
      <c r="BB1031" s="37" t="s">
        <v>1084</v>
      </c>
      <c r="BC1031" s="11">
        <v>1</v>
      </c>
      <c r="BD1031" s="11">
        <v>0</v>
      </c>
      <c r="BE1031" s="11">
        <v>0</v>
      </c>
      <c r="BF1031" s="11">
        <v>0</v>
      </c>
      <c r="BG1031" s="11">
        <v>0</v>
      </c>
      <c r="BH1031" s="11">
        <v>0</v>
      </c>
      <c r="BI1031" s="9">
        <v>0</v>
      </c>
      <c r="BJ1031" s="6">
        <v>0</v>
      </c>
      <c r="BK1031" s="6">
        <v>0</v>
      </c>
      <c r="BL1031" s="6">
        <v>0</v>
      </c>
      <c r="BM1031" s="6">
        <v>0</v>
      </c>
      <c r="BN1031" s="6">
        <v>0</v>
      </c>
    </row>
    <row r="1032" spans="3:66" ht="20.100000000000001" customHeight="1">
      <c r="C1032" s="18">
        <v>73004101</v>
      </c>
      <c r="D1032" s="12" t="s">
        <v>651</v>
      </c>
      <c r="E1032" s="18">
        <v>1</v>
      </c>
      <c r="F1032" s="18">
        <v>60010500</v>
      </c>
      <c r="G1032" s="18">
        <v>0</v>
      </c>
      <c r="H1032" s="13">
        <v>0</v>
      </c>
      <c r="I1032" s="18">
        <v>1</v>
      </c>
      <c r="J1032" s="18">
        <v>0</v>
      </c>
      <c r="K1032" s="18">
        <v>0</v>
      </c>
      <c r="L1032" s="18">
        <v>0</v>
      </c>
      <c r="M1032" s="18">
        <v>0</v>
      </c>
      <c r="N1032" s="60">
        <v>2</v>
      </c>
      <c r="O1032" s="18">
        <v>2</v>
      </c>
      <c r="P1032" s="18">
        <v>0.95</v>
      </c>
      <c r="Q1032" s="18">
        <v>0</v>
      </c>
      <c r="R1032" s="6">
        <v>0</v>
      </c>
      <c r="S1032" s="13">
        <v>0</v>
      </c>
      <c r="T1032" s="11">
        <v>1</v>
      </c>
      <c r="U1032" s="18">
        <v>1</v>
      </c>
      <c r="V1032" s="18">
        <v>0</v>
      </c>
      <c r="W1032" s="18">
        <v>3</v>
      </c>
      <c r="X1032" s="18">
        <v>0</v>
      </c>
      <c r="Y1032" s="18">
        <v>0</v>
      </c>
      <c r="Z1032" s="18">
        <v>0</v>
      </c>
      <c r="AA1032" s="18">
        <v>0</v>
      </c>
      <c r="AB1032" s="11">
        <v>0</v>
      </c>
      <c r="AC1032" s="18">
        <v>0</v>
      </c>
      <c r="AD1032" s="18">
        <v>10</v>
      </c>
      <c r="AE1032" s="18">
        <v>0</v>
      </c>
      <c r="AF1032" s="18">
        <v>0</v>
      </c>
      <c r="AG1032" s="6">
        <v>7</v>
      </c>
      <c r="AH1032" s="6">
        <v>0</v>
      </c>
      <c r="AI1032" s="6">
        <v>0</v>
      </c>
      <c r="AJ1032" s="6">
        <v>0</v>
      </c>
      <c r="AK1032" s="18">
        <v>0</v>
      </c>
      <c r="AL1032" s="18">
        <v>0</v>
      </c>
      <c r="AM1032" s="18">
        <v>0</v>
      </c>
      <c r="AN1032" s="18">
        <v>0</v>
      </c>
      <c r="AO1032" s="18">
        <v>1000</v>
      </c>
      <c r="AP1032" s="18">
        <v>0.5</v>
      </c>
      <c r="AQ1032" s="18">
        <v>0</v>
      </c>
      <c r="AR1032" s="6">
        <v>0</v>
      </c>
      <c r="AS1032" s="18">
        <v>0</v>
      </c>
      <c r="AT1032" s="19" t="s">
        <v>496</v>
      </c>
      <c r="AU1032" s="18">
        <v>0</v>
      </c>
      <c r="AV1032" s="18">
        <v>10007001</v>
      </c>
      <c r="AW1032" s="18">
        <v>0</v>
      </c>
      <c r="AX1032" s="19" t="s">
        <v>152</v>
      </c>
      <c r="AY1032" s="19" t="s">
        <v>150</v>
      </c>
      <c r="AZ1032" s="13">
        <v>0</v>
      </c>
      <c r="BA1032" s="13">
        <v>0</v>
      </c>
      <c r="BB1032" s="54" t="s">
        <v>1166</v>
      </c>
      <c r="BC1032" s="18">
        <v>0</v>
      </c>
      <c r="BD1032" s="11">
        <v>0</v>
      </c>
      <c r="BE1032" s="18">
        <v>0</v>
      </c>
      <c r="BF1032" s="18">
        <v>0</v>
      </c>
      <c r="BG1032" s="18">
        <v>0</v>
      </c>
      <c r="BH1032" s="18">
        <v>0</v>
      </c>
      <c r="BI1032" s="9">
        <v>0</v>
      </c>
      <c r="BJ1032" s="6">
        <v>0</v>
      </c>
      <c r="BK1032" s="6">
        <v>0</v>
      </c>
      <c r="BL1032" s="6">
        <v>0</v>
      </c>
      <c r="BM1032" s="6">
        <v>0</v>
      </c>
      <c r="BN1032" s="6">
        <v>0</v>
      </c>
    </row>
    <row r="1033" spans="3:66" ht="20.100000000000001" customHeight="1">
      <c r="C1033" s="18">
        <v>73004102</v>
      </c>
      <c r="D1033" s="12" t="s">
        <v>382</v>
      </c>
      <c r="E1033" s="18">
        <v>1</v>
      </c>
      <c r="F1033" s="11">
        <v>60010300</v>
      </c>
      <c r="G1033" s="18">
        <v>0</v>
      </c>
      <c r="H1033" s="13">
        <v>0</v>
      </c>
      <c r="I1033" s="18">
        <v>1</v>
      </c>
      <c r="J1033" s="18">
        <v>0</v>
      </c>
      <c r="K1033" s="18">
        <v>0</v>
      </c>
      <c r="L1033" s="11">
        <v>0</v>
      </c>
      <c r="M1033" s="11">
        <v>0</v>
      </c>
      <c r="N1033" s="60">
        <v>2</v>
      </c>
      <c r="O1033" s="11">
        <v>2</v>
      </c>
      <c r="P1033" s="11">
        <v>0.9</v>
      </c>
      <c r="Q1033" s="11">
        <v>0</v>
      </c>
      <c r="R1033" s="6">
        <v>0</v>
      </c>
      <c r="S1033" s="11">
        <v>0</v>
      </c>
      <c r="T1033" s="11">
        <v>1</v>
      </c>
      <c r="U1033" s="11">
        <v>2</v>
      </c>
      <c r="V1033" s="11">
        <v>0</v>
      </c>
      <c r="W1033" s="11">
        <v>0</v>
      </c>
      <c r="X1033" s="11">
        <v>0</v>
      </c>
      <c r="Y1033" s="11">
        <v>0</v>
      </c>
      <c r="Z1033" s="11">
        <v>0</v>
      </c>
      <c r="AA1033" s="11">
        <v>0</v>
      </c>
      <c r="AB1033" s="11">
        <v>0</v>
      </c>
      <c r="AC1033" s="11">
        <v>0</v>
      </c>
      <c r="AD1033" s="11">
        <v>30</v>
      </c>
      <c r="AE1033" s="11">
        <v>0</v>
      </c>
      <c r="AF1033" s="11">
        <v>0</v>
      </c>
      <c r="AG1033" s="6">
        <v>2</v>
      </c>
      <c r="AH1033" s="6">
        <v>2</v>
      </c>
      <c r="AI1033" s="6">
        <v>0</v>
      </c>
      <c r="AJ1033" s="6">
        <v>1.5</v>
      </c>
      <c r="AK1033" s="11">
        <v>0</v>
      </c>
      <c r="AL1033" s="11">
        <v>0</v>
      </c>
      <c r="AM1033" s="11">
        <v>0</v>
      </c>
      <c r="AN1033" s="11">
        <v>1</v>
      </c>
      <c r="AO1033" s="11">
        <v>3000</v>
      </c>
      <c r="AP1033" s="11">
        <v>0.5</v>
      </c>
      <c r="AQ1033" s="11">
        <v>0</v>
      </c>
      <c r="AR1033" s="6">
        <v>0</v>
      </c>
      <c r="AS1033" s="11" t="s">
        <v>150</v>
      </c>
      <c r="AT1033" s="19" t="s">
        <v>151</v>
      </c>
      <c r="AU1033" s="11" t="s">
        <v>380</v>
      </c>
      <c r="AV1033" s="18">
        <v>0</v>
      </c>
      <c r="AW1033" s="18">
        <v>0</v>
      </c>
      <c r="AX1033" s="12" t="s">
        <v>339</v>
      </c>
      <c r="AY1033" s="11" t="s">
        <v>1167</v>
      </c>
      <c r="AZ1033" s="13">
        <v>0</v>
      </c>
      <c r="BA1033" s="13">
        <v>0</v>
      </c>
      <c r="BB1033" s="37" t="s">
        <v>1168</v>
      </c>
      <c r="BC1033" s="11">
        <v>0</v>
      </c>
      <c r="BD1033" s="11">
        <v>0</v>
      </c>
      <c r="BE1033" s="11">
        <v>0</v>
      </c>
      <c r="BF1033" s="11">
        <v>0</v>
      </c>
      <c r="BG1033" s="11">
        <v>0</v>
      </c>
      <c r="BH1033" s="11">
        <v>0</v>
      </c>
      <c r="BI1033" s="9">
        <v>0</v>
      </c>
      <c r="BJ1033" s="6">
        <v>0</v>
      </c>
      <c r="BK1033" s="6">
        <v>0</v>
      </c>
      <c r="BL1033" s="6">
        <v>0</v>
      </c>
      <c r="BM1033" s="6">
        <v>0</v>
      </c>
      <c r="BN1033" s="6">
        <v>0</v>
      </c>
    </row>
    <row r="1034" spans="3:66" ht="20.100000000000001" customHeight="1">
      <c r="C1034" s="18">
        <v>73004103</v>
      </c>
      <c r="D1034" s="12" t="s">
        <v>598</v>
      </c>
      <c r="E1034" s="18">
        <v>1</v>
      </c>
      <c r="F1034" s="11">
        <v>60010100</v>
      </c>
      <c r="G1034" s="18">
        <v>0</v>
      </c>
      <c r="H1034" s="13">
        <v>0</v>
      </c>
      <c r="I1034" s="18">
        <v>1</v>
      </c>
      <c r="J1034" s="18">
        <v>0</v>
      </c>
      <c r="K1034" s="18">
        <v>0</v>
      </c>
      <c r="L1034" s="11">
        <v>0</v>
      </c>
      <c r="M1034" s="11">
        <v>0</v>
      </c>
      <c r="N1034" s="60">
        <v>2</v>
      </c>
      <c r="O1034" s="11">
        <v>1</v>
      </c>
      <c r="P1034" s="11">
        <v>1</v>
      </c>
      <c r="Q1034" s="11">
        <v>0</v>
      </c>
      <c r="R1034" s="6">
        <v>0</v>
      </c>
      <c r="S1034" s="11">
        <v>0</v>
      </c>
      <c r="T1034" s="11">
        <v>1</v>
      </c>
      <c r="U1034" s="11">
        <v>2</v>
      </c>
      <c r="V1034" s="11">
        <v>0</v>
      </c>
      <c r="W1034" s="11">
        <v>2</v>
      </c>
      <c r="X1034" s="11">
        <v>0</v>
      </c>
      <c r="Y1034" s="11">
        <v>1</v>
      </c>
      <c r="Z1034" s="11">
        <v>0</v>
      </c>
      <c r="AA1034" s="11">
        <v>0</v>
      </c>
      <c r="AB1034" s="11">
        <v>0</v>
      </c>
      <c r="AC1034" s="11">
        <v>0</v>
      </c>
      <c r="AD1034" s="11">
        <v>10</v>
      </c>
      <c r="AE1034" s="11">
        <v>2</v>
      </c>
      <c r="AF1034" s="11" t="s">
        <v>159</v>
      </c>
      <c r="AG1034" s="6">
        <v>0</v>
      </c>
      <c r="AH1034" s="6">
        <v>2</v>
      </c>
      <c r="AI1034" s="6">
        <v>0</v>
      </c>
      <c r="AJ1034" s="6">
        <v>1.5</v>
      </c>
      <c r="AK1034" s="11">
        <v>0</v>
      </c>
      <c r="AL1034" s="11">
        <v>0</v>
      </c>
      <c r="AM1034" s="11">
        <v>0</v>
      </c>
      <c r="AN1034" s="11">
        <v>1.5</v>
      </c>
      <c r="AO1034" s="11">
        <v>10000</v>
      </c>
      <c r="AP1034" s="11">
        <v>1</v>
      </c>
      <c r="AQ1034" s="11">
        <v>5</v>
      </c>
      <c r="AR1034" s="6">
        <v>0</v>
      </c>
      <c r="AS1034" s="11" t="s">
        <v>150</v>
      </c>
      <c r="AT1034" s="19" t="s">
        <v>348</v>
      </c>
      <c r="AU1034" s="11" t="s">
        <v>387</v>
      </c>
      <c r="AV1034" s="18">
        <v>10000007</v>
      </c>
      <c r="AW1034" s="18">
        <v>70302003</v>
      </c>
      <c r="AX1034" s="19" t="s">
        <v>539</v>
      </c>
      <c r="AY1034" s="13">
        <v>0</v>
      </c>
      <c r="AZ1034" s="13">
        <v>0</v>
      </c>
      <c r="BA1034" s="13">
        <v>0</v>
      </c>
      <c r="BB1034" s="37" t="s">
        <v>1084</v>
      </c>
      <c r="BC1034" s="11">
        <v>1</v>
      </c>
      <c r="BD1034" s="11">
        <v>0</v>
      </c>
      <c r="BE1034" s="11">
        <v>0</v>
      </c>
      <c r="BF1034" s="11">
        <v>0</v>
      </c>
      <c r="BG1034" s="11">
        <v>0</v>
      </c>
      <c r="BH1034" s="11">
        <v>0</v>
      </c>
      <c r="BI1034" s="9">
        <v>0</v>
      </c>
      <c r="BJ1034" s="6">
        <v>0</v>
      </c>
      <c r="BK1034" s="6">
        <v>0</v>
      </c>
      <c r="BL1034" s="6">
        <v>0</v>
      </c>
      <c r="BM1034" s="6">
        <v>0</v>
      </c>
      <c r="BN1034" s="6">
        <v>0</v>
      </c>
    </row>
    <row r="1035" spans="3:66" ht="20.100000000000001" customHeight="1">
      <c r="C1035" s="18">
        <v>73004201</v>
      </c>
      <c r="D1035" s="12" t="s">
        <v>994</v>
      </c>
      <c r="E1035" s="11">
        <v>1</v>
      </c>
      <c r="F1035" s="11">
        <v>60010100</v>
      </c>
      <c r="G1035" s="18">
        <v>0</v>
      </c>
      <c r="H1035" s="13">
        <v>0</v>
      </c>
      <c r="I1035" s="18">
        <v>1</v>
      </c>
      <c r="J1035" s="18">
        <v>0</v>
      </c>
      <c r="K1035" s="18">
        <v>0</v>
      </c>
      <c r="L1035" s="11">
        <v>0</v>
      </c>
      <c r="M1035" s="11">
        <v>0</v>
      </c>
      <c r="N1035" s="60">
        <v>2</v>
      </c>
      <c r="O1035" s="11">
        <v>1</v>
      </c>
      <c r="P1035" s="11">
        <v>0.3</v>
      </c>
      <c r="Q1035" s="11">
        <v>0</v>
      </c>
      <c r="R1035" s="6">
        <v>101</v>
      </c>
      <c r="S1035" s="11">
        <v>0</v>
      </c>
      <c r="T1035" s="11">
        <v>1</v>
      </c>
      <c r="U1035" s="11">
        <v>2</v>
      </c>
      <c r="V1035" s="11">
        <v>0</v>
      </c>
      <c r="W1035" s="11">
        <v>3</v>
      </c>
      <c r="X1035" s="11">
        <v>0</v>
      </c>
      <c r="Y1035" s="11">
        <v>0</v>
      </c>
      <c r="Z1035" s="11">
        <v>0</v>
      </c>
      <c r="AA1035" s="11">
        <v>0</v>
      </c>
      <c r="AB1035" s="11">
        <v>0</v>
      </c>
      <c r="AC1035" s="11">
        <v>0</v>
      </c>
      <c r="AD1035" s="11">
        <v>12</v>
      </c>
      <c r="AE1035" s="11">
        <v>1</v>
      </c>
      <c r="AF1035" s="11">
        <v>3</v>
      </c>
      <c r="AG1035" s="6">
        <v>6</v>
      </c>
      <c r="AH1035" s="6">
        <v>1</v>
      </c>
      <c r="AI1035" s="6">
        <v>0</v>
      </c>
      <c r="AJ1035" s="6">
        <v>1.5</v>
      </c>
      <c r="AK1035" s="11">
        <v>0</v>
      </c>
      <c r="AL1035" s="11">
        <v>0</v>
      </c>
      <c r="AM1035" s="11">
        <v>0</v>
      </c>
      <c r="AN1035" s="11">
        <v>3</v>
      </c>
      <c r="AO1035" s="11">
        <v>5000</v>
      </c>
      <c r="AP1035" s="11">
        <v>3</v>
      </c>
      <c r="AQ1035" s="11">
        <v>0</v>
      </c>
      <c r="AR1035" s="6">
        <v>0</v>
      </c>
      <c r="AS1035" s="11" t="s">
        <v>150</v>
      </c>
      <c r="AT1035" s="19" t="s">
        <v>192</v>
      </c>
      <c r="AU1035" s="11" t="s">
        <v>387</v>
      </c>
      <c r="AV1035" s="18">
        <v>10000007</v>
      </c>
      <c r="AW1035" s="18">
        <v>70103003</v>
      </c>
      <c r="AX1035" s="12" t="s">
        <v>152</v>
      </c>
      <c r="AY1035" s="11" t="s">
        <v>1169</v>
      </c>
      <c r="AZ1035" s="13">
        <v>0</v>
      </c>
      <c r="BA1035" s="13">
        <v>0</v>
      </c>
      <c r="BB1035" s="37" t="s">
        <v>996</v>
      </c>
      <c r="BC1035" s="11">
        <v>0</v>
      </c>
      <c r="BD1035" s="11">
        <v>0</v>
      </c>
      <c r="BE1035" s="11">
        <v>0</v>
      </c>
      <c r="BF1035" s="11">
        <v>0</v>
      </c>
      <c r="BG1035" s="11">
        <v>0</v>
      </c>
      <c r="BH1035" s="11">
        <v>0</v>
      </c>
      <c r="BI1035" s="9">
        <v>0</v>
      </c>
      <c r="BJ1035" s="6">
        <v>0</v>
      </c>
      <c r="BK1035" s="6">
        <v>0</v>
      </c>
      <c r="BL1035" s="6">
        <v>0</v>
      </c>
      <c r="BM1035" s="6">
        <v>0</v>
      </c>
      <c r="BN1035" s="6">
        <v>0</v>
      </c>
    </row>
    <row r="1036" spans="3:66" ht="20.100000000000001" customHeight="1">
      <c r="C1036" s="18">
        <v>73004202</v>
      </c>
      <c r="D1036" s="12" t="s">
        <v>651</v>
      </c>
      <c r="E1036" s="18">
        <v>1</v>
      </c>
      <c r="F1036" s="18">
        <v>60010500</v>
      </c>
      <c r="G1036" s="18">
        <v>0</v>
      </c>
      <c r="H1036" s="13">
        <v>0</v>
      </c>
      <c r="I1036" s="18">
        <v>1</v>
      </c>
      <c r="J1036" s="18">
        <v>0</v>
      </c>
      <c r="K1036" s="18">
        <v>0</v>
      </c>
      <c r="L1036" s="18">
        <v>0</v>
      </c>
      <c r="M1036" s="18">
        <v>0</v>
      </c>
      <c r="N1036" s="60">
        <v>2</v>
      </c>
      <c r="O1036" s="18">
        <v>2</v>
      </c>
      <c r="P1036" s="18">
        <v>0.95</v>
      </c>
      <c r="Q1036" s="18">
        <v>0</v>
      </c>
      <c r="R1036" s="6">
        <v>0</v>
      </c>
      <c r="S1036" s="13">
        <v>0</v>
      </c>
      <c r="T1036" s="11">
        <v>1</v>
      </c>
      <c r="U1036" s="18">
        <v>1</v>
      </c>
      <c r="V1036" s="18">
        <v>0</v>
      </c>
      <c r="W1036" s="18">
        <v>3</v>
      </c>
      <c r="X1036" s="18">
        <v>0</v>
      </c>
      <c r="Y1036" s="18">
        <v>0</v>
      </c>
      <c r="Z1036" s="18">
        <v>0</v>
      </c>
      <c r="AA1036" s="18">
        <v>0</v>
      </c>
      <c r="AB1036" s="11">
        <v>0</v>
      </c>
      <c r="AC1036" s="18">
        <v>0</v>
      </c>
      <c r="AD1036" s="18">
        <v>10</v>
      </c>
      <c r="AE1036" s="18">
        <v>0</v>
      </c>
      <c r="AF1036" s="18">
        <v>0</v>
      </c>
      <c r="AG1036" s="6">
        <v>7</v>
      </c>
      <c r="AH1036" s="6">
        <v>0</v>
      </c>
      <c r="AI1036" s="6">
        <v>0</v>
      </c>
      <c r="AJ1036" s="6">
        <v>0</v>
      </c>
      <c r="AK1036" s="18">
        <v>0</v>
      </c>
      <c r="AL1036" s="18">
        <v>0</v>
      </c>
      <c r="AM1036" s="18">
        <v>0</v>
      </c>
      <c r="AN1036" s="18">
        <v>0</v>
      </c>
      <c r="AO1036" s="18">
        <v>1000</v>
      </c>
      <c r="AP1036" s="18">
        <v>0.5</v>
      </c>
      <c r="AQ1036" s="18">
        <v>0</v>
      </c>
      <c r="AR1036" s="6">
        <v>0</v>
      </c>
      <c r="AS1036" s="18">
        <v>0</v>
      </c>
      <c r="AT1036" s="19" t="s">
        <v>496</v>
      </c>
      <c r="AU1036" s="18">
        <v>0</v>
      </c>
      <c r="AV1036" s="18">
        <v>10007001</v>
      </c>
      <c r="AW1036" s="18">
        <v>0</v>
      </c>
      <c r="AX1036" s="19" t="s">
        <v>152</v>
      </c>
      <c r="AY1036" s="19" t="s">
        <v>150</v>
      </c>
      <c r="AZ1036" s="13">
        <v>0</v>
      </c>
      <c r="BA1036" s="13">
        <v>0</v>
      </c>
      <c r="BB1036" s="54" t="s">
        <v>1166</v>
      </c>
      <c r="BC1036" s="18">
        <v>0</v>
      </c>
      <c r="BD1036" s="11">
        <v>0</v>
      </c>
      <c r="BE1036" s="18">
        <v>0</v>
      </c>
      <c r="BF1036" s="18">
        <v>0</v>
      </c>
      <c r="BG1036" s="18">
        <v>0</v>
      </c>
      <c r="BH1036" s="18">
        <v>0</v>
      </c>
      <c r="BI1036" s="9">
        <v>0</v>
      </c>
      <c r="BJ1036" s="6">
        <v>0</v>
      </c>
      <c r="BK1036" s="6">
        <v>0</v>
      </c>
      <c r="BL1036" s="6">
        <v>0</v>
      </c>
      <c r="BM1036" s="6">
        <v>0</v>
      </c>
      <c r="BN1036" s="6">
        <v>0</v>
      </c>
    </row>
    <row r="1037" spans="3:66" ht="19.5" customHeight="1">
      <c r="C1037" s="18">
        <v>73004203</v>
      </c>
      <c r="D1037" s="12" t="s">
        <v>1069</v>
      </c>
      <c r="E1037" s="18">
        <v>1</v>
      </c>
      <c r="F1037" s="11">
        <v>60010100</v>
      </c>
      <c r="G1037" s="18">
        <v>0</v>
      </c>
      <c r="H1037" s="13">
        <v>0</v>
      </c>
      <c r="I1037" s="18">
        <v>1</v>
      </c>
      <c r="J1037" s="18">
        <v>0</v>
      </c>
      <c r="K1037" s="18">
        <v>0</v>
      </c>
      <c r="L1037" s="11">
        <v>0</v>
      </c>
      <c r="M1037" s="11">
        <v>0</v>
      </c>
      <c r="N1037" s="60">
        <v>2</v>
      </c>
      <c r="O1037" s="11">
        <v>2</v>
      </c>
      <c r="P1037" s="11">
        <v>0.9</v>
      </c>
      <c r="Q1037" s="11">
        <v>0</v>
      </c>
      <c r="R1037" s="6">
        <v>101</v>
      </c>
      <c r="S1037" s="11">
        <v>0</v>
      </c>
      <c r="T1037" s="11">
        <v>1</v>
      </c>
      <c r="U1037" s="11">
        <v>2</v>
      </c>
      <c r="V1037" s="11">
        <v>0</v>
      </c>
      <c r="W1037" s="11">
        <v>3</v>
      </c>
      <c r="X1037" s="11">
        <v>0</v>
      </c>
      <c r="Y1037" s="11">
        <v>1</v>
      </c>
      <c r="Z1037" s="11">
        <v>0</v>
      </c>
      <c r="AA1037" s="11">
        <v>0</v>
      </c>
      <c r="AB1037" s="11">
        <v>0</v>
      </c>
      <c r="AC1037" s="11">
        <v>0</v>
      </c>
      <c r="AD1037" s="11">
        <v>15</v>
      </c>
      <c r="AE1037" s="11">
        <v>1</v>
      </c>
      <c r="AF1037" s="11" t="s">
        <v>386</v>
      </c>
      <c r="AG1037" s="6">
        <v>1</v>
      </c>
      <c r="AH1037" s="6">
        <v>1</v>
      </c>
      <c r="AI1037" s="6">
        <v>0</v>
      </c>
      <c r="AJ1037" s="6">
        <v>3</v>
      </c>
      <c r="AK1037" s="11">
        <v>0</v>
      </c>
      <c r="AL1037" s="11">
        <v>0</v>
      </c>
      <c r="AM1037" s="11">
        <v>0</v>
      </c>
      <c r="AN1037" s="11">
        <v>3</v>
      </c>
      <c r="AO1037" s="11">
        <v>5000</v>
      </c>
      <c r="AP1037" s="11">
        <v>2.5</v>
      </c>
      <c r="AQ1037" s="11">
        <v>0</v>
      </c>
      <c r="AR1037" s="6">
        <v>0</v>
      </c>
      <c r="AS1037" s="11" t="s">
        <v>1021</v>
      </c>
      <c r="AT1037" s="19" t="s">
        <v>192</v>
      </c>
      <c r="AU1037" s="11" t="s">
        <v>387</v>
      </c>
      <c r="AV1037" s="18">
        <v>10000007</v>
      </c>
      <c r="AW1037" s="18">
        <v>70403003</v>
      </c>
      <c r="AX1037" s="12" t="s">
        <v>152</v>
      </c>
      <c r="AY1037" s="11">
        <v>0</v>
      </c>
      <c r="AZ1037" s="13">
        <v>0</v>
      </c>
      <c r="BA1037" s="13">
        <v>0</v>
      </c>
      <c r="BB1037" s="37" t="s">
        <v>1087</v>
      </c>
      <c r="BC1037" s="11">
        <v>0</v>
      </c>
      <c r="BD1037" s="11">
        <v>0</v>
      </c>
      <c r="BE1037" s="11">
        <v>0</v>
      </c>
      <c r="BF1037" s="11">
        <v>0</v>
      </c>
      <c r="BG1037" s="11">
        <v>0</v>
      </c>
      <c r="BH1037" s="11">
        <v>0</v>
      </c>
      <c r="BI1037" s="9">
        <v>0</v>
      </c>
      <c r="BJ1037" s="6">
        <v>0</v>
      </c>
      <c r="BK1037" s="6">
        <v>0</v>
      </c>
      <c r="BL1037" s="6">
        <v>0</v>
      </c>
      <c r="BM1037" s="6">
        <v>0</v>
      </c>
      <c r="BN1037" s="6">
        <v>0</v>
      </c>
    </row>
    <row r="1038" spans="3:66" ht="19.5" customHeight="1">
      <c r="C1038" s="18">
        <v>73004204</v>
      </c>
      <c r="D1038" s="12" t="s">
        <v>1101</v>
      </c>
      <c r="E1038" s="18">
        <v>1</v>
      </c>
      <c r="F1038" s="11">
        <v>60010100</v>
      </c>
      <c r="G1038" s="18">
        <v>0</v>
      </c>
      <c r="H1038" s="13">
        <v>0</v>
      </c>
      <c r="I1038" s="18">
        <v>1</v>
      </c>
      <c r="J1038" s="18">
        <v>0</v>
      </c>
      <c r="K1038" s="18">
        <v>0</v>
      </c>
      <c r="L1038" s="11">
        <v>0</v>
      </c>
      <c r="M1038" s="11">
        <v>0</v>
      </c>
      <c r="N1038" s="60">
        <v>2</v>
      </c>
      <c r="O1038" s="11">
        <v>1</v>
      </c>
      <c r="P1038" s="11">
        <v>0.3</v>
      </c>
      <c r="Q1038" s="11">
        <v>0</v>
      </c>
      <c r="R1038" s="6">
        <v>101</v>
      </c>
      <c r="S1038" s="11">
        <v>0</v>
      </c>
      <c r="T1038" s="11">
        <v>1</v>
      </c>
      <c r="U1038" s="11">
        <v>2</v>
      </c>
      <c r="V1038" s="11">
        <v>0</v>
      </c>
      <c r="W1038" s="11">
        <v>1</v>
      </c>
      <c r="X1038" s="11">
        <v>0</v>
      </c>
      <c r="Y1038" s="11">
        <v>1</v>
      </c>
      <c r="Z1038" s="11">
        <v>0</v>
      </c>
      <c r="AA1038" s="11">
        <v>0</v>
      </c>
      <c r="AB1038" s="11">
        <v>0</v>
      </c>
      <c r="AC1038" s="11">
        <v>0</v>
      </c>
      <c r="AD1038" s="11">
        <v>30</v>
      </c>
      <c r="AE1038" s="11">
        <v>1</v>
      </c>
      <c r="AF1038" s="11" t="s">
        <v>509</v>
      </c>
      <c r="AG1038" s="6">
        <v>0</v>
      </c>
      <c r="AH1038" s="6">
        <v>0</v>
      </c>
      <c r="AI1038" s="6">
        <v>0</v>
      </c>
      <c r="AJ1038" s="6">
        <v>0</v>
      </c>
      <c r="AK1038" s="11">
        <v>0</v>
      </c>
      <c r="AL1038" s="11">
        <v>0</v>
      </c>
      <c r="AM1038" s="11">
        <v>0</v>
      </c>
      <c r="AN1038" s="11">
        <v>0.5</v>
      </c>
      <c r="AO1038" s="11">
        <v>999999</v>
      </c>
      <c r="AP1038" s="11">
        <v>0.5</v>
      </c>
      <c r="AQ1038" s="11">
        <v>0</v>
      </c>
      <c r="AR1038" s="6">
        <v>0</v>
      </c>
      <c r="AS1038" s="106" t="s">
        <v>1017</v>
      </c>
      <c r="AT1038" s="19" t="s">
        <v>209</v>
      </c>
      <c r="AU1038" s="11" t="s">
        <v>387</v>
      </c>
      <c r="AV1038" s="18">
        <v>10000007</v>
      </c>
      <c r="AW1038" s="18">
        <v>70202004</v>
      </c>
      <c r="AX1038" s="19" t="s">
        <v>225</v>
      </c>
      <c r="AY1038" s="19" t="s">
        <v>255</v>
      </c>
      <c r="AZ1038" s="13">
        <v>0</v>
      </c>
      <c r="BA1038" s="13">
        <v>0</v>
      </c>
      <c r="BB1038" s="37" t="s">
        <v>1149</v>
      </c>
      <c r="BC1038" s="11">
        <v>0</v>
      </c>
      <c r="BD1038" s="11">
        <v>0</v>
      </c>
      <c r="BE1038" s="11">
        <v>0</v>
      </c>
      <c r="BF1038" s="11">
        <v>0</v>
      </c>
      <c r="BG1038" s="11">
        <v>0</v>
      </c>
      <c r="BH1038" s="11">
        <v>0</v>
      </c>
      <c r="BI1038" s="9">
        <v>0</v>
      </c>
      <c r="BJ1038" s="6">
        <v>0</v>
      </c>
      <c r="BK1038" s="6">
        <v>0</v>
      </c>
      <c r="BL1038" s="6">
        <v>0</v>
      </c>
      <c r="BM1038" s="6">
        <v>0</v>
      </c>
      <c r="BN1038" s="6">
        <v>0</v>
      </c>
    </row>
    <row r="1039" spans="3:66" ht="20.100000000000001" customHeight="1">
      <c r="C1039" s="18">
        <v>73004301</v>
      </c>
      <c r="D1039" s="12" t="s">
        <v>1170</v>
      </c>
      <c r="E1039" s="18">
        <v>1</v>
      </c>
      <c r="F1039" s="11">
        <v>60010100</v>
      </c>
      <c r="G1039" s="18">
        <v>0</v>
      </c>
      <c r="H1039" s="13">
        <v>0</v>
      </c>
      <c r="I1039" s="18">
        <v>1</v>
      </c>
      <c r="J1039" s="18">
        <v>0</v>
      </c>
      <c r="K1039" s="18">
        <v>0</v>
      </c>
      <c r="L1039" s="11">
        <v>0</v>
      </c>
      <c r="M1039" s="11">
        <v>0</v>
      </c>
      <c r="N1039" s="60">
        <v>2</v>
      </c>
      <c r="O1039" s="11">
        <v>1</v>
      </c>
      <c r="P1039" s="11">
        <v>1</v>
      </c>
      <c r="Q1039" s="11">
        <v>0</v>
      </c>
      <c r="R1039" s="6">
        <v>0</v>
      </c>
      <c r="S1039" s="11">
        <v>0</v>
      </c>
      <c r="T1039" s="11">
        <v>1</v>
      </c>
      <c r="U1039" s="11">
        <v>2</v>
      </c>
      <c r="V1039" s="11">
        <v>0</v>
      </c>
      <c r="W1039" s="11">
        <v>2</v>
      </c>
      <c r="X1039" s="11">
        <v>0</v>
      </c>
      <c r="Y1039" s="11">
        <v>1</v>
      </c>
      <c r="Z1039" s="11">
        <v>0</v>
      </c>
      <c r="AA1039" s="11">
        <v>0</v>
      </c>
      <c r="AB1039" s="11">
        <v>0</v>
      </c>
      <c r="AC1039" s="11">
        <v>0</v>
      </c>
      <c r="AD1039" s="11">
        <v>10</v>
      </c>
      <c r="AE1039" s="11">
        <v>2</v>
      </c>
      <c r="AF1039" s="11" t="s">
        <v>159</v>
      </c>
      <c r="AG1039" s="6">
        <v>0</v>
      </c>
      <c r="AH1039" s="6">
        <v>2</v>
      </c>
      <c r="AI1039" s="6">
        <v>0</v>
      </c>
      <c r="AJ1039" s="6">
        <v>1.5</v>
      </c>
      <c r="AK1039" s="11">
        <v>0</v>
      </c>
      <c r="AL1039" s="11">
        <v>0</v>
      </c>
      <c r="AM1039" s="11">
        <v>0</v>
      </c>
      <c r="AN1039" s="11">
        <v>1.5</v>
      </c>
      <c r="AO1039" s="11">
        <v>10000</v>
      </c>
      <c r="AP1039" s="11">
        <v>1</v>
      </c>
      <c r="AQ1039" s="11">
        <v>5</v>
      </c>
      <c r="AR1039" s="6">
        <v>0</v>
      </c>
      <c r="AS1039" s="11" t="s">
        <v>150</v>
      </c>
      <c r="AT1039" s="19" t="s">
        <v>348</v>
      </c>
      <c r="AU1039" s="11" t="s">
        <v>387</v>
      </c>
      <c r="AV1039" s="18">
        <v>10000007</v>
      </c>
      <c r="AW1039" s="18">
        <v>70302003</v>
      </c>
      <c r="AX1039" s="19" t="s">
        <v>539</v>
      </c>
      <c r="AY1039" s="13">
        <v>0</v>
      </c>
      <c r="AZ1039" s="13">
        <v>0</v>
      </c>
      <c r="BA1039" s="13">
        <v>0</v>
      </c>
      <c r="BB1039" s="37" t="s">
        <v>1084</v>
      </c>
      <c r="BC1039" s="11">
        <v>0</v>
      </c>
      <c r="BD1039" s="11">
        <v>0</v>
      </c>
      <c r="BE1039" s="11">
        <v>0</v>
      </c>
      <c r="BF1039" s="11">
        <v>0</v>
      </c>
      <c r="BG1039" s="11">
        <v>0</v>
      </c>
      <c r="BH1039" s="11">
        <v>0</v>
      </c>
      <c r="BI1039" s="9">
        <v>0</v>
      </c>
      <c r="BJ1039" s="6">
        <v>0</v>
      </c>
      <c r="BK1039" s="6">
        <v>0</v>
      </c>
      <c r="BL1039" s="6">
        <v>0</v>
      </c>
      <c r="BM1039" s="6">
        <v>0</v>
      </c>
      <c r="BN1039" s="6">
        <v>0</v>
      </c>
    </row>
    <row r="1040" spans="3:66" ht="20.100000000000001" customHeight="1">
      <c r="C1040" s="18">
        <v>73004302</v>
      </c>
      <c r="D1040" s="12" t="s">
        <v>1170</v>
      </c>
      <c r="E1040" s="18">
        <v>1</v>
      </c>
      <c r="F1040" s="11">
        <v>60010100</v>
      </c>
      <c r="G1040" s="18">
        <v>0</v>
      </c>
      <c r="H1040" s="13">
        <v>0</v>
      </c>
      <c r="I1040" s="18">
        <v>1</v>
      </c>
      <c r="J1040" s="18">
        <v>0</v>
      </c>
      <c r="K1040" s="18">
        <v>0</v>
      </c>
      <c r="L1040" s="11">
        <v>0</v>
      </c>
      <c r="M1040" s="11">
        <v>0</v>
      </c>
      <c r="N1040" s="60">
        <v>2</v>
      </c>
      <c r="O1040" s="11">
        <v>1</v>
      </c>
      <c r="P1040" s="11">
        <v>1</v>
      </c>
      <c r="Q1040" s="11">
        <v>0</v>
      </c>
      <c r="R1040" s="6">
        <v>0</v>
      </c>
      <c r="S1040" s="11">
        <v>0</v>
      </c>
      <c r="T1040" s="11">
        <v>1</v>
      </c>
      <c r="U1040" s="11">
        <v>2</v>
      </c>
      <c r="V1040" s="11">
        <v>0</v>
      </c>
      <c r="W1040" s="11">
        <v>2</v>
      </c>
      <c r="X1040" s="11">
        <v>0</v>
      </c>
      <c r="Y1040" s="11">
        <v>1</v>
      </c>
      <c r="Z1040" s="11">
        <v>0</v>
      </c>
      <c r="AA1040" s="11">
        <v>0</v>
      </c>
      <c r="AB1040" s="11">
        <v>0</v>
      </c>
      <c r="AC1040" s="11">
        <v>0</v>
      </c>
      <c r="AD1040" s="11">
        <v>10</v>
      </c>
      <c r="AE1040" s="11">
        <v>2</v>
      </c>
      <c r="AF1040" s="11" t="s">
        <v>159</v>
      </c>
      <c r="AG1040" s="6">
        <v>0</v>
      </c>
      <c r="AH1040" s="6">
        <v>2</v>
      </c>
      <c r="AI1040" s="6">
        <v>0</v>
      </c>
      <c r="AJ1040" s="6">
        <v>1.5</v>
      </c>
      <c r="AK1040" s="11">
        <v>0</v>
      </c>
      <c r="AL1040" s="11">
        <v>0</v>
      </c>
      <c r="AM1040" s="11">
        <v>0</v>
      </c>
      <c r="AN1040" s="11">
        <v>1.5</v>
      </c>
      <c r="AO1040" s="11">
        <v>10000</v>
      </c>
      <c r="AP1040" s="11">
        <v>1</v>
      </c>
      <c r="AQ1040" s="11">
        <v>5</v>
      </c>
      <c r="AR1040" s="6">
        <v>0</v>
      </c>
      <c r="AS1040" s="11" t="s">
        <v>150</v>
      </c>
      <c r="AT1040" s="19" t="s">
        <v>348</v>
      </c>
      <c r="AU1040" s="11" t="s">
        <v>387</v>
      </c>
      <c r="AV1040" s="18">
        <v>10000007</v>
      </c>
      <c r="AW1040" s="18">
        <v>70302003</v>
      </c>
      <c r="AX1040" s="19" t="s">
        <v>539</v>
      </c>
      <c r="AY1040" s="13" t="s">
        <v>1171</v>
      </c>
      <c r="AZ1040" s="13">
        <v>0</v>
      </c>
      <c r="BA1040" s="13">
        <v>0</v>
      </c>
      <c r="BB1040" s="37" t="s">
        <v>1084</v>
      </c>
      <c r="BC1040" s="11">
        <v>0</v>
      </c>
      <c r="BD1040" s="11">
        <v>0</v>
      </c>
      <c r="BE1040" s="11">
        <v>0</v>
      </c>
      <c r="BF1040" s="11">
        <v>0</v>
      </c>
      <c r="BG1040" s="11">
        <v>0</v>
      </c>
      <c r="BH1040" s="11">
        <v>0</v>
      </c>
      <c r="BI1040" s="9">
        <v>0</v>
      </c>
      <c r="BJ1040" s="6">
        <v>0</v>
      </c>
      <c r="BK1040" s="6">
        <v>0</v>
      </c>
      <c r="BL1040" s="6">
        <v>0</v>
      </c>
      <c r="BM1040" s="6">
        <v>0</v>
      </c>
      <c r="BN1040" s="6">
        <v>0</v>
      </c>
    </row>
    <row r="1041" spans="3:66" ht="19.5" customHeight="1">
      <c r="C1041" s="18">
        <v>73004303</v>
      </c>
      <c r="D1041" s="12" t="s">
        <v>1069</v>
      </c>
      <c r="E1041" s="18">
        <v>1</v>
      </c>
      <c r="F1041" s="11">
        <v>60010100</v>
      </c>
      <c r="G1041" s="18">
        <v>0</v>
      </c>
      <c r="H1041" s="13">
        <v>0</v>
      </c>
      <c r="I1041" s="18">
        <v>1</v>
      </c>
      <c r="J1041" s="18">
        <v>0</v>
      </c>
      <c r="K1041" s="18">
        <v>0</v>
      </c>
      <c r="L1041" s="11">
        <v>0</v>
      </c>
      <c r="M1041" s="11">
        <v>0</v>
      </c>
      <c r="N1041" s="60">
        <v>2</v>
      </c>
      <c r="O1041" s="11">
        <v>2</v>
      </c>
      <c r="P1041" s="11">
        <v>0.9</v>
      </c>
      <c r="Q1041" s="11">
        <v>0</v>
      </c>
      <c r="R1041" s="6">
        <v>101</v>
      </c>
      <c r="S1041" s="11">
        <v>0</v>
      </c>
      <c r="T1041" s="11">
        <v>1</v>
      </c>
      <c r="U1041" s="11">
        <v>2</v>
      </c>
      <c r="V1041" s="11">
        <v>0</v>
      </c>
      <c r="W1041" s="11">
        <v>3</v>
      </c>
      <c r="X1041" s="11">
        <v>0</v>
      </c>
      <c r="Y1041" s="11">
        <v>1</v>
      </c>
      <c r="Z1041" s="11">
        <v>0</v>
      </c>
      <c r="AA1041" s="11">
        <v>0</v>
      </c>
      <c r="AB1041" s="11">
        <v>0</v>
      </c>
      <c r="AC1041" s="11">
        <v>0</v>
      </c>
      <c r="AD1041" s="11">
        <v>15</v>
      </c>
      <c r="AE1041" s="11">
        <v>1</v>
      </c>
      <c r="AF1041" s="11" t="s">
        <v>386</v>
      </c>
      <c r="AG1041" s="6">
        <v>1</v>
      </c>
      <c r="AH1041" s="6">
        <v>1</v>
      </c>
      <c r="AI1041" s="6">
        <v>0</v>
      </c>
      <c r="AJ1041" s="6">
        <v>3</v>
      </c>
      <c r="AK1041" s="11">
        <v>0</v>
      </c>
      <c r="AL1041" s="11">
        <v>0</v>
      </c>
      <c r="AM1041" s="11">
        <v>0</v>
      </c>
      <c r="AN1041" s="11">
        <v>3</v>
      </c>
      <c r="AO1041" s="11">
        <v>5000</v>
      </c>
      <c r="AP1041" s="11">
        <v>2.5</v>
      </c>
      <c r="AQ1041" s="11">
        <v>0</v>
      </c>
      <c r="AR1041" s="6">
        <v>0</v>
      </c>
      <c r="AS1041" s="11" t="s">
        <v>1021</v>
      </c>
      <c r="AT1041" s="19" t="s">
        <v>192</v>
      </c>
      <c r="AU1041" s="11" t="s">
        <v>387</v>
      </c>
      <c r="AV1041" s="18">
        <v>10000007</v>
      </c>
      <c r="AW1041" s="18">
        <v>70403003</v>
      </c>
      <c r="AX1041" s="12" t="s">
        <v>152</v>
      </c>
      <c r="AY1041" s="11">
        <v>0</v>
      </c>
      <c r="AZ1041" s="13">
        <v>0</v>
      </c>
      <c r="BA1041" s="13">
        <v>0</v>
      </c>
      <c r="BB1041" s="37" t="s">
        <v>1087</v>
      </c>
      <c r="BC1041" s="11">
        <v>0</v>
      </c>
      <c r="BD1041" s="11">
        <v>0</v>
      </c>
      <c r="BE1041" s="11">
        <v>0</v>
      </c>
      <c r="BF1041" s="11">
        <v>0</v>
      </c>
      <c r="BG1041" s="11">
        <v>0</v>
      </c>
      <c r="BH1041" s="11">
        <v>0</v>
      </c>
      <c r="BI1041" s="9">
        <v>0</v>
      </c>
      <c r="BJ1041" s="6">
        <v>0</v>
      </c>
      <c r="BK1041" s="6">
        <v>0</v>
      </c>
      <c r="BL1041" s="6">
        <v>0</v>
      </c>
      <c r="BM1041" s="6">
        <v>0</v>
      </c>
      <c r="BN1041" s="6">
        <v>0</v>
      </c>
    </row>
    <row r="1042" spans="3:66" ht="20.100000000000001" customHeight="1">
      <c r="C1042" s="18">
        <v>73004304</v>
      </c>
      <c r="D1042" s="19" t="s">
        <v>999</v>
      </c>
      <c r="E1042" s="18">
        <v>1</v>
      </c>
      <c r="F1042" s="18">
        <v>60010500</v>
      </c>
      <c r="G1042" s="18">
        <v>0</v>
      </c>
      <c r="H1042" s="13">
        <v>0</v>
      </c>
      <c r="I1042" s="18">
        <v>1</v>
      </c>
      <c r="J1042" s="18">
        <v>0</v>
      </c>
      <c r="K1042" s="18">
        <v>0</v>
      </c>
      <c r="L1042" s="18">
        <v>0</v>
      </c>
      <c r="M1042" s="18">
        <v>0</v>
      </c>
      <c r="N1042" s="60">
        <v>2</v>
      </c>
      <c r="O1042" s="18">
        <v>2</v>
      </c>
      <c r="P1042" s="18">
        <v>0.6</v>
      </c>
      <c r="Q1042" s="18">
        <v>0</v>
      </c>
      <c r="R1042" s="6">
        <v>0</v>
      </c>
      <c r="S1042" s="13">
        <v>0</v>
      </c>
      <c r="T1042" s="11">
        <v>1</v>
      </c>
      <c r="U1042" s="18">
        <v>2</v>
      </c>
      <c r="V1042" s="18">
        <v>0</v>
      </c>
      <c r="W1042" s="18">
        <v>0</v>
      </c>
      <c r="X1042" s="18">
        <v>0</v>
      </c>
      <c r="Y1042" s="18">
        <v>0</v>
      </c>
      <c r="Z1042" s="18">
        <v>0</v>
      </c>
      <c r="AA1042" s="18">
        <v>0</v>
      </c>
      <c r="AB1042" s="18">
        <v>0</v>
      </c>
      <c r="AC1042" s="18">
        <v>0</v>
      </c>
      <c r="AD1042" s="11">
        <v>99999</v>
      </c>
      <c r="AE1042" s="18">
        <v>0</v>
      </c>
      <c r="AF1042" s="18">
        <v>0</v>
      </c>
      <c r="AG1042" s="6">
        <v>2</v>
      </c>
      <c r="AH1042" s="6">
        <v>0</v>
      </c>
      <c r="AI1042" s="6">
        <v>0</v>
      </c>
      <c r="AJ1042" s="6">
        <v>0</v>
      </c>
      <c r="AK1042" s="18">
        <v>0</v>
      </c>
      <c r="AL1042" s="18">
        <v>0</v>
      </c>
      <c r="AM1042" s="18">
        <v>0</v>
      </c>
      <c r="AN1042" s="18">
        <v>0</v>
      </c>
      <c r="AO1042" s="18">
        <v>1000</v>
      </c>
      <c r="AP1042" s="18">
        <v>0</v>
      </c>
      <c r="AQ1042" s="18">
        <v>0</v>
      </c>
      <c r="AR1042" s="6">
        <v>90104002</v>
      </c>
      <c r="AS1042" s="18" t="s">
        <v>150</v>
      </c>
      <c r="AT1042" s="19" t="s">
        <v>151</v>
      </c>
      <c r="AU1042" s="18" t="s">
        <v>242</v>
      </c>
      <c r="AV1042" s="18">
        <v>0</v>
      </c>
      <c r="AW1042" s="18">
        <v>0</v>
      </c>
      <c r="AX1042" s="19" t="s">
        <v>152</v>
      </c>
      <c r="AY1042" s="19" t="s">
        <v>150</v>
      </c>
      <c r="AZ1042" s="13">
        <v>0</v>
      </c>
      <c r="BA1042" s="13">
        <v>0</v>
      </c>
      <c r="BB1042" s="54" t="s">
        <v>366</v>
      </c>
      <c r="BC1042" s="18">
        <v>0</v>
      </c>
      <c r="BD1042" s="11">
        <v>0</v>
      </c>
      <c r="BE1042" s="18">
        <v>0</v>
      </c>
      <c r="BF1042" s="18">
        <v>0</v>
      </c>
      <c r="BG1042" s="18">
        <v>0</v>
      </c>
      <c r="BH1042" s="18">
        <v>0</v>
      </c>
      <c r="BI1042" s="9">
        <v>0</v>
      </c>
      <c r="BJ1042" s="6">
        <v>0</v>
      </c>
      <c r="BK1042" s="6">
        <v>0</v>
      </c>
      <c r="BL1042" s="6">
        <v>0</v>
      </c>
      <c r="BM1042" s="6">
        <v>0</v>
      </c>
      <c r="BN1042" s="6">
        <v>0</v>
      </c>
    </row>
    <row r="1043" spans="3:66" ht="20.100000000000001" customHeight="1">
      <c r="C1043" s="18">
        <v>73004305</v>
      </c>
      <c r="D1043" s="19" t="s">
        <v>1155</v>
      </c>
      <c r="E1043" s="18">
        <v>1</v>
      </c>
      <c r="F1043" s="18">
        <v>60010500</v>
      </c>
      <c r="G1043" s="18">
        <v>0</v>
      </c>
      <c r="H1043" s="13">
        <v>0</v>
      </c>
      <c r="I1043" s="18">
        <v>1</v>
      </c>
      <c r="J1043" s="18">
        <v>0</v>
      </c>
      <c r="K1043" s="18">
        <v>0</v>
      </c>
      <c r="L1043" s="18">
        <v>0</v>
      </c>
      <c r="M1043" s="18">
        <v>0</v>
      </c>
      <c r="N1043" s="60">
        <v>2</v>
      </c>
      <c r="O1043" s="18">
        <v>2</v>
      </c>
      <c r="P1043" s="18">
        <v>0.95</v>
      </c>
      <c r="Q1043" s="18">
        <v>0</v>
      </c>
      <c r="R1043" s="6">
        <v>101</v>
      </c>
      <c r="S1043" s="13">
        <v>0</v>
      </c>
      <c r="T1043" s="11">
        <v>1</v>
      </c>
      <c r="U1043" s="18">
        <v>2</v>
      </c>
      <c r="V1043" s="18">
        <v>0</v>
      </c>
      <c r="W1043" s="18">
        <v>0</v>
      </c>
      <c r="X1043" s="18">
        <v>0</v>
      </c>
      <c r="Y1043" s="18">
        <v>0</v>
      </c>
      <c r="Z1043" s="18">
        <v>0</v>
      </c>
      <c r="AA1043" s="18">
        <v>0</v>
      </c>
      <c r="AB1043" s="11">
        <v>0</v>
      </c>
      <c r="AC1043" s="18">
        <v>0</v>
      </c>
      <c r="AD1043" s="18">
        <v>10</v>
      </c>
      <c r="AE1043" s="18">
        <v>0</v>
      </c>
      <c r="AF1043" s="18">
        <v>0</v>
      </c>
      <c r="AG1043" s="6">
        <v>7</v>
      </c>
      <c r="AH1043" s="6">
        <v>0</v>
      </c>
      <c r="AI1043" s="6">
        <v>0</v>
      </c>
      <c r="AJ1043" s="6">
        <v>0</v>
      </c>
      <c r="AK1043" s="18">
        <v>0</v>
      </c>
      <c r="AL1043" s="18">
        <v>0</v>
      </c>
      <c r="AM1043" s="18">
        <v>0</v>
      </c>
      <c r="AN1043" s="18">
        <v>0</v>
      </c>
      <c r="AO1043" s="18">
        <v>1000</v>
      </c>
      <c r="AP1043" s="18">
        <v>0.5</v>
      </c>
      <c r="AQ1043" s="18">
        <v>0</v>
      </c>
      <c r="AR1043" s="6">
        <v>0</v>
      </c>
      <c r="AS1043" s="105" t="s">
        <v>1172</v>
      </c>
      <c r="AT1043" s="19" t="s">
        <v>496</v>
      </c>
      <c r="AU1043" s="18">
        <v>0</v>
      </c>
      <c r="AV1043" s="18">
        <v>10007001</v>
      </c>
      <c r="AW1043" s="18">
        <v>0</v>
      </c>
      <c r="AX1043" s="19" t="s">
        <v>152</v>
      </c>
      <c r="AY1043" s="19" t="s">
        <v>150</v>
      </c>
      <c r="AZ1043" s="13">
        <v>0</v>
      </c>
      <c r="BA1043" s="13">
        <v>0</v>
      </c>
      <c r="BB1043" s="54" t="s">
        <v>1156</v>
      </c>
      <c r="BC1043" s="18">
        <v>0</v>
      </c>
      <c r="BD1043" s="11">
        <v>0</v>
      </c>
      <c r="BE1043" s="18">
        <v>0</v>
      </c>
      <c r="BF1043" s="18">
        <v>0</v>
      </c>
      <c r="BG1043" s="18">
        <v>0</v>
      </c>
      <c r="BH1043" s="18">
        <v>0</v>
      </c>
      <c r="BI1043" s="9">
        <v>0</v>
      </c>
      <c r="BJ1043" s="6">
        <v>0</v>
      </c>
      <c r="BK1043" s="6">
        <v>0</v>
      </c>
      <c r="BL1043" s="6">
        <v>0</v>
      </c>
      <c r="BM1043" s="6">
        <v>0</v>
      </c>
      <c r="BN1043" s="6">
        <v>0</v>
      </c>
    </row>
    <row r="1044" spans="3:66" ht="20.100000000000001" customHeight="1">
      <c r="C1044" s="18">
        <v>73004306</v>
      </c>
      <c r="D1044" s="12" t="s">
        <v>382</v>
      </c>
      <c r="E1044" s="18">
        <v>1</v>
      </c>
      <c r="F1044" s="11">
        <v>60010300</v>
      </c>
      <c r="G1044" s="18">
        <v>0</v>
      </c>
      <c r="H1044" s="13">
        <v>0</v>
      </c>
      <c r="I1044" s="18">
        <v>1</v>
      </c>
      <c r="J1044" s="18">
        <v>0</v>
      </c>
      <c r="K1044" s="18">
        <v>0</v>
      </c>
      <c r="L1044" s="11">
        <v>0</v>
      </c>
      <c r="M1044" s="11">
        <v>0</v>
      </c>
      <c r="N1044" s="60">
        <v>2</v>
      </c>
      <c r="O1044" s="11">
        <v>2</v>
      </c>
      <c r="P1044" s="11">
        <v>0.9</v>
      </c>
      <c r="Q1044" s="11">
        <v>0</v>
      </c>
      <c r="R1044" s="6">
        <v>0</v>
      </c>
      <c r="S1044" s="11">
        <v>0</v>
      </c>
      <c r="T1044" s="11">
        <v>1</v>
      </c>
      <c r="U1044" s="11">
        <v>2</v>
      </c>
      <c r="V1044" s="11">
        <v>0</v>
      </c>
      <c r="W1044" s="11">
        <v>0</v>
      </c>
      <c r="X1044" s="11">
        <v>0</v>
      </c>
      <c r="Y1044" s="11">
        <v>0</v>
      </c>
      <c r="Z1044" s="11">
        <v>0</v>
      </c>
      <c r="AA1044" s="11">
        <v>0</v>
      </c>
      <c r="AB1044" s="11">
        <v>0</v>
      </c>
      <c r="AC1044" s="11">
        <v>0</v>
      </c>
      <c r="AD1044" s="11">
        <v>30</v>
      </c>
      <c r="AE1044" s="11">
        <v>0</v>
      </c>
      <c r="AF1044" s="11">
        <v>0</v>
      </c>
      <c r="AG1044" s="6">
        <v>2</v>
      </c>
      <c r="AH1044" s="6">
        <v>2</v>
      </c>
      <c r="AI1044" s="6">
        <v>0</v>
      </c>
      <c r="AJ1044" s="6">
        <v>1.5</v>
      </c>
      <c r="AK1044" s="11">
        <v>0</v>
      </c>
      <c r="AL1044" s="11">
        <v>0</v>
      </c>
      <c r="AM1044" s="11">
        <v>0</v>
      </c>
      <c r="AN1044" s="11">
        <v>1</v>
      </c>
      <c r="AO1044" s="11">
        <v>3000</v>
      </c>
      <c r="AP1044" s="11">
        <v>0.5</v>
      </c>
      <c r="AQ1044" s="11">
        <v>0</v>
      </c>
      <c r="AR1044" s="6">
        <v>0</v>
      </c>
      <c r="AS1044" s="11" t="s">
        <v>150</v>
      </c>
      <c r="AT1044" s="19" t="s">
        <v>151</v>
      </c>
      <c r="AU1044" s="11" t="s">
        <v>380</v>
      </c>
      <c r="AV1044" s="18">
        <v>0</v>
      </c>
      <c r="AW1044" s="18">
        <v>0</v>
      </c>
      <c r="AX1044" s="12" t="s">
        <v>339</v>
      </c>
      <c r="AY1044" s="11" t="s">
        <v>1167</v>
      </c>
      <c r="AZ1044" s="13">
        <v>0</v>
      </c>
      <c r="BA1044" s="13">
        <v>0</v>
      </c>
      <c r="BB1044" s="37" t="s">
        <v>1168</v>
      </c>
      <c r="BC1044" s="11">
        <v>0</v>
      </c>
      <c r="BD1044" s="11">
        <v>0</v>
      </c>
      <c r="BE1044" s="11">
        <v>0</v>
      </c>
      <c r="BF1044" s="11">
        <v>0</v>
      </c>
      <c r="BG1044" s="11">
        <v>0</v>
      </c>
      <c r="BH1044" s="11">
        <v>0</v>
      </c>
      <c r="BI1044" s="9">
        <v>0</v>
      </c>
      <c r="BJ1044" s="6">
        <v>0</v>
      </c>
      <c r="BK1044" s="6">
        <v>0</v>
      </c>
      <c r="BL1044" s="6">
        <v>0</v>
      </c>
      <c r="BM1044" s="6">
        <v>0</v>
      </c>
      <c r="BN1044" s="6">
        <v>0</v>
      </c>
    </row>
    <row r="1045" spans="3:66" ht="20.100000000000001" customHeight="1">
      <c r="C1045" s="74">
        <v>74001001</v>
      </c>
      <c r="D1045" s="85" t="s">
        <v>1079</v>
      </c>
      <c r="E1045" s="60">
        <v>2</v>
      </c>
      <c r="F1045" s="60">
        <v>61012301</v>
      </c>
      <c r="G1045" s="60">
        <v>0</v>
      </c>
      <c r="H1045" s="79">
        <v>0</v>
      </c>
      <c r="I1045" s="74">
        <v>1</v>
      </c>
      <c r="J1045" s="74">
        <v>0</v>
      </c>
      <c r="K1045" s="74">
        <v>0</v>
      </c>
      <c r="L1045" s="60">
        <v>0</v>
      </c>
      <c r="M1045" s="60">
        <v>0</v>
      </c>
      <c r="N1045" s="60">
        <v>1</v>
      </c>
      <c r="O1045" s="60">
        <v>1</v>
      </c>
      <c r="P1045" s="60">
        <v>0.5</v>
      </c>
      <c r="Q1045" s="60">
        <v>0</v>
      </c>
      <c r="R1045" s="66">
        <v>1</v>
      </c>
      <c r="S1045" s="60">
        <v>0</v>
      </c>
      <c r="T1045" s="60">
        <v>1</v>
      </c>
      <c r="U1045" s="60">
        <v>2</v>
      </c>
      <c r="V1045" s="60">
        <v>0</v>
      </c>
      <c r="W1045" s="60">
        <v>1.4</v>
      </c>
      <c r="X1045" s="60">
        <v>150</v>
      </c>
      <c r="Y1045" s="60">
        <v>1</v>
      </c>
      <c r="Z1045" s="60">
        <v>0</v>
      </c>
      <c r="AA1045" s="60">
        <v>0</v>
      </c>
      <c r="AB1045" s="60">
        <v>0</v>
      </c>
      <c r="AC1045" s="60">
        <v>0</v>
      </c>
      <c r="AD1045" s="60">
        <v>12</v>
      </c>
      <c r="AE1045" s="60">
        <v>2</v>
      </c>
      <c r="AF1045" s="60" t="s">
        <v>159</v>
      </c>
      <c r="AG1045" s="66">
        <v>7</v>
      </c>
      <c r="AH1045" s="66">
        <v>2</v>
      </c>
      <c r="AI1045" s="6">
        <v>0</v>
      </c>
      <c r="AJ1045" s="66">
        <v>1.5</v>
      </c>
      <c r="AK1045" s="60">
        <v>0</v>
      </c>
      <c r="AL1045" s="60">
        <v>0</v>
      </c>
      <c r="AM1045" s="60">
        <v>0</v>
      </c>
      <c r="AN1045" s="60">
        <v>1.5</v>
      </c>
      <c r="AO1045" s="60">
        <v>1200</v>
      </c>
      <c r="AP1045" s="60">
        <v>1</v>
      </c>
      <c r="AQ1045" s="60">
        <v>15</v>
      </c>
      <c r="AR1045" s="66">
        <v>0</v>
      </c>
      <c r="AS1045" s="60" t="s">
        <v>150</v>
      </c>
      <c r="AT1045" s="85" t="s">
        <v>192</v>
      </c>
      <c r="AU1045" s="60" t="s">
        <v>161</v>
      </c>
      <c r="AV1045" s="74">
        <v>10000011</v>
      </c>
      <c r="AW1045" s="74">
        <v>70404001</v>
      </c>
      <c r="AX1045" s="85" t="s">
        <v>162</v>
      </c>
      <c r="AY1045" s="60">
        <v>0</v>
      </c>
      <c r="AZ1045" s="79">
        <v>0</v>
      </c>
      <c r="BA1045" s="79">
        <v>0</v>
      </c>
      <c r="BB1045" s="88" t="s">
        <v>1080</v>
      </c>
      <c r="BC1045" s="60">
        <v>0</v>
      </c>
      <c r="BD1045" s="60">
        <v>0</v>
      </c>
      <c r="BE1045" s="60">
        <v>0</v>
      </c>
      <c r="BF1045" s="60">
        <v>0</v>
      </c>
      <c r="BG1045" s="60">
        <v>0</v>
      </c>
      <c r="BH1045" s="60">
        <v>0</v>
      </c>
      <c r="BI1045" s="93">
        <v>0</v>
      </c>
      <c r="BJ1045" s="6">
        <v>0</v>
      </c>
      <c r="BK1045" s="6">
        <v>0</v>
      </c>
      <c r="BL1045" s="6">
        <v>0</v>
      </c>
      <c r="BM1045" s="6">
        <v>0</v>
      </c>
      <c r="BN1045" s="6">
        <v>0</v>
      </c>
    </row>
    <row r="1046" spans="3:66" ht="20.100000000000001" customHeight="1">
      <c r="C1046" s="74">
        <v>75001001</v>
      </c>
      <c r="D1046" s="19" t="s">
        <v>1173</v>
      </c>
      <c r="E1046" s="18">
        <v>1</v>
      </c>
      <c r="F1046" s="18">
        <v>60010500</v>
      </c>
      <c r="G1046" s="18">
        <v>0</v>
      </c>
      <c r="H1046" s="13">
        <v>0</v>
      </c>
      <c r="I1046" s="18">
        <v>1</v>
      </c>
      <c r="J1046" s="18">
        <v>0</v>
      </c>
      <c r="K1046" s="18">
        <v>0</v>
      </c>
      <c r="L1046" s="18">
        <v>0</v>
      </c>
      <c r="M1046" s="18">
        <v>0</v>
      </c>
      <c r="N1046" s="18">
        <v>1</v>
      </c>
      <c r="O1046" s="18">
        <v>2</v>
      </c>
      <c r="P1046" s="18">
        <v>1</v>
      </c>
      <c r="Q1046" s="18">
        <v>0</v>
      </c>
      <c r="R1046" s="6">
        <v>0</v>
      </c>
      <c r="S1046" s="13">
        <v>0</v>
      </c>
      <c r="T1046" s="11">
        <v>1</v>
      </c>
      <c r="U1046" s="18">
        <v>2</v>
      </c>
      <c r="V1046" s="18">
        <v>0</v>
      </c>
      <c r="W1046" s="18">
        <v>0</v>
      </c>
      <c r="X1046" s="18">
        <v>0</v>
      </c>
      <c r="Y1046" s="18">
        <v>0</v>
      </c>
      <c r="Z1046" s="18">
        <v>0</v>
      </c>
      <c r="AA1046" s="18">
        <v>0</v>
      </c>
      <c r="AB1046" s="18">
        <v>0</v>
      </c>
      <c r="AC1046" s="18">
        <v>0</v>
      </c>
      <c r="AD1046" s="18">
        <v>30</v>
      </c>
      <c r="AE1046" s="18">
        <v>0</v>
      </c>
      <c r="AF1046" s="18">
        <v>0</v>
      </c>
      <c r="AG1046" s="6">
        <v>2</v>
      </c>
      <c r="AH1046" s="6">
        <v>0</v>
      </c>
      <c r="AI1046" s="6">
        <v>0</v>
      </c>
      <c r="AJ1046" s="6">
        <v>0</v>
      </c>
      <c r="AK1046" s="18">
        <v>0</v>
      </c>
      <c r="AL1046" s="18">
        <v>0</v>
      </c>
      <c r="AM1046" s="18">
        <v>0</v>
      </c>
      <c r="AN1046" s="18">
        <v>0</v>
      </c>
      <c r="AO1046" s="18">
        <v>1000</v>
      </c>
      <c r="AP1046" s="18">
        <v>0</v>
      </c>
      <c r="AQ1046" s="18">
        <v>0</v>
      </c>
      <c r="AR1046" s="6">
        <v>69000131</v>
      </c>
      <c r="AS1046" s="18" t="s">
        <v>150</v>
      </c>
      <c r="AT1046" s="19" t="s">
        <v>151</v>
      </c>
      <c r="AU1046" s="18" t="s">
        <v>242</v>
      </c>
      <c r="AV1046" s="18">
        <v>0</v>
      </c>
      <c r="AW1046" s="18">
        <v>40000003</v>
      </c>
      <c r="AX1046" s="19" t="s">
        <v>152</v>
      </c>
      <c r="AY1046" s="19" t="s">
        <v>150</v>
      </c>
      <c r="AZ1046" s="13">
        <v>0</v>
      </c>
      <c r="BA1046" s="13">
        <v>0</v>
      </c>
      <c r="BB1046" s="54" t="s">
        <v>414</v>
      </c>
      <c r="BC1046" s="18">
        <v>0</v>
      </c>
      <c r="BD1046" s="11">
        <v>0</v>
      </c>
      <c r="BE1046" s="18">
        <v>0</v>
      </c>
      <c r="BF1046" s="18">
        <v>0</v>
      </c>
      <c r="BG1046" s="18">
        <v>0</v>
      </c>
      <c r="BH1046" s="18">
        <v>0</v>
      </c>
      <c r="BI1046" s="9">
        <v>0</v>
      </c>
      <c r="BJ1046" s="6">
        <v>0</v>
      </c>
      <c r="BK1046" s="6">
        <v>0</v>
      </c>
      <c r="BL1046" s="6">
        <v>0</v>
      </c>
      <c r="BM1046" s="6">
        <v>0</v>
      </c>
      <c r="BN1046" s="6">
        <v>0</v>
      </c>
    </row>
    <row r="1047" spans="3:66" ht="19.5" customHeight="1">
      <c r="C1047" s="74">
        <v>76001001</v>
      </c>
      <c r="D1047" s="12" t="s">
        <v>1174</v>
      </c>
      <c r="E1047" s="18">
        <v>1</v>
      </c>
      <c r="F1047" s="11">
        <v>60010100</v>
      </c>
      <c r="G1047" s="18">
        <v>0</v>
      </c>
      <c r="H1047" s="13">
        <v>0</v>
      </c>
      <c r="I1047" s="18">
        <v>1</v>
      </c>
      <c r="J1047" s="18">
        <v>0</v>
      </c>
      <c r="K1047" s="18">
        <v>0</v>
      </c>
      <c r="L1047" s="11">
        <v>0</v>
      </c>
      <c r="M1047" s="11">
        <v>0</v>
      </c>
      <c r="N1047" s="11">
        <v>1</v>
      </c>
      <c r="O1047" s="11">
        <v>0</v>
      </c>
      <c r="P1047" s="11">
        <v>0</v>
      </c>
      <c r="Q1047" s="11">
        <v>0</v>
      </c>
      <c r="R1047" s="6">
        <v>0</v>
      </c>
      <c r="S1047" s="11">
        <v>0</v>
      </c>
      <c r="T1047" s="11">
        <v>1</v>
      </c>
      <c r="U1047" s="11">
        <v>2</v>
      </c>
      <c r="V1047" s="11">
        <v>0</v>
      </c>
      <c r="W1047" s="11">
        <v>0</v>
      </c>
      <c r="X1047" s="11">
        <v>2000</v>
      </c>
      <c r="Y1047" s="11">
        <v>1</v>
      </c>
      <c r="Z1047" s="11">
        <v>0</v>
      </c>
      <c r="AA1047" s="11">
        <v>0</v>
      </c>
      <c r="AB1047" s="11">
        <v>0</v>
      </c>
      <c r="AC1047" s="11">
        <v>0</v>
      </c>
      <c r="AD1047" s="11">
        <v>5</v>
      </c>
      <c r="AE1047" s="11">
        <v>1</v>
      </c>
      <c r="AF1047" s="11">
        <v>3</v>
      </c>
      <c r="AG1047" s="6">
        <v>2</v>
      </c>
      <c r="AH1047" s="6">
        <v>1</v>
      </c>
      <c r="AI1047" s="6">
        <v>0</v>
      </c>
      <c r="AJ1047" s="6">
        <v>6</v>
      </c>
      <c r="AK1047" s="11">
        <v>0</v>
      </c>
      <c r="AL1047" s="11">
        <v>0</v>
      </c>
      <c r="AM1047" s="11">
        <v>0</v>
      </c>
      <c r="AN1047" s="11">
        <v>0</v>
      </c>
      <c r="AO1047" s="11">
        <v>1000</v>
      </c>
      <c r="AP1047" s="11">
        <v>0</v>
      </c>
      <c r="AQ1047" s="11">
        <v>0</v>
      </c>
      <c r="AR1047" s="6">
        <v>0</v>
      </c>
      <c r="AS1047" s="11">
        <v>0</v>
      </c>
      <c r="AT1047" s="19" t="s">
        <v>151</v>
      </c>
      <c r="AU1047" s="60" t="s">
        <v>161</v>
      </c>
      <c r="AV1047" s="18">
        <v>10000007</v>
      </c>
      <c r="AW1047" s="18">
        <v>70203005</v>
      </c>
      <c r="AX1047" s="12" t="s">
        <v>152</v>
      </c>
      <c r="AY1047" s="11">
        <v>0</v>
      </c>
      <c r="AZ1047" s="13">
        <v>0</v>
      </c>
      <c r="BA1047" s="13">
        <v>0</v>
      </c>
      <c r="BB1047" s="37" t="s">
        <v>1175</v>
      </c>
      <c r="BC1047" s="11">
        <v>0</v>
      </c>
      <c r="BD1047" s="11">
        <v>0</v>
      </c>
      <c r="BE1047" s="11">
        <v>0</v>
      </c>
      <c r="BF1047" s="11">
        <v>0</v>
      </c>
      <c r="BG1047" s="11">
        <v>0</v>
      </c>
      <c r="BH1047" s="11">
        <v>0</v>
      </c>
      <c r="BI1047" s="9">
        <v>0</v>
      </c>
      <c r="BJ1047" s="6">
        <v>0</v>
      </c>
      <c r="BK1047" s="6">
        <v>0</v>
      </c>
      <c r="BL1047" s="6">
        <v>0</v>
      </c>
      <c r="BM1047" s="6">
        <v>0</v>
      </c>
      <c r="BN1047" s="6">
        <v>0</v>
      </c>
    </row>
    <row r="1048" spans="3:66" ht="20.100000000000001" customHeight="1">
      <c r="C1048" s="18">
        <v>79000001</v>
      </c>
      <c r="D1048" s="19" t="s">
        <v>651</v>
      </c>
      <c r="E1048" s="18">
        <v>1</v>
      </c>
      <c r="F1048" s="18">
        <v>60010500</v>
      </c>
      <c r="G1048" s="18">
        <v>0</v>
      </c>
      <c r="H1048" s="13">
        <v>0</v>
      </c>
      <c r="I1048" s="18">
        <v>1</v>
      </c>
      <c r="J1048" s="18">
        <v>0</v>
      </c>
      <c r="K1048" s="18">
        <v>0</v>
      </c>
      <c r="L1048" s="18">
        <v>0</v>
      </c>
      <c r="M1048" s="18">
        <v>0</v>
      </c>
      <c r="N1048" s="11">
        <v>2</v>
      </c>
      <c r="O1048" s="18">
        <v>1</v>
      </c>
      <c r="P1048" s="18">
        <v>0.1</v>
      </c>
      <c r="Q1048" s="18">
        <v>0</v>
      </c>
      <c r="R1048" s="6">
        <v>0</v>
      </c>
      <c r="S1048" s="13">
        <v>0</v>
      </c>
      <c r="T1048" s="11">
        <v>1</v>
      </c>
      <c r="U1048" s="18">
        <v>1</v>
      </c>
      <c r="V1048" s="18">
        <v>0</v>
      </c>
      <c r="W1048" s="18">
        <v>2</v>
      </c>
      <c r="X1048" s="18">
        <v>0</v>
      </c>
      <c r="Y1048" s="18">
        <v>0</v>
      </c>
      <c r="Z1048" s="18">
        <v>0</v>
      </c>
      <c r="AA1048" s="18">
        <v>0</v>
      </c>
      <c r="AB1048" s="11">
        <v>0</v>
      </c>
      <c r="AC1048" s="18">
        <v>0</v>
      </c>
      <c r="AD1048" s="18">
        <v>10</v>
      </c>
      <c r="AE1048" s="18">
        <v>0</v>
      </c>
      <c r="AF1048" s="18">
        <v>0</v>
      </c>
      <c r="AG1048" s="6">
        <v>7</v>
      </c>
      <c r="AH1048" s="6">
        <v>0</v>
      </c>
      <c r="AI1048" s="6">
        <v>0</v>
      </c>
      <c r="AJ1048" s="6">
        <v>0</v>
      </c>
      <c r="AK1048" s="18">
        <v>0</v>
      </c>
      <c r="AL1048" s="18">
        <v>0</v>
      </c>
      <c r="AM1048" s="18">
        <v>0</v>
      </c>
      <c r="AN1048" s="18">
        <v>0</v>
      </c>
      <c r="AO1048" s="18">
        <v>1000</v>
      </c>
      <c r="AP1048" s="18">
        <v>0.5</v>
      </c>
      <c r="AQ1048" s="18">
        <v>0</v>
      </c>
      <c r="AR1048" s="6">
        <v>0</v>
      </c>
      <c r="AS1048" s="18" t="s">
        <v>1021</v>
      </c>
      <c r="AT1048" s="19" t="s">
        <v>496</v>
      </c>
      <c r="AU1048" s="18">
        <v>0</v>
      </c>
      <c r="AV1048" s="18">
        <v>10007001</v>
      </c>
      <c r="AW1048" s="18">
        <v>0</v>
      </c>
      <c r="AX1048" s="19" t="s">
        <v>152</v>
      </c>
      <c r="AY1048" s="19" t="s">
        <v>150</v>
      </c>
      <c r="AZ1048" s="13">
        <v>0</v>
      </c>
      <c r="BA1048" s="13">
        <v>0</v>
      </c>
      <c r="BB1048" s="54" t="s">
        <v>1022</v>
      </c>
      <c r="BC1048" s="18">
        <v>0</v>
      </c>
      <c r="BD1048" s="11">
        <v>0</v>
      </c>
      <c r="BE1048" s="18">
        <v>0</v>
      </c>
      <c r="BF1048" s="18">
        <v>0</v>
      </c>
      <c r="BG1048" s="18">
        <v>0</v>
      </c>
      <c r="BH1048" s="18">
        <v>0</v>
      </c>
      <c r="BI1048" s="9">
        <v>0</v>
      </c>
      <c r="BJ1048" s="6">
        <v>0</v>
      </c>
      <c r="BK1048" s="6">
        <v>0</v>
      </c>
      <c r="BL1048" s="6">
        <v>0</v>
      </c>
      <c r="BM1048" s="6">
        <v>0</v>
      </c>
      <c r="BN1048" s="6">
        <v>0</v>
      </c>
    </row>
    <row r="1049" spans="3:66" ht="20.100000000000001" customHeight="1">
      <c r="C1049" s="18">
        <v>79000002</v>
      </c>
      <c r="D1049" s="12" t="s">
        <v>598</v>
      </c>
      <c r="E1049" s="18">
        <v>1</v>
      </c>
      <c r="F1049" s="11">
        <v>60010100</v>
      </c>
      <c r="G1049" s="18">
        <v>0</v>
      </c>
      <c r="H1049" s="13">
        <v>0</v>
      </c>
      <c r="I1049" s="18">
        <v>1</v>
      </c>
      <c r="J1049" s="18">
        <v>0</v>
      </c>
      <c r="K1049" s="18">
        <v>0</v>
      </c>
      <c r="L1049" s="11">
        <v>0</v>
      </c>
      <c r="M1049" s="11">
        <v>0</v>
      </c>
      <c r="N1049" s="60">
        <v>2</v>
      </c>
      <c r="O1049" s="11">
        <v>1</v>
      </c>
      <c r="P1049" s="11">
        <v>1</v>
      </c>
      <c r="Q1049" s="11">
        <v>0</v>
      </c>
      <c r="R1049" s="6">
        <v>0</v>
      </c>
      <c r="S1049" s="11">
        <v>0</v>
      </c>
      <c r="T1049" s="11">
        <v>1</v>
      </c>
      <c r="U1049" s="11">
        <v>2</v>
      </c>
      <c r="V1049" s="11">
        <v>0</v>
      </c>
      <c r="W1049" s="11">
        <v>2</v>
      </c>
      <c r="X1049" s="11">
        <v>0</v>
      </c>
      <c r="Y1049" s="11">
        <v>1</v>
      </c>
      <c r="Z1049" s="11">
        <v>0</v>
      </c>
      <c r="AA1049" s="11">
        <v>0</v>
      </c>
      <c r="AB1049" s="11">
        <v>0</v>
      </c>
      <c r="AC1049" s="11">
        <v>0</v>
      </c>
      <c r="AD1049" s="11">
        <v>10</v>
      </c>
      <c r="AE1049" s="11">
        <v>2</v>
      </c>
      <c r="AF1049" s="11" t="s">
        <v>159</v>
      </c>
      <c r="AG1049" s="6">
        <v>0</v>
      </c>
      <c r="AH1049" s="6">
        <v>2</v>
      </c>
      <c r="AI1049" s="6">
        <v>0</v>
      </c>
      <c r="AJ1049" s="6">
        <v>1.5</v>
      </c>
      <c r="AK1049" s="11">
        <v>0</v>
      </c>
      <c r="AL1049" s="11">
        <v>0</v>
      </c>
      <c r="AM1049" s="11">
        <v>0</v>
      </c>
      <c r="AN1049" s="11">
        <v>1.5</v>
      </c>
      <c r="AO1049" s="11">
        <v>10000</v>
      </c>
      <c r="AP1049" s="11">
        <v>1</v>
      </c>
      <c r="AQ1049" s="11">
        <v>5</v>
      </c>
      <c r="AR1049" s="6">
        <v>0</v>
      </c>
      <c r="AS1049" s="11" t="s">
        <v>150</v>
      </c>
      <c r="AT1049" s="19" t="s">
        <v>348</v>
      </c>
      <c r="AU1049" s="11" t="s">
        <v>387</v>
      </c>
      <c r="AV1049" s="18">
        <v>10000007</v>
      </c>
      <c r="AW1049" s="18">
        <v>70302003</v>
      </c>
      <c r="AX1049" s="19" t="s">
        <v>539</v>
      </c>
      <c r="AY1049" s="13" t="s">
        <v>1165</v>
      </c>
      <c r="AZ1049" s="13">
        <v>0</v>
      </c>
      <c r="BA1049" s="13">
        <v>0</v>
      </c>
      <c r="BB1049" s="37" t="s">
        <v>1084</v>
      </c>
      <c r="BC1049" s="11">
        <v>1</v>
      </c>
      <c r="BD1049" s="11">
        <v>0</v>
      </c>
      <c r="BE1049" s="11">
        <v>0</v>
      </c>
      <c r="BF1049" s="11">
        <v>0</v>
      </c>
      <c r="BG1049" s="11">
        <v>0</v>
      </c>
      <c r="BH1049" s="11">
        <v>0</v>
      </c>
      <c r="BI1049" s="9">
        <v>0</v>
      </c>
      <c r="BJ1049" s="6">
        <v>0</v>
      </c>
      <c r="BK1049" s="6">
        <v>0</v>
      </c>
      <c r="BL1049" s="6">
        <v>0</v>
      </c>
      <c r="BM1049" s="6">
        <v>0</v>
      </c>
      <c r="BN1049" s="6">
        <v>0</v>
      </c>
    </row>
    <row r="1050" spans="3:66" ht="19.5" customHeight="1">
      <c r="C1050" s="18">
        <v>79000003</v>
      </c>
      <c r="D1050" s="12" t="s">
        <v>1069</v>
      </c>
      <c r="E1050" s="18">
        <v>1</v>
      </c>
      <c r="F1050" s="11">
        <v>60010100</v>
      </c>
      <c r="G1050" s="18">
        <v>0</v>
      </c>
      <c r="H1050" s="13">
        <v>0</v>
      </c>
      <c r="I1050" s="18">
        <v>1</v>
      </c>
      <c r="J1050" s="18">
        <v>0</v>
      </c>
      <c r="K1050" s="18">
        <v>0</v>
      </c>
      <c r="L1050" s="11">
        <v>0</v>
      </c>
      <c r="M1050" s="11">
        <v>0</v>
      </c>
      <c r="N1050" s="60">
        <v>2</v>
      </c>
      <c r="O1050" s="11">
        <v>2</v>
      </c>
      <c r="P1050" s="11">
        <v>0.9</v>
      </c>
      <c r="Q1050" s="11">
        <v>0</v>
      </c>
      <c r="R1050" s="6">
        <v>1</v>
      </c>
      <c r="S1050" s="11">
        <v>0</v>
      </c>
      <c r="T1050" s="11">
        <v>1</v>
      </c>
      <c r="U1050" s="11">
        <v>2</v>
      </c>
      <c r="V1050" s="11">
        <v>0</v>
      </c>
      <c r="W1050" s="11">
        <v>2</v>
      </c>
      <c r="X1050" s="11">
        <v>0</v>
      </c>
      <c r="Y1050" s="11">
        <v>1</v>
      </c>
      <c r="Z1050" s="11">
        <v>0</v>
      </c>
      <c r="AA1050" s="11">
        <v>0</v>
      </c>
      <c r="AB1050" s="11">
        <v>0</v>
      </c>
      <c r="AC1050" s="11">
        <v>0</v>
      </c>
      <c r="AD1050" s="11">
        <v>15</v>
      </c>
      <c r="AE1050" s="11">
        <v>1</v>
      </c>
      <c r="AF1050" s="11" t="s">
        <v>386</v>
      </c>
      <c r="AG1050" s="6">
        <v>0</v>
      </c>
      <c r="AH1050" s="6">
        <v>1</v>
      </c>
      <c r="AI1050" s="6">
        <v>0</v>
      </c>
      <c r="AJ1050" s="6">
        <v>3</v>
      </c>
      <c r="AK1050" s="11">
        <v>0</v>
      </c>
      <c r="AL1050" s="11">
        <v>0</v>
      </c>
      <c r="AM1050" s="11">
        <v>0</v>
      </c>
      <c r="AN1050" s="11">
        <v>3</v>
      </c>
      <c r="AO1050" s="11">
        <v>5000</v>
      </c>
      <c r="AP1050" s="11">
        <v>2.5</v>
      </c>
      <c r="AQ1050" s="11">
        <v>0</v>
      </c>
      <c r="AR1050" s="6">
        <v>0</v>
      </c>
      <c r="AS1050" s="11">
        <v>90001023</v>
      </c>
      <c r="AT1050" s="19" t="s">
        <v>192</v>
      </c>
      <c r="AU1050" s="11" t="s">
        <v>387</v>
      </c>
      <c r="AV1050" s="18">
        <v>10000007</v>
      </c>
      <c r="AW1050" s="18">
        <v>70403003</v>
      </c>
      <c r="AX1050" s="12" t="s">
        <v>152</v>
      </c>
      <c r="AY1050" s="11">
        <v>0</v>
      </c>
      <c r="AZ1050" s="13">
        <v>0</v>
      </c>
      <c r="BA1050" s="13">
        <v>0</v>
      </c>
      <c r="BB1050" s="37" t="s">
        <v>1087</v>
      </c>
      <c r="BC1050" s="11">
        <v>0</v>
      </c>
      <c r="BD1050" s="11">
        <v>0</v>
      </c>
      <c r="BE1050" s="11">
        <v>0</v>
      </c>
      <c r="BF1050" s="11">
        <v>0</v>
      </c>
      <c r="BG1050" s="11">
        <v>0</v>
      </c>
      <c r="BH1050" s="11">
        <v>0</v>
      </c>
      <c r="BI1050" s="9">
        <v>0</v>
      </c>
      <c r="BJ1050" s="6">
        <v>0</v>
      </c>
      <c r="BK1050" s="6">
        <v>0</v>
      </c>
      <c r="BL1050" s="6">
        <v>0</v>
      </c>
      <c r="BM1050" s="6">
        <v>0</v>
      </c>
      <c r="BN1050" s="6">
        <v>0</v>
      </c>
    </row>
    <row r="1051" spans="3:66" ht="19.5" customHeight="1">
      <c r="C1051" s="18">
        <v>79000004</v>
      </c>
      <c r="D1051" s="12" t="s">
        <v>1069</v>
      </c>
      <c r="E1051" s="18">
        <v>1</v>
      </c>
      <c r="F1051" s="11">
        <v>60010100</v>
      </c>
      <c r="G1051" s="18">
        <v>0</v>
      </c>
      <c r="H1051" s="13">
        <v>0</v>
      </c>
      <c r="I1051" s="18">
        <v>1</v>
      </c>
      <c r="J1051" s="18">
        <v>0</v>
      </c>
      <c r="K1051" s="18">
        <v>0</v>
      </c>
      <c r="L1051" s="11">
        <v>0</v>
      </c>
      <c r="M1051" s="11">
        <v>0</v>
      </c>
      <c r="N1051" s="11">
        <v>2</v>
      </c>
      <c r="O1051" s="11">
        <v>1</v>
      </c>
      <c r="P1051" s="11">
        <v>0.3</v>
      </c>
      <c r="Q1051" s="11">
        <v>0</v>
      </c>
      <c r="R1051" s="6">
        <v>0</v>
      </c>
      <c r="S1051" s="11">
        <v>0</v>
      </c>
      <c r="T1051" s="11">
        <v>1</v>
      </c>
      <c r="U1051" s="11">
        <v>2</v>
      </c>
      <c r="V1051" s="11">
        <v>0</v>
      </c>
      <c r="W1051" s="11">
        <v>2</v>
      </c>
      <c r="X1051" s="11">
        <v>0</v>
      </c>
      <c r="Y1051" s="11">
        <v>1</v>
      </c>
      <c r="Z1051" s="11">
        <v>0</v>
      </c>
      <c r="AA1051" s="11">
        <v>0</v>
      </c>
      <c r="AB1051" s="11">
        <v>0</v>
      </c>
      <c r="AC1051" s="11">
        <v>0</v>
      </c>
      <c r="AD1051" s="11">
        <v>12</v>
      </c>
      <c r="AE1051" s="11">
        <v>1</v>
      </c>
      <c r="AF1051" s="11" t="s">
        <v>386</v>
      </c>
      <c r="AG1051" s="6">
        <v>0</v>
      </c>
      <c r="AH1051" s="6">
        <v>1</v>
      </c>
      <c r="AI1051" s="6">
        <v>0</v>
      </c>
      <c r="AJ1051" s="6">
        <v>3</v>
      </c>
      <c r="AK1051" s="11">
        <v>0</v>
      </c>
      <c r="AL1051" s="11">
        <v>0</v>
      </c>
      <c r="AM1051" s="11">
        <v>0</v>
      </c>
      <c r="AN1051" s="11">
        <v>3</v>
      </c>
      <c r="AO1051" s="11">
        <v>5000</v>
      </c>
      <c r="AP1051" s="11">
        <v>2.5</v>
      </c>
      <c r="AQ1051" s="11">
        <v>0</v>
      </c>
      <c r="AR1051" s="6">
        <v>0</v>
      </c>
      <c r="AS1051" s="11">
        <v>80001030</v>
      </c>
      <c r="AT1051" s="19" t="s">
        <v>209</v>
      </c>
      <c r="AU1051" s="11" t="s">
        <v>387</v>
      </c>
      <c r="AV1051" s="18">
        <v>10000007</v>
      </c>
      <c r="AW1051" s="18">
        <v>70204001</v>
      </c>
      <c r="AX1051" s="12" t="s">
        <v>152</v>
      </c>
      <c r="AY1051" s="11">
        <v>0</v>
      </c>
      <c r="AZ1051" s="13">
        <v>0</v>
      </c>
      <c r="BA1051" s="13">
        <v>0</v>
      </c>
      <c r="BB1051" s="37" t="s">
        <v>1070</v>
      </c>
      <c r="BC1051" s="11">
        <v>0</v>
      </c>
      <c r="BD1051" s="11">
        <v>0</v>
      </c>
      <c r="BE1051" s="11">
        <v>0</v>
      </c>
      <c r="BF1051" s="11">
        <v>0</v>
      </c>
      <c r="BG1051" s="11">
        <v>0</v>
      </c>
      <c r="BH1051" s="11">
        <v>0</v>
      </c>
      <c r="BI1051" s="9">
        <v>0</v>
      </c>
      <c r="BJ1051" s="6">
        <v>0</v>
      </c>
      <c r="BK1051" s="6">
        <v>0</v>
      </c>
      <c r="BL1051" s="6">
        <v>0</v>
      </c>
      <c r="BM1051" s="6">
        <v>0</v>
      </c>
      <c r="BN1051" s="6">
        <v>0</v>
      </c>
    </row>
    <row r="1052" spans="3:66" ht="20.100000000000001" customHeight="1">
      <c r="C1052" s="18">
        <v>79000005</v>
      </c>
      <c r="D1052" s="19" t="s">
        <v>999</v>
      </c>
      <c r="E1052" s="18">
        <v>1</v>
      </c>
      <c r="F1052" s="18">
        <v>60010500</v>
      </c>
      <c r="G1052" s="18">
        <v>0</v>
      </c>
      <c r="H1052" s="13">
        <v>0</v>
      </c>
      <c r="I1052" s="18">
        <v>1</v>
      </c>
      <c r="J1052" s="18">
        <v>0</v>
      </c>
      <c r="K1052" s="18">
        <v>0</v>
      </c>
      <c r="L1052" s="18">
        <v>0</v>
      </c>
      <c r="M1052" s="18">
        <v>0</v>
      </c>
      <c r="N1052" s="60">
        <v>2</v>
      </c>
      <c r="O1052" s="18">
        <v>2</v>
      </c>
      <c r="P1052" s="18">
        <v>0.6</v>
      </c>
      <c r="Q1052" s="18">
        <v>0</v>
      </c>
      <c r="R1052" s="6">
        <v>0</v>
      </c>
      <c r="S1052" s="13">
        <v>0</v>
      </c>
      <c r="T1052" s="11">
        <v>1</v>
      </c>
      <c r="U1052" s="18">
        <v>2</v>
      </c>
      <c r="V1052" s="18">
        <v>0</v>
      </c>
      <c r="W1052" s="18">
        <v>0</v>
      </c>
      <c r="X1052" s="18">
        <v>0</v>
      </c>
      <c r="Y1052" s="18">
        <v>0</v>
      </c>
      <c r="Z1052" s="18">
        <v>0</v>
      </c>
      <c r="AA1052" s="18">
        <v>0</v>
      </c>
      <c r="AB1052" s="18">
        <v>0</v>
      </c>
      <c r="AC1052" s="18">
        <v>0</v>
      </c>
      <c r="AD1052" s="11">
        <v>99999</v>
      </c>
      <c r="AE1052" s="18">
        <v>0</v>
      </c>
      <c r="AF1052" s="18">
        <v>0</v>
      </c>
      <c r="AG1052" s="6">
        <v>2</v>
      </c>
      <c r="AH1052" s="6">
        <v>0</v>
      </c>
      <c r="AI1052" s="6">
        <v>0</v>
      </c>
      <c r="AJ1052" s="6">
        <v>0</v>
      </c>
      <c r="AK1052" s="18">
        <v>0</v>
      </c>
      <c r="AL1052" s="18">
        <v>0</v>
      </c>
      <c r="AM1052" s="18">
        <v>0</v>
      </c>
      <c r="AN1052" s="18">
        <v>0</v>
      </c>
      <c r="AO1052" s="18">
        <v>1000</v>
      </c>
      <c r="AP1052" s="18">
        <v>0</v>
      </c>
      <c r="AQ1052" s="18">
        <v>0</v>
      </c>
      <c r="AR1052" s="6">
        <v>90104002</v>
      </c>
      <c r="AS1052" s="18" t="s">
        <v>150</v>
      </c>
      <c r="AT1052" s="19" t="s">
        <v>151</v>
      </c>
      <c r="AU1052" s="18" t="s">
        <v>242</v>
      </c>
      <c r="AV1052" s="18">
        <v>0</v>
      </c>
      <c r="AW1052" s="18">
        <v>0</v>
      </c>
      <c r="AX1052" s="19" t="s">
        <v>152</v>
      </c>
      <c r="AY1052" s="19" t="s">
        <v>150</v>
      </c>
      <c r="AZ1052" s="13">
        <v>0</v>
      </c>
      <c r="BA1052" s="13">
        <v>0</v>
      </c>
      <c r="BB1052" s="54" t="s">
        <v>366</v>
      </c>
      <c r="BC1052" s="18">
        <v>0</v>
      </c>
      <c r="BD1052" s="11">
        <v>0</v>
      </c>
      <c r="BE1052" s="18">
        <v>0</v>
      </c>
      <c r="BF1052" s="18">
        <v>0</v>
      </c>
      <c r="BG1052" s="18">
        <v>0</v>
      </c>
      <c r="BH1052" s="18">
        <v>0</v>
      </c>
      <c r="BI1052" s="9">
        <v>0</v>
      </c>
      <c r="BJ1052" s="6">
        <v>0</v>
      </c>
      <c r="BK1052" s="6">
        <v>0</v>
      </c>
      <c r="BL1052" s="6">
        <v>0</v>
      </c>
      <c r="BM1052" s="6">
        <v>0</v>
      </c>
      <c r="BN1052" s="6">
        <v>0</v>
      </c>
    </row>
    <row r="1053" spans="3:66" ht="20.100000000000001" customHeight="1">
      <c r="C1053" s="18">
        <v>79000006</v>
      </c>
      <c r="D1053" s="12" t="s">
        <v>498</v>
      </c>
      <c r="E1053" s="18">
        <v>1</v>
      </c>
      <c r="F1053" s="11">
        <v>0</v>
      </c>
      <c r="G1053" s="18">
        <v>0</v>
      </c>
      <c r="H1053" s="13">
        <v>0</v>
      </c>
      <c r="I1053" s="18">
        <v>1</v>
      </c>
      <c r="J1053" s="18">
        <v>0</v>
      </c>
      <c r="K1053" s="18">
        <v>0</v>
      </c>
      <c r="L1053" s="11">
        <v>0</v>
      </c>
      <c r="M1053" s="11">
        <v>0</v>
      </c>
      <c r="N1053" s="11">
        <v>2</v>
      </c>
      <c r="O1053" s="11">
        <v>1</v>
      </c>
      <c r="P1053" s="11">
        <v>1</v>
      </c>
      <c r="Q1053" s="11">
        <v>0</v>
      </c>
      <c r="R1053" s="6">
        <v>0</v>
      </c>
      <c r="S1053" s="11">
        <v>0</v>
      </c>
      <c r="T1053" s="11">
        <v>1</v>
      </c>
      <c r="U1053" s="11">
        <v>2</v>
      </c>
      <c r="V1053" s="11">
        <v>0</v>
      </c>
      <c r="W1053" s="11">
        <v>2</v>
      </c>
      <c r="X1053" s="11">
        <v>0</v>
      </c>
      <c r="Y1053" s="11">
        <v>1</v>
      </c>
      <c r="Z1053" s="11">
        <v>0</v>
      </c>
      <c r="AA1053" s="11">
        <v>0</v>
      </c>
      <c r="AB1053" s="11">
        <v>0</v>
      </c>
      <c r="AC1053" s="11">
        <v>0</v>
      </c>
      <c r="AD1053" s="11">
        <v>6</v>
      </c>
      <c r="AE1053" s="11">
        <v>1</v>
      </c>
      <c r="AF1053" s="11">
        <v>3</v>
      </c>
      <c r="AG1053" s="6">
        <v>0</v>
      </c>
      <c r="AH1053" s="6">
        <v>0</v>
      </c>
      <c r="AI1053" s="6">
        <v>0</v>
      </c>
      <c r="AJ1053" s="6">
        <v>1.5</v>
      </c>
      <c r="AK1053" s="11">
        <v>0</v>
      </c>
      <c r="AL1053" s="11">
        <v>0</v>
      </c>
      <c r="AM1053" s="11">
        <v>0</v>
      </c>
      <c r="AN1053" s="11">
        <v>1</v>
      </c>
      <c r="AO1053" s="11">
        <v>5000</v>
      </c>
      <c r="AP1053" s="11">
        <v>0.5</v>
      </c>
      <c r="AQ1053" s="11">
        <v>0</v>
      </c>
      <c r="AR1053" s="6">
        <v>0</v>
      </c>
      <c r="AS1053" s="11" t="s">
        <v>150</v>
      </c>
      <c r="AT1053" s="19" t="s">
        <v>151</v>
      </c>
      <c r="AU1053" s="11" t="s">
        <v>387</v>
      </c>
      <c r="AV1053" s="18">
        <v>10000007</v>
      </c>
      <c r="AW1053" s="18">
        <v>70105001</v>
      </c>
      <c r="AX1053" s="12" t="s">
        <v>152</v>
      </c>
      <c r="AY1053" s="11" t="s">
        <v>976</v>
      </c>
      <c r="AZ1053" s="13">
        <v>0</v>
      </c>
      <c r="BA1053" s="13">
        <v>0</v>
      </c>
      <c r="BB1053" s="37" t="s">
        <v>977</v>
      </c>
      <c r="BC1053" s="11">
        <v>0</v>
      </c>
      <c r="BD1053" s="11">
        <v>0</v>
      </c>
      <c r="BE1053" s="11">
        <v>0</v>
      </c>
      <c r="BF1053" s="11">
        <v>0</v>
      </c>
      <c r="BG1053" s="11">
        <v>0</v>
      </c>
      <c r="BH1053" s="11">
        <v>0</v>
      </c>
      <c r="BI1053" s="9">
        <v>0</v>
      </c>
      <c r="BJ1053" s="6">
        <v>0</v>
      </c>
      <c r="BK1053" s="6">
        <v>0</v>
      </c>
      <c r="BL1053" s="6">
        <v>0</v>
      </c>
      <c r="BM1053" s="6">
        <v>0</v>
      </c>
      <c r="BN1053" s="6">
        <v>0</v>
      </c>
    </row>
    <row r="1054" spans="3:66" ht="20.100000000000001" customHeight="1">
      <c r="C1054" s="18">
        <v>79000007</v>
      </c>
      <c r="D1054" s="19" t="s">
        <v>413</v>
      </c>
      <c r="E1054" s="18">
        <v>1</v>
      </c>
      <c r="F1054" s="18">
        <v>60010500</v>
      </c>
      <c r="G1054" s="18">
        <v>0</v>
      </c>
      <c r="H1054" s="13">
        <v>0</v>
      </c>
      <c r="I1054" s="18">
        <v>1</v>
      </c>
      <c r="J1054" s="18">
        <v>0</v>
      </c>
      <c r="K1054" s="18">
        <v>0</v>
      </c>
      <c r="L1054" s="18">
        <v>0</v>
      </c>
      <c r="M1054" s="18">
        <v>0</v>
      </c>
      <c r="N1054" s="11">
        <v>2</v>
      </c>
      <c r="O1054" s="18">
        <v>2</v>
      </c>
      <c r="P1054" s="18">
        <v>0.8</v>
      </c>
      <c r="Q1054" s="18">
        <v>0</v>
      </c>
      <c r="R1054" s="6">
        <v>0</v>
      </c>
      <c r="S1054" s="13">
        <v>0</v>
      </c>
      <c r="T1054" s="11">
        <v>1</v>
      </c>
      <c r="U1054" s="18">
        <v>2</v>
      </c>
      <c r="V1054" s="18">
        <v>0</v>
      </c>
      <c r="W1054" s="18">
        <v>0</v>
      </c>
      <c r="X1054" s="18">
        <v>0</v>
      </c>
      <c r="Y1054" s="18">
        <v>0</v>
      </c>
      <c r="Z1054" s="18">
        <v>0</v>
      </c>
      <c r="AA1054" s="18">
        <v>0</v>
      </c>
      <c r="AB1054" s="11">
        <v>0</v>
      </c>
      <c r="AC1054" s="18">
        <v>0</v>
      </c>
      <c r="AD1054" s="18">
        <v>20</v>
      </c>
      <c r="AE1054" s="18">
        <v>0</v>
      </c>
      <c r="AF1054" s="18">
        <v>0</v>
      </c>
      <c r="AG1054" s="6">
        <v>2</v>
      </c>
      <c r="AH1054" s="6">
        <v>0</v>
      </c>
      <c r="AI1054" s="6">
        <v>0</v>
      </c>
      <c r="AJ1054" s="6">
        <v>0</v>
      </c>
      <c r="AK1054" s="18">
        <v>0</v>
      </c>
      <c r="AL1054" s="18">
        <v>0</v>
      </c>
      <c r="AM1054" s="18">
        <v>0</v>
      </c>
      <c r="AN1054" s="18">
        <v>0</v>
      </c>
      <c r="AO1054" s="18">
        <v>1000</v>
      </c>
      <c r="AP1054" s="18">
        <v>0</v>
      </c>
      <c r="AQ1054" s="18">
        <v>0</v>
      </c>
      <c r="AR1054" s="6">
        <v>90401004</v>
      </c>
      <c r="AS1054" s="18" t="s">
        <v>150</v>
      </c>
      <c r="AT1054" s="19" t="s">
        <v>151</v>
      </c>
      <c r="AU1054" s="18" t="s">
        <v>242</v>
      </c>
      <c r="AV1054" s="18">
        <v>0</v>
      </c>
      <c r="AW1054" s="18">
        <v>40000003</v>
      </c>
      <c r="AX1054" s="19" t="s">
        <v>152</v>
      </c>
      <c r="AY1054" s="19" t="s">
        <v>150</v>
      </c>
      <c r="AZ1054" s="13">
        <v>0</v>
      </c>
      <c r="BA1054" s="13">
        <v>0</v>
      </c>
      <c r="BB1054" s="54" t="s">
        <v>1097</v>
      </c>
      <c r="BC1054" s="18">
        <v>0</v>
      </c>
      <c r="BD1054" s="11">
        <v>0</v>
      </c>
      <c r="BE1054" s="18">
        <v>0</v>
      </c>
      <c r="BF1054" s="18">
        <v>0</v>
      </c>
      <c r="BG1054" s="18">
        <v>0</v>
      </c>
      <c r="BH1054" s="18">
        <v>0</v>
      </c>
      <c r="BI1054" s="9">
        <v>0</v>
      </c>
      <c r="BJ1054" s="6">
        <v>0</v>
      </c>
      <c r="BK1054" s="6">
        <v>0</v>
      </c>
      <c r="BL1054" s="6">
        <v>0</v>
      </c>
      <c r="BM1054" s="6">
        <v>0</v>
      </c>
      <c r="BN1054" s="6">
        <v>0</v>
      </c>
    </row>
    <row r="1055" spans="3:66" ht="19.5" customHeight="1">
      <c r="C1055" s="18">
        <v>79000008</v>
      </c>
      <c r="D1055" s="12" t="s">
        <v>1101</v>
      </c>
      <c r="E1055" s="18">
        <v>1</v>
      </c>
      <c r="F1055" s="11">
        <v>60010100</v>
      </c>
      <c r="G1055" s="18">
        <v>0</v>
      </c>
      <c r="H1055" s="13">
        <v>0</v>
      </c>
      <c r="I1055" s="18">
        <v>1</v>
      </c>
      <c r="J1055" s="18">
        <v>0</v>
      </c>
      <c r="K1055" s="18">
        <v>0</v>
      </c>
      <c r="L1055" s="11">
        <v>0</v>
      </c>
      <c r="M1055" s="11">
        <v>0</v>
      </c>
      <c r="N1055" s="11">
        <v>2</v>
      </c>
      <c r="O1055" s="11">
        <v>1</v>
      </c>
      <c r="P1055" s="11">
        <v>0.3</v>
      </c>
      <c r="Q1055" s="11">
        <v>0</v>
      </c>
      <c r="R1055" s="6">
        <v>0</v>
      </c>
      <c r="S1055" s="11">
        <v>0</v>
      </c>
      <c r="T1055" s="11">
        <v>1</v>
      </c>
      <c r="U1055" s="11">
        <v>2</v>
      </c>
      <c r="V1055" s="11">
        <v>0</v>
      </c>
      <c r="W1055" s="11">
        <v>1</v>
      </c>
      <c r="X1055" s="11">
        <v>0</v>
      </c>
      <c r="Y1055" s="11">
        <v>1</v>
      </c>
      <c r="Z1055" s="11">
        <v>0</v>
      </c>
      <c r="AA1055" s="11">
        <v>0</v>
      </c>
      <c r="AB1055" s="11">
        <v>0</v>
      </c>
      <c r="AC1055" s="11">
        <v>0</v>
      </c>
      <c r="AD1055" s="11">
        <v>30</v>
      </c>
      <c r="AE1055" s="11">
        <v>1</v>
      </c>
      <c r="AF1055" s="11" t="s">
        <v>509</v>
      </c>
      <c r="AG1055" s="6">
        <v>0</v>
      </c>
      <c r="AH1055" s="6">
        <v>0</v>
      </c>
      <c r="AI1055" s="6">
        <v>0</v>
      </c>
      <c r="AJ1055" s="6">
        <v>0</v>
      </c>
      <c r="AK1055" s="11">
        <v>0</v>
      </c>
      <c r="AL1055" s="11">
        <v>0</v>
      </c>
      <c r="AM1055" s="11">
        <v>0</v>
      </c>
      <c r="AN1055" s="11">
        <v>0.5</v>
      </c>
      <c r="AO1055" s="11">
        <v>999999</v>
      </c>
      <c r="AP1055" s="11">
        <v>0.5</v>
      </c>
      <c r="AQ1055" s="11">
        <v>0</v>
      </c>
      <c r="AR1055" s="6">
        <v>0</v>
      </c>
      <c r="AS1055" s="106" t="s">
        <v>1017</v>
      </c>
      <c r="AT1055" s="19" t="s">
        <v>209</v>
      </c>
      <c r="AU1055" s="11" t="s">
        <v>387</v>
      </c>
      <c r="AV1055" s="18">
        <v>10000007</v>
      </c>
      <c r="AW1055" s="18">
        <v>70202004</v>
      </c>
      <c r="AX1055" s="19" t="s">
        <v>225</v>
      </c>
      <c r="AY1055" s="19" t="s">
        <v>255</v>
      </c>
      <c r="AZ1055" s="13">
        <v>0</v>
      </c>
      <c r="BA1055" s="13">
        <v>0</v>
      </c>
      <c r="BB1055" s="37" t="s">
        <v>1149</v>
      </c>
      <c r="BC1055" s="11">
        <v>0</v>
      </c>
      <c r="BD1055" s="11">
        <v>0</v>
      </c>
      <c r="BE1055" s="11">
        <v>0</v>
      </c>
      <c r="BF1055" s="11">
        <v>0</v>
      </c>
      <c r="BG1055" s="11">
        <v>0</v>
      </c>
      <c r="BH1055" s="11">
        <v>0</v>
      </c>
      <c r="BI1055" s="9">
        <v>0</v>
      </c>
      <c r="BJ1055" s="6">
        <v>0</v>
      </c>
      <c r="BK1055" s="6">
        <v>0</v>
      </c>
      <c r="BL1055" s="6">
        <v>0</v>
      </c>
      <c r="BM1055" s="6">
        <v>0</v>
      </c>
      <c r="BN1055" s="6">
        <v>0</v>
      </c>
    </row>
    <row r="1056" spans="3:66" ht="20.100000000000001" customHeight="1">
      <c r="C1056" s="18">
        <v>79000009</v>
      </c>
      <c r="D1056" s="12" t="s">
        <v>415</v>
      </c>
      <c r="E1056" s="18">
        <v>1</v>
      </c>
      <c r="F1056" s="11">
        <v>60010300</v>
      </c>
      <c r="G1056" s="18">
        <v>0</v>
      </c>
      <c r="H1056" s="13">
        <v>0</v>
      </c>
      <c r="I1056" s="18">
        <v>1</v>
      </c>
      <c r="J1056" s="18">
        <v>0</v>
      </c>
      <c r="K1056" s="18">
        <v>0</v>
      </c>
      <c r="L1056" s="11">
        <v>0</v>
      </c>
      <c r="M1056" s="11">
        <v>0</v>
      </c>
      <c r="N1056" s="11">
        <v>2</v>
      </c>
      <c r="O1056" s="11">
        <v>1</v>
      </c>
      <c r="P1056" s="11">
        <v>0.5</v>
      </c>
      <c r="Q1056" s="11">
        <v>0</v>
      </c>
      <c r="R1056" s="6">
        <v>0</v>
      </c>
      <c r="S1056" s="11">
        <v>0</v>
      </c>
      <c r="T1056" s="11">
        <v>1</v>
      </c>
      <c r="U1056" s="11">
        <v>2</v>
      </c>
      <c r="V1056" s="11">
        <v>0</v>
      </c>
      <c r="W1056" s="11">
        <v>2</v>
      </c>
      <c r="X1056" s="11">
        <v>0</v>
      </c>
      <c r="Y1056" s="11">
        <v>0</v>
      </c>
      <c r="Z1056" s="11">
        <v>0</v>
      </c>
      <c r="AA1056" s="11">
        <v>0</v>
      </c>
      <c r="AB1056" s="11">
        <v>0</v>
      </c>
      <c r="AC1056" s="11">
        <v>0</v>
      </c>
      <c r="AD1056" s="11">
        <v>12</v>
      </c>
      <c r="AE1056" s="11">
        <v>2</v>
      </c>
      <c r="AF1056" s="11" t="s">
        <v>159</v>
      </c>
      <c r="AG1056" s="6">
        <v>0</v>
      </c>
      <c r="AH1056" s="6">
        <v>2</v>
      </c>
      <c r="AI1056" s="6">
        <v>0</v>
      </c>
      <c r="AJ1056" s="6">
        <v>1.5</v>
      </c>
      <c r="AK1056" s="11">
        <v>0</v>
      </c>
      <c r="AL1056" s="11">
        <v>0</v>
      </c>
      <c r="AM1056" s="11">
        <v>0</v>
      </c>
      <c r="AN1056" s="11">
        <v>2.5</v>
      </c>
      <c r="AO1056" s="11">
        <v>4000</v>
      </c>
      <c r="AP1056" s="11">
        <v>2</v>
      </c>
      <c r="AQ1056" s="11">
        <v>0</v>
      </c>
      <c r="AR1056" s="6">
        <v>0</v>
      </c>
      <c r="AS1056" s="11" t="s">
        <v>150</v>
      </c>
      <c r="AT1056" s="19" t="s">
        <v>209</v>
      </c>
      <c r="AU1056" s="11" t="s">
        <v>380</v>
      </c>
      <c r="AV1056" s="18">
        <v>10001007</v>
      </c>
      <c r="AW1056" s="18">
        <v>70103001</v>
      </c>
      <c r="AX1056" s="12" t="s">
        <v>152</v>
      </c>
      <c r="AY1056" s="11">
        <v>0</v>
      </c>
      <c r="AZ1056" s="13">
        <v>0</v>
      </c>
      <c r="BA1056" s="13">
        <v>0</v>
      </c>
      <c r="BB1056" s="37" t="s">
        <v>416</v>
      </c>
      <c r="BC1056" s="11">
        <v>0</v>
      </c>
      <c r="BD1056" s="11">
        <v>0</v>
      </c>
      <c r="BE1056" s="11">
        <v>0</v>
      </c>
      <c r="BF1056" s="11">
        <v>0</v>
      </c>
      <c r="BG1056" s="11">
        <v>0</v>
      </c>
      <c r="BH1056" s="11">
        <v>0</v>
      </c>
      <c r="BI1056" s="9">
        <v>0</v>
      </c>
      <c r="BJ1056" s="6">
        <v>0</v>
      </c>
      <c r="BK1056" s="6">
        <v>0</v>
      </c>
      <c r="BL1056" s="6">
        <v>0</v>
      </c>
      <c r="BM1056" s="6">
        <v>0</v>
      </c>
      <c r="BN1056" s="6">
        <v>0</v>
      </c>
    </row>
    <row r="1057" spans="2:66" ht="19.5" customHeight="1">
      <c r="C1057" s="18">
        <v>79000010</v>
      </c>
      <c r="D1057" s="12" t="s">
        <v>1125</v>
      </c>
      <c r="E1057" s="18">
        <v>1</v>
      </c>
      <c r="F1057" s="11">
        <v>60010100</v>
      </c>
      <c r="G1057" s="18">
        <v>0</v>
      </c>
      <c r="H1057" s="13">
        <v>0</v>
      </c>
      <c r="I1057" s="18">
        <v>1</v>
      </c>
      <c r="J1057" s="18">
        <v>0</v>
      </c>
      <c r="K1057" s="18">
        <v>0</v>
      </c>
      <c r="L1057" s="11">
        <v>0</v>
      </c>
      <c r="M1057" s="11">
        <v>0</v>
      </c>
      <c r="N1057" s="11">
        <v>2</v>
      </c>
      <c r="O1057" s="11">
        <v>1</v>
      </c>
      <c r="P1057" s="11">
        <v>0.3</v>
      </c>
      <c r="Q1057" s="11">
        <v>0</v>
      </c>
      <c r="R1057" s="6">
        <v>0</v>
      </c>
      <c r="S1057" s="11">
        <v>0</v>
      </c>
      <c r="T1057" s="11">
        <v>1</v>
      </c>
      <c r="U1057" s="11">
        <v>2</v>
      </c>
      <c r="V1057" s="11">
        <v>0</v>
      </c>
      <c r="W1057" s="11">
        <v>2</v>
      </c>
      <c r="X1057" s="11">
        <v>0</v>
      </c>
      <c r="Y1057" s="11">
        <v>1</v>
      </c>
      <c r="Z1057" s="11">
        <v>0</v>
      </c>
      <c r="AA1057" s="11">
        <v>0</v>
      </c>
      <c r="AB1057" s="11">
        <v>0</v>
      </c>
      <c r="AC1057" s="11">
        <v>0</v>
      </c>
      <c r="AD1057" s="11">
        <v>20</v>
      </c>
      <c r="AE1057" s="11">
        <v>1</v>
      </c>
      <c r="AF1057" s="11" t="s">
        <v>509</v>
      </c>
      <c r="AG1057" s="6">
        <v>1</v>
      </c>
      <c r="AH1057" s="6">
        <v>0</v>
      </c>
      <c r="AI1057" s="6">
        <v>0</v>
      </c>
      <c r="AJ1057" s="6">
        <v>0</v>
      </c>
      <c r="AK1057" s="11">
        <v>0</v>
      </c>
      <c r="AL1057" s="11">
        <v>0</v>
      </c>
      <c r="AM1057" s="11">
        <v>0</v>
      </c>
      <c r="AN1057" s="11">
        <v>0.5</v>
      </c>
      <c r="AO1057" s="11">
        <v>999999</v>
      </c>
      <c r="AP1057" s="11">
        <v>2</v>
      </c>
      <c r="AQ1057" s="11">
        <v>0</v>
      </c>
      <c r="AR1057" s="6">
        <v>0</v>
      </c>
      <c r="AS1057" s="11" t="s">
        <v>1105</v>
      </c>
      <c r="AT1057" s="19" t="s">
        <v>209</v>
      </c>
      <c r="AU1057" s="11" t="s">
        <v>387</v>
      </c>
      <c r="AV1057" s="18">
        <v>10000007</v>
      </c>
      <c r="AW1057" s="18">
        <v>70405007</v>
      </c>
      <c r="AX1057" s="19" t="s">
        <v>225</v>
      </c>
      <c r="AY1057" s="19" t="s">
        <v>255</v>
      </c>
      <c r="AZ1057" s="13">
        <v>0</v>
      </c>
      <c r="BA1057" s="13">
        <v>0</v>
      </c>
      <c r="BB1057" s="37" t="s">
        <v>1126</v>
      </c>
      <c r="BC1057" s="11">
        <v>0</v>
      </c>
      <c r="BD1057" s="11">
        <v>0</v>
      </c>
      <c r="BE1057" s="11">
        <v>0</v>
      </c>
      <c r="BF1057" s="11">
        <v>0</v>
      </c>
      <c r="BG1057" s="11">
        <v>0</v>
      </c>
      <c r="BH1057" s="11">
        <v>0</v>
      </c>
      <c r="BI1057" s="9">
        <v>0</v>
      </c>
      <c r="BJ1057" s="6">
        <v>0</v>
      </c>
      <c r="BK1057" s="6">
        <v>0</v>
      </c>
      <c r="BL1057" s="6">
        <v>0</v>
      </c>
      <c r="BM1057" s="6">
        <v>0</v>
      </c>
      <c r="BN1057" s="6">
        <v>0</v>
      </c>
    </row>
    <row r="1058" spans="2:66" ht="20.100000000000001" customHeight="1">
      <c r="C1058" s="18">
        <v>79000011</v>
      </c>
      <c r="D1058" s="19" t="s">
        <v>1155</v>
      </c>
      <c r="E1058" s="18">
        <v>1</v>
      </c>
      <c r="F1058" s="18">
        <v>60010500</v>
      </c>
      <c r="G1058" s="18">
        <v>0</v>
      </c>
      <c r="H1058" s="13">
        <v>0</v>
      </c>
      <c r="I1058" s="18">
        <v>1</v>
      </c>
      <c r="J1058" s="18">
        <v>0</v>
      </c>
      <c r="K1058" s="18">
        <v>0</v>
      </c>
      <c r="L1058" s="18">
        <v>0</v>
      </c>
      <c r="M1058" s="18">
        <v>0</v>
      </c>
      <c r="N1058" s="11">
        <v>2</v>
      </c>
      <c r="O1058" s="18">
        <v>2</v>
      </c>
      <c r="P1058" s="18">
        <v>0.95</v>
      </c>
      <c r="Q1058" s="18">
        <v>0</v>
      </c>
      <c r="R1058" s="6">
        <v>0</v>
      </c>
      <c r="S1058" s="13">
        <v>0</v>
      </c>
      <c r="T1058" s="11">
        <v>1</v>
      </c>
      <c r="U1058" s="18">
        <v>2</v>
      </c>
      <c r="V1058" s="18">
        <v>0</v>
      </c>
      <c r="W1058" s="18">
        <v>0</v>
      </c>
      <c r="X1058" s="18">
        <v>0</v>
      </c>
      <c r="Y1058" s="18">
        <v>0</v>
      </c>
      <c r="Z1058" s="18">
        <v>0</v>
      </c>
      <c r="AA1058" s="18">
        <v>0</v>
      </c>
      <c r="AB1058" s="11">
        <v>0</v>
      </c>
      <c r="AC1058" s="18">
        <v>0</v>
      </c>
      <c r="AD1058" s="18">
        <v>20</v>
      </c>
      <c r="AE1058" s="18">
        <v>0</v>
      </c>
      <c r="AF1058" s="18">
        <v>0</v>
      </c>
      <c r="AG1058" s="6">
        <v>7</v>
      </c>
      <c r="AH1058" s="6">
        <v>0</v>
      </c>
      <c r="AI1058" s="6">
        <v>0</v>
      </c>
      <c r="AJ1058" s="6">
        <v>0</v>
      </c>
      <c r="AK1058" s="18">
        <v>0</v>
      </c>
      <c r="AL1058" s="18">
        <v>0</v>
      </c>
      <c r="AM1058" s="18">
        <v>0</v>
      </c>
      <c r="AN1058" s="18">
        <v>0</v>
      </c>
      <c r="AO1058" s="18">
        <v>1000</v>
      </c>
      <c r="AP1058" s="18">
        <v>0.5</v>
      </c>
      <c r="AQ1058" s="18">
        <v>0</v>
      </c>
      <c r="AR1058" s="6">
        <v>0</v>
      </c>
      <c r="AS1058" s="18">
        <v>83000001</v>
      </c>
      <c r="AT1058" s="19" t="s">
        <v>496</v>
      </c>
      <c r="AU1058" s="18">
        <v>0</v>
      </c>
      <c r="AV1058" s="18">
        <v>10007001</v>
      </c>
      <c r="AW1058" s="18">
        <v>0</v>
      </c>
      <c r="AX1058" s="19" t="s">
        <v>152</v>
      </c>
      <c r="AY1058" s="19" t="s">
        <v>150</v>
      </c>
      <c r="AZ1058" s="13">
        <v>0</v>
      </c>
      <c r="BA1058" s="13">
        <v>0</v>
      </c>
      <c r="BB1058" s="54" t="s">
        <v>1156</v>
      </c>
      <c r="BC1058" s="18">
        <v>0</v>
      </c>
      <c r="BD1058" s="11">
        <v>0</v>
      </c>
      <c r="BE1058" s="18">
        <v>0</v>
      </c>
      <c r="BF1058" s="18">
        <v>0</v>
      </c>
      <c r="BG1058" s="18">
        <v>0</v>
      </c>
      <c r="BH1058" s="18">
        <v>0</v>
      </c>
      <c r="BI1058" s="9">
        <v>0</v>
      </c>
      <c r="BJ1058" s="6">
        <v>0</v>
      </c>
      <c r="BK1058" s="6">
        <v>0</v>
      </c>
      <c r="BL1058" s="6">
        <v>0</v>
      </c>
      <c r="BM1058" s="6">
        <v>0</v>
      </c>
      <c r="BN1058" s="6">
        <v>0</v>
      </c>
    </row>
    <row r="1059" spans="2:66" ht="20.100000000000001" customHeight="1">
      <c r="C1059" s="18">
        <v>79000012</v>
      </c>
      <c r="D1059" s="12" t="s">
        <v>1079</v>
      </c>
      <c r="E1059" s="11">
        <v>2</v>
      </c>
      <c r="F1059" s="11">
        <v>61012301</v>
      </c>
      <c r="G1059" s="11">
        <v>0</v>
      </c>
      <c r="H1059" s="13">
        <v>0</v>
      </c>
      <c r="I1059" s="18">
        <v>1</v>
      </c>
      <c r="J1059" s="18">
        <v>0</v>
      </c>
      <c r="K1059" s="18">
        <v>0</v>
      </c>
      <c r="L1059" s="11">
        <v>0</v>
      </c>
      <c r="M1059" s="11">
        <v>0</v>
      </c>
      <c r="N1059" s="11">
        <v>2</v>
      </c>
      <c r="O1059" s="11">
        <v>1</v>
      </c>
      <c r="P1059" s="11">
        <v>0.5</v>
      </c>
      <c r="Q1059" s="11">
        <v>0</v>
      </c>
      <c r="R1059" s="6">
        <v>0</v>
      </c>
      <c r="S1059" s="11">
        <v>0</v>
      </c>
      <c r="T1059" s="11">
        <v>1</v>
      </c>
      <c r="U1059" s="11">
        <v>2</v>
      </c>
      <c r="V1059" s="11">
        <v>0</v>
      </c>
      <c r="W1059" s="11">
        <v>1.4</v>
      </c>
      <c r="X1059" s="11">
        <v>150</v>
      </c>
      <c r="Y1059" s="11">
        <v>1</v>
      </c>
      <c r="Z1059" s="11">
        <v>0</v>
      </c>
      <c r="AA1059" s="11">
        <v>0</v>
      </c>
      <c r="AB1059" s="11">
        <v>0</v>
      </c>
      <c r="AC1059" s="11">
        <v>0</v>
      </c>
      <c r="AD1059" s="11">
        <v>12</v>
      </c>
      <c r="AE1059" s="11">
        <v>2</v>
      </c>
      <c r="AF1059" s="11" t="s">
        <v>159</v>
      </c>
      <c r="AG1059" s="6">
        <v>0</v>
      </c>
      <c r="AH1059" s="6">
        <v>2</v>
      </c>
      <c r="AI1059" s="6">
        <v>0</v>
      </c>
      <c r="AJ1059" s="6">
        <v>1.5</v>
      </c>
      <c r="AK1059" s="11">
        <v>0</v>
      </c>
      <c r="AL1059" s="11">
        <v>0</v>
      </c>
      <c r="AM1059" s="11">
        <v>0</v>
      </c>
      <c r="AN1059" s="11">
        <v>1.5</v>
      </c>
      <c r="AO1059" s="11">
        <v>1200</v>
      </c>
      <c r="AP1059" s="11">
        <v>1</v>
      </c>
      <c r="AQ1059" s="11">
        <v>15</v>
      </c>
      <c r="AR1059" s="6">
        <v>0</v>
      </c>
      <c r="AS1059" s="11" t="s">
        <v>150</v>
      </c>
      <c r="AT1059" s="12" t="s">
        <v>192</v>
      </c>
      <c r="AU1059" s="11" t="s">
        <v>161</v>
      </c>
      <c r="AV1059" s="18">
        <v>10000011</v>
      </c>
      <c r="AW1059" s="18">
        <v>70404001</v>
      </c>
      <c r="AX1059" s="12" t="s">
        <v>162</v>
      </c>
      <c r="AY1059" s="11">
        <v>0</v>
      </c>
      <c r="AZ1059" s="13">
        <v>0</v>
      </c>
      <c r="BA1059" s="13">
        <v>0</v>
      </c>
      <c r="BB1059" s="37" t="s">
        <v>1080</v>
      </c>
      <c r="BC1059" s="11">
        <v>0</v>
      </c>
      <c r="BD1059" s="11">
        <v>0</v>
      </c>
      <c r="BE1059" s="11">
        <v>0</v>
      </c>
      <c r="BF1059" s="11">
        <v>0</v>
      </c>
      <c r="BG1059" s="11">
        <v>0</v>
      </c>
      <c r="BH1059" s="11">
        <v>0</v>
      </c>
      <c r="BI1059" s="9">
        <v>0</v>
      </c>
      <c r="BJ1059" s="6">
        <v>0</v>
      </c>
      <c r="BK1059" s="6">
        <v>0</v>
      </c>
      <c r="BL1059" s="6">
        <v>0</v>
      </c>
      <c r="BM1059" s="6">
        <v>0</v>
      </c>
      <c r="BN1059" s="6">
        <v>0</v>
      </c>
    </row>
    <row r="1060" spans="2:66" ht="20.100000000000001" customHeight="1">
      <c r="B1060" s="100"/>
      <c r="C1060" s="18">
        <v>80000001</v>
      </c>
      <c r="D1060" s="12" t="s">
        <v>1176</v>
      </c>
      <c r="E1060" s="11">
        <v>1</v>
      </c>
      <c r="F1060" s="11">
        <v>80000001</v>
      </c>
      <c r="G1060" s="18">
        <v>0</v>
      </c>
      <c r="H1060" s="13">
        <v>0</v>
      </c>
      <c r="I1060" s="18">
        <v>1</v>
      </c>
      <c r="J1060" s="18">
        <v>0</v>
      </c>
      <c r="K1060" s="18">
        <v>0</v>
      </c>
      <c r="L1060" s="11">
        <v>0</v>
      </c>
      <c r="M1060" s="11">
        <v>0</v>
      </c>
      <c r="N1060" s="11">
        <v>1</v>
      </c>
      <c r="O1060" s="11">
        <v>0</v>
      </c>
      <c r="P1060" s="11">
        <v>0</v>
      </c>
      <c r="Q1060" s="11">
        <v>0</v>
      </c>
      <c r="R1060" s="6">
        <v>0</v>
      </c>
      <c r="S1060" s="11">
        <v>0</v>
      </c>
      <c r="T1060" s="11">
        <v>1</v>
      </c>
      <c r="U1060" s="11">
        <v>2</v>
      </c>
      <c r="V1060" s="11">
        <v>0</v>
      </c>
      <c r="W1060" s="11">
        <v>1.2</v>
      </c>
      <c r="X1060" s="11">
        <v>100</v>
      </c>
      <c r="Y1060" s="11">
        <v>0</v>
      </c>
      <c r="Z1060" s="11">
        <v>0</v>
      </c>
      <c r="AA1060" s="11">
        <v>0</v>
      </c>
      <c r="AB1060" s="11">
        <v>0</v>
      </c>
      <c r="AC1060" s="11">
        <v>0</v>
      </c>
      <c r="AD1060" s="11">
        <v>9</v>
      </c>
      <c r="AE1060" s="11">
        <v>2</v>
      </c>
      <c r="AF1060" s="11" t="s">
        <v>159</v>
      </c>
      <c r="AG1060" s="6">
        <v>2</v>
      </c>
      <c r="AH1060" s="6">
        <v>2</v>
      </c>
      <c r="AI1060" s="6">
        <v>0</v>
      </c>
      <c r="AJ1060" s="6">
        <v>1.5</v>
      </c>
      <c r="AK1060" s="11">
        <v>0</v>
      </c>
      <c r="AL1060" s="11">
        <v>0</v>
      </c>
      <c r="AM1060" s="11">
        <v>0</v>
      </c>
      <c r="AN1060" s="11">
        <v>1</v>
      </c>
      <c r="AO1060" s="11">
        <v>3000</v>
      </c>
      <c r="AP1060" s="11">
        <v>0.5</v>
      </c>
      <c r="AQ1060" s="11">
        <v>0</v>
      </c>
      <c r="AR1060" s="6">
        <v>0</v>
      </c>
      <c r="AS1060" s="11" t="s">
        <v>150</v>
      </c>
      <c r="AT1060" s="12" t="s">
        <v>209</v>
      </c>
      <c r="AU1060" s="11">
        <v>0</v>
      </c>
      <c r="AV1060" s="18">
        <v>0</v>
      </c>
      <c r="AW1060" s="18">
        <v>0</v>
      </c>
      <c r="AX1060" s="12" t="s">
        <v>152</v>
      </c>
      <c r="AY1060" s="11" t="s">
        <v>1177</v>
      </c>
      <c r="AZ1060" s="13">
        <v>0</v>
      </c>
      <c r="BA1060" s="13">
        <v>0</v>
      </c>
      <c r="BB1060" s="37" t="s">
        <v>1178</v>
      </c>
      <c r="BC1060" s="11">
        <v>0</v>
      </c>
      <c r="BD1060" s="11">
        <v>0</v>
      </c>
      <c r="BE1060" s="11">
        <v>0</v>
      </c>
      <c r="BF1060" s="11">
        <v>0</v>
      </c>
      <c r="BG1060" s="11">
        <v>0</v>
      </c>
      <c r="BH1060" s="11">
        <v>0</v>
      </c>
      <c r="BI1060" s="9">
        <v>0</v>
      </c>
      <c r="BJ1060" s="6">
        <v>0</v>
      </c>
      <c r="BK1060" s="6">
        <v>0</v>
      </c>
      <c r="BL1060" s="6">
        <v>0</v>
      </c>
      <c r="BM1060" s="6">
        <v>0</v>
      </c>
      <c r="BN1060" s="6">
        <v>0</v>
      </c>
    </row>
    <row r="1061" spans="2:66" ht="20.100000000000001" customHeight="1">
      <c r="B1061" s="100"/>
      <c r="C1061" s="18">
        <v>80000002</v>
      </c>
      <c r="D1061" s="12" t="s">
        <v>1179</v>
      </c>
      <c r="E1061" s="11">
        <v>1</v>
      </c>
      <c r="F1061" s="11">
        <v>80000001</v>
      </c>
      <c r="G1061" s="18">
        <v>0</v>
      </c>
      <c r="H1061" s="13">
        <v>0</v>
      </c>
      <c r="I1061" s="18">
        <v>1</v>
      </c>
      <c r="J1061" s="18">
        <v>0</v>
      </c>
      <c r="K1061" s="18">
        <v>0</v>
      </c>
      <c r="L1061" s="11">
        <v>0</v>
      </c>
      <c r="M1061" s="11">
        <v>0</v>
      </c>
      <c r="N1061" s="11">
        <v>1</v>
      </c>
      <c r="O1061" s="11">
        <v>0</v>
      </c>
      <c r="P1061" s="11">
        <v>0</v>
      </c>
      <c r="Q1061" s="11">
        <v>0</v>
      </c>
      <c r="R1061" s="6">
        <v>0</v>
      </c>
      <c r="S1061" s="11">
        <v>0</v>
      </c>
      <c r="T1061" s="11">
        <v>1</v>
      </c>
      <c r="U1061" s="11">
        <v>2</v>
      </c>
      <c r="V1061" s="11">
        <v>0</v>
      </c>
      <c r="W1061" s="11">
        <v>1.2</v>
      </c>
      <c r="X1061" s="11">
        <v>100</v>
      </c>
      <c r="Y1061" s="11">
        <v>0</v>
      </c>
      <c r="Z1061" s="11">
        <v>0</v>
      </c>
      <c r="AA1061" s="11">
        <v>0</v>
      </c>
      <c r="AB1061" s="11">
        <v>0</v>
      </c>
      <c r="AC1061" s="11">
        <v>0</v>
      </c>
      <c r="AD1061" s="11">
        <v>9</v>
      </c>
      <c r="AE1061" s="11">
        <v>2</v>
      </c>
      <c r="AF1061" s="11" t="s">
        <v>159</v>
      </c>
      <c r="AG1061" s="6">
        <v>2</v>
      </c>
      <c r="AH1061" s="6">
        <v>2</v>
      </c>
      <c r="AI1061" s="6">
        <v>0</v>
      </c>
      <c r="AJ1061" s="6">
        <v>1.5</v>
      </c>
      <c r="AK1061" s="11">
        <v>0</v>
      </c>
      <c r="AL1061" s="11">
        <v>0</v>
      </c>
      <c r="AM1061" s="11">
        <v>0</v>
      </c>
      <c r="AN1061" s="11">
        <v>1</v>
      </c>
      <c r="AO1061" s="11">
        <v>3000</v>
      </c>
      <c r="AP1061" s="11">
        <v>0.5</v>
      </c>
      <c r="AQ1061" s="11">
        <v>0</v>
      </c>
      <c r="AR1061" s="6">
        <v>0</v>
      </c>
      <c r="AS1061" s="11" t="s">
        <v>150</v>
      </c>
      <c r="AT1061" s="12" t="s">
        <v>209</v>
      </c>
      <c r="AU1061" s="11">
        <v>0</v>
      </c>
      <c r="AV1061" s="18">
        <v>0</v>
      </c>
      <c r="AW1061" s="18">
        <v>0</v>
      </c>
      <c r="AX1061" s="12" t="s">
        <v>152</v>
      </c>
      <c r="AY1061" s="11" t="s">
        <v>1177</v>
      </c>
      <c r="AZ1061" s="13">
        <v>0</v>
      </c>
      <c r="BA1061" s="13">
        <v>0</v>
      </c>
      <c r="BB1061" s="37" t="s">
        <v>413</v>
      </c>
      <c r="BC1061" s="11">
        <v>0</v>
      </c>
      <c r="BD1061" s="11">
        <v>0</v>
      </c>
      <c r="BE1061" s="11">
        <v>0</v>
      </c>
      <c r="BF1061" s="11">
        <v>0</v>
      </c>
      <c r="BG1061" s="11">
        <v>0</v>
      </c>
      <c r="BH1061" s="11">
        <v>0</v>
      </c>
      <c r="BI1061" s="9">
        <v>0</v>
      </c>
      <c r="BJ1061" s="6">
        <v>0</v>
      </c>
      <c r="BK1061" s="6">
        <v>0</v>
      </c>
      <c r="BL1061" s="6">
        <v>0</v>
      </c>
      <c r="BM1061" s="6">
        <v>0</v>
      </c>
      <c r="BN1061" s="6">
        <v>0</v>
      </c>
    </row>
    <row r="1062" spans="2:66" ht="20.100000000000001" customHeight="1">
      <c r="B1062" s="100"/>
      <c r="C1062" s="18">
        <v>80000003</v>
      </c>
      <c r="D1062" s="12" t="s">
        <v>1180</v>
      </c>
      <c r="E1062" s="11">
        <v>1</v>
      </c>
      <c r="F1062" s="11">
        <v>80000001</v>
      </c>
      <c r="G1062" s="18">
        <v>0</v>
      </c>
      <c r="H1062" s="13">
        <v>0</v>
      </c>
      <c r="I1062" s="18">
        <v>1</v>
      </c>
      <c r="J1062" s="18">
        <v>0</v>
      </c>
      <c r="K1062" s="18">
        <v>0</v>
      </c>
      <c r="L1062" s="11">
        <v>0</v>
      </c>
      <c r="M1062" s="11">
        <v>0</v>
      </c>
      <c r="N1062" s="11">
        <v>1</v>
      </c>
      <c r="O1062" s="11">
        <v>0</v>
      </c>
      <c r="P1062" s="11">
        <v>0</v>
      </c>
      <c r="Q1062" s="11">
        <v>0</v>
      </c>
      <c r="R1062" s="6">
        <v>0</v>
      </c>
      <c r="S1062" s="11">
        <v>0</v>
      </c>
      <c r="T1062" s="11">
        <v>1</v>
      </c>
      <c r="U1062" s="11">
        <v>2</v>
      </c>
      <c r="V1062" s="11">
        <v>0</v>
      </c>
      <c r="W1062" s="11">
        <v>1.2</v>
      </c>
      <c r="X1062" s="11">
        <v>100</v>
      </c>
      <c r="Y1062" s="11">
        <v>0</v>
      </c>
      <c r="Z1062" s="11">
        <v>0</v>
      </c>
      <c r="AA1062" s="11">
        <v>0</v>
      </c>
      <c r="AB1062" s="11">
        <v>0</v>
      </c>
      <c r="AC1062" s="11">
        <v>0</v>
      </c>
      <c r="AD1062" s="11">
        <v>9</v>
      </c>
      <c r="AE1062" s="11">
        <v>2</v>
      </c>
      <c r="AF1062" s="11" t="s">
        <v>159</v>
      </c>
      <c r="AG1062" s="6">
        <v>2</v>
      </c>
      <c r="AH1062" s="6">
        <v>2</v>
      </c>
      <c r="AI1062" s="6">
        <v>0</v>
      </c>
      <c r="AJ1062" s="6">
        <v>1.5</v>
      </c>
      <c r="AK1062" s="11">
        <v>0</v>
      </c>
      <c r="AL1062" s="11">
        <v>0</v>
      </c>
      <c r="AM1062" s="11">
        <v>0</v>
      </c>
      <c r="AN1062" s="11">
        <v>1</v>
      </c>
      <c r="AO1062" s="11">
        <v>3000</v>
      </c>
      <c r="AP1062" s="11">
        <v>0.5</v>
      </c>
      <c r="AQ1062" s="11">
        <v>0</v>
      </c>
      <c r="AR1062" s="6">
        <v>0</v>
      </c>
      <c r="AS1062" s="11" t="s">
        <v>150</v>
      </c>
      <c r="AT1062" s="12" t="s">
        <v>209</v>
      </c>
      <c r="AU1062" s="11">
        <v>0</v>
      </c>
      <c r="AV1062" s="18">
        <v>0</v>
      </c>
      <c r="AW1062" s="18">
        <v>0</v>
      </c>
      <c r="AX1062" s="12" t="s">
        <v>152</v>
      </c>
      <c r="AY1062" s="11" t="s">
        <v>1177</v>
      </c>
      <c r="AZ1062" s="13">
        <v>0</v>
      </c>
      <c r="BA1062" s="13">
        <v>0</v>
      </c>
      <c r="BB1062" s="37" t="s">
        <v>1181</v>
      </c>
      <c r="BC1062" s="11">
        <v>0</v>
      </c>
      <c r="BD1062" s="11">
        <v>0</v>
      </c>
      <c r="BE1062" s="11">
        <v>0</v>
      </c>
      <c r="BF1062" s="11">
        <v>0</v>
      </c>
      <c r="BG1062" s="11">
        <v>0</v>
      </c>
      <c r="BH1062" s="11">
        <v>0</v>
      </c>
      <c r="BI1062" s="9">
        <v>0</v>
      </c>
      <c r="BJ1062" s="6">
        <v>0</v>
      </c>
      <c r="BK1062" s="6">
        <v>0</v>
      </c>
      <c r="BL1062" s="6">
        <v>0</v>
      </c>
      <c r="BM1062" s="6">
        <v>0</v>
      </c>
      <c r="BN1062" s="6">
        <v>0</v>
      </c>
    </row>
    <row r="1063" spans="2:66" ht="20.100000000000001" customHeight="1">
      <c r="B1063" s="100"/>
      <c r="C1063" s="18">
        <v>80000004</v>
      </c>
      <c r="D1063" s="12" t="s">
        <v>1182</v>
      </c>
      <c r="E1063" s="11">
        <v>1</v>
      </c>
      <c r="F1063" s="11">
        <v>80000001</v>
      </c>
      <c r="G1063" s="18">
        <v>0</v>
      </c>
      <c r="H1063" s="13">
        <v>0</v>
      </c>
      <c r="I1063" s="18">
        <v>1</v>
      </c>
      <c r="J1063" s="18">
        <v>0</v>
      </c>
      <c r="K1063" s="18">
        <v>0</v>
      </c>
      <c r="L1063" s="11">
        <v>0</v>
      </c>
      <c r="M1063" s="11">
        <v>0</v>
      </c>
      <c r="N1063" s="11">
        <v>1</v>
      </c>
      <c r="O1063" s="11">
        <v>0</v>
      </c>
      <c r="P1063" s="11">
        <v>0</v>
      </c>
      <c r="Q1063" s="11">
        <v>0</v>
      </c>
      <c r="R1063" s="6">
        <v>0</v>
      </c>
      <c r="S1063" s="11">
        <v>0</v>
      </c>
      <c r="T1063" s="11">
        <v>1</v>
      </c>
      <c r="U1063" s="11">
        <v>2</v>
      </c>
      <c r="V1063" s="11">
        <v>0</v>
      </c>
      <c r="W1063" s="11">
        <v>1.2</v>
      </c>
      <c r="X1063" s="11">
        <v>100</v>
      </c>
      <c r="Y1063" s="11">
        <v>0</v>
      </c>
      <c r="Z1063" s="11">
        <v>0</v>
      </c>
      <c r="AA1063" s="11">
        <v>0</v>
      </c>
      <c r="AB1063" s="11">
        <v>0</v>
      </c>
      <c r="AC1063" s="11">
        <v>0</v>
      </c>
      <c r="AD1063" s="11">
        <v>9</v>
      </c>
      <c r="AE1063" s="11">
        <v>2</v>
      </c>
      <c r="AF1063" s="11" t="s">
        <v>159</v>
      </c>
      <c r="AG1063" s="6">
        <v>2</v>
      </c>
      <c r="AH1063" s="6">
        <v>2</v>
      </c>
      <c r="AI1063" s="6">
        <v>0</v>
      </c>
      <c r="AJ1063" s="6">
        <v>1.5</v>
      </c>
      <c r="AK1063" s="11">
        <v>0</v>
      </c>
      <c r="AL1063" s="11">
        <v>0</v>
      </c>
      <c r="AM1063" s="11">
        <v>0</v>
      </c>
      <c r="AN1063" s="11">
        <v>1</v>
      </c>
      <c r="AO1063" s="11">
        <v>3000</v>
      </c>
      <c r="AP1063" s="11">
        <v>0.5</v>
      </c>
      <c r="AQ1063" s="11">
        <v>0</v>
      </c>
      <c r="AR1063" s="6">
        <v>0</v>
      </c>
      <c r="AS1063" s="11" t="s">
        <v>150</v>
      </c>
      <c r="AT1063" s="12" t="s">
        <v>209</v>
      </c>
      <c r="AU1063" s="11">
        <v>0</v>
      </c>
      <c r="AV1063" s="18">
        <v>0</v>
      </c>
      <c r="AW1063" s="18">
        <v>0</v>
      </c>
      <c r="AX1063" s="12" t="s">
        <v>152</v>
      </c>
      <c r="AY1063" s="11" t="s">
        <v>1177</v>
      </c>
      <c r="AZ1063" s="13">
        <v>0</v>
      </c>
      <c r="BA1063" s="13">
        <v>0</v>
      </c>
      <c r="BB1063" s="37" t="s">
        <v>1183</v>
      </c>
      <c r="BC1063" s="11">
        <v>0</v>
      </c>
      <c r="BD1063" s="11">
        <v>0</v>
      </c>
      <c r="BE1063" s="11">
        <v>0</v>
      </c>
      <c r="BF1063" s="11">
        <v>0</v>
      </c>
      <c r="BG1063" s="11">
        <v>0</v>
      </c>
      <c r="BH1063" s="11">
        <v>0</v>
      </c>
      <c r="BI1063" s="9">
        <v>0</v>
      </c>
      <c r="BJ1063" s="6">
        <v>0</v>
      </c>
      <c r="BK1063" s="6">
        <v>0</v>
      </c>
      <c r="BL1063" s="6">
        <v>0</v>
      </c>
      <c r="BM1063" s="6">
        <v>0</v>
      </c>
      <c r="BN1063" s="6">
        <v>0</v>
      </c>
    </row>
    <row r="1064" spans="2:66" ht="20.100000000000001" customHeight="1">
      <c r="B1064" s="100"/>
      <c r="C1064" s="18">
        <v>80000005</v>
      </c>
      <c r="D1064" s="12" t="s">
        <v>1184</v>
      </c>
      <c r="E1064" s="11">
        <v>1</v>
      </c>
      <c r="F1064" s="11">
        <v>80000001</v>
      </c>
      <c r="G1064" s="18">
        <v>0</v>
      </c>
      <c r="H1064" s="13">
        <v>0</v>
      </c>
      <c r="I1064" s="18">
        <v>1</v>
      </c>
      <c r="J1064" s="18">
        <v>0</v>
      </c>
      <c r="K1064" s="18">
        <v>0</v>
      </c>
      <c r="L1064" s="11">
        <v>0</v>
      </c>
      <c r="M1064" s="11">
        <v>0</v>
      </c>
      <c r="N1064" s="11">
        <v>1</v>
      </c>
      <c r="O1064" s="11">
        <v>0</v>
      </c>
      <c r="P1064" s="11">
        <v>0</v>
      </c>
      <c r="Q1064" s="11">
        <v>0</v>
      </c>
      <c r="R1064" s="6">
        <v>0</v>
      </c>
      <c r="S1064" s="11">
        <v>0</v>
      </c>
      <c r="T1064" s="11">
        <v>1</v>
      </c>
      <c r="U1064" s="11">
        <v>2</v>
      </c>
      <c r="V1064" s="11">
        <v>0</v>
      </c>
      <c r="W1064" s="11">
        <v>1.2</v>
      </c>
      <c r="X1064" s="11">
        <v>100</v>
      </c>
      <c r="Y1064" s="11">
        <v>0</v>
      </c>
      <c r="Z1064" s="11">
        <v>0</v>
      </c>
      <c r="AA1064" s="11">
        <v>0</v>
      </c>
      <c r="AB1064" s="11">
        <v>0</v>
      </c>
      <c r="AC1064" s="11">
        <v>0</v>
      </c>
      <c r="AD1064" s="11">
        <v>9</v>
      </c>
      <c r="AE1064" s="11">
        <v>2</v>
      </c>
      <c r="AF1064" s="11" t="s">
        <v>159</v>
      </c>
      <c r="AG1064" s="6">
        <v>2</v>
      </c>
      <c r="AH1064" s="6">
        <v>2</v>
      </c>
      <c r="AI1064" s="6">
        <v>0</v>
      </c>
      <c r="AJ1064" s="6">
        <v>1.5</v>
      </c>
      <c r="AK1064" s="11">
        <v>0</v>
      </c>
      <c r="AL1064" s="11">
        <v>0</v>
      </c>
      <c r="AM1064" s="11">
        <v>0</v>
      </c>
      <c r="AN1064" s="11">
        <v>1</v>
      </c>
      <c r="AO1064" s="11">
        <v>3000</v>
      </c>
      <c r="AP1064" s="11">
        <v>0.5</v>
      </c>
      <c r="AQ1064" s="11">
        <v>0</v>
      </c>
      <c r="AR1064" s="6">
        <v>0</v>
      </c>
      <c r="AS1064" s="11" t="s">
        <v>150</v>
      </c>
      <c r="AT1064" s="12" t="s">
        <v>209</v>
      </c>
      <c r="AU1064" s="11">
        <v>0</v>
      </c>
      <c r="AV1064" s="18">
        <v>0</v>
      </c>
      <c r="AW1064" s="18">
        <v>0</v>
      </c>
      <c r="AX1064" s="12" t="s">
        <v>152</v>
      </c>
      <c r="AY1064" s="11" t="s">
        <v>1177</v>
      </c>
      <c r="AZ1064" s="13">
        <v>0</v>
      </c>
      <c r="BA1064" s="13">
        <v>0</v>
      </c>
      <c r="BB1064" s="37" t="s">
        <v>1185</v>
      </c>
      <c r="BC1064" s="11">
        <v>0</v>
      </c>
      <c r="BD1064" s="11">
        <v>0</v>
      </c>
      <c r="BE1064" s="11">
        <v>0</v>
      </c>
      <c r="BF1064" s="11">
        <v>0</v>
      </c>
      <c r="BG1064" s="11">
        <v>0</v>
      </c>
      <c r="BH1064" s="11">
        <v>0</v>
      </c>
      <c r="BI1064" s="9">
        <v>0</v>
      </c>
      <c r="BJ1064" s="6">
        <v>0</v>
      </c>
      <c r="BK1064" s="6">
        <v>0</v>
      </c>
      <c r="BL1064" s="6">
        <v>0</v>
      </c>
      <c r="BM1064" s="6">
        <v>0</v>
      </c>
      <c r="BN1064" s="6">
        <v>0</v>
      </c>
    </row>
    <row r="1065" spans="2:66" ht="20.100000000000001" customHeight="1">
      <c r="B1065" s="100"/>
      <c r="C1065" s="18">
        <v>80000006</v>
      </c>
      <c r="D1065" s="12" t="s">
        <v>1186</v>
      </c>
      <c r="E1065" s="11">
        <v>1</v>
      </c>
      <c r="F1065" s="11">
        <v>80000001</v>
      </c>
      <c r="G1065" s="18">
        <v>0</v>
      </c>
      <c r="H1065" s="13">
        <v>0</v>
      </c>
      <c r="I1065" s="18">
        <v>1</v>
      </c>
      <c r="J1065" s="18">
        <v>0</v>
      </c>
      <c r="K1065" s="18">
        <v>0</v>
      </c>
      <c r="L1065" s="11">
        <v>0</v>
      </c>
      <c r="M1065" s="11">
        <v>0</v>
      </c>
      <c r="N1065" s="11">
        <v>1</v>
      </c>
      <c r="O1065" s="11">
        <v>0</v>
      </c>
      <c r="P1065" s="11">
        <v>0</v>
      </c>
      <c r="Q1065" s="11">
        <v>0</v>
      </c>
      <c r="R1065" s="6">
        <v>0</v>
      </c>
      <c r="S1065" s="11">
        <v>0</v>
      </c>
      <c r="T1065" s="11">
        <v>1</v>
      </c>
      <c r="U1065" s="11">
        <v>2</v>
      </c>
      <c r="V1065" s="11">
        <v>0</v>
      </c>
      <c r="W1065" s="11">
        <v>1.2</v>
      </c>
      <c r="X1065" s="11">
        <v>100</v>
      </c>
      <c r="Y1065" s="11">
        <v>0</v>
      </c>
      <c r="Z1065" s="11">
        <v>0</v>
      </c>
      <c r="AA1065" s="11">
        <v>0</v>
      </c>
      <c r="AB1065" s="11">
        <v>0</v>
      </c>
      <c r="AC1065" s="11">
        <v>0</v>
      </c>
      <c r="AD1065" s="11">
        <v>9</v>
      </c>
      <c r="AE1065" s="11">
        <v>2</v>
      </c>
      <c r="AF1065" s="11" t="s">
        <v>159</v>
      </c>
      <c r="AG1065" s="6">
        <v>2</v>
      </c>
      <c r="AH1065" s="6">
        <v>2</v>
      </c>
      <c r="AI1065" s="6">
        <v>0</v>
      </c>
      <c r="AJ1065" s="6">
        <v>1.5</v>
      </c>
      <c r="AK1065" s="11">
        <v>0</v>
      </c>
      <c r="AL1065" s="11">
        <v>0</v>
      </c>
      <c r="AM1065" s="11">
        <v>0</v>
      </c>
      <c r="AN1065" s="11">
        <v>1</v>
      </c>
      <c r="AO1065" s="11">
        <v>3000</v>
      </c>
      <c r="AP1065" s="11">
        <v>0.5</v>
      </c>
      <c r="AQ1065" s="11">
        <v>0</v>
      </c>
      <c r="AR1065" s="6">
        <v>0</v>
      </c>
      <c r="AS1065" s="11" t="s">
        <v>150</v>
      </c>
      <c r="AT1065" s="12" t="s">
        <v>209</v>
      </c>
      <c r="AU1065" s="11">
        <v>0</v>
      </c>
      <c r="AV1065" s="18">
        <v>0</v>
      </c>
      <c r="AW1065" s="18">
        <v>0</v>
      </c>
      <c r="AX1065" s="12" t="s">
        <v>152</v>
      </c>
      <c r="AY1065" s="11" t="s">
        <v>1177</v>
      </c>
      <c r="AZ1065" s="13">
        <v>0</v>
      </c>
      <c r="BA1065" s="13">
        <v>0</v>
      </c>
      <c r="BB1065" s="37" t="s">
        <v>1187</v>
      </c>
      <c r="BC1065" s="11">
        <v>0</v>
      </c>
      <c r="BD1065" s="11">
        <v>0</v>
      </c>
      <c r="BE1065" s="11">
        <v>0</v>
      </c>
      <c r="BF1065" s="11">
        <v>0</v>
      </c>
      <c r="BG1065" s="11">
        <v>0</v>
      </c>
      <c r="BH1065" s="11">
        <v>0</v>
      </c>
      <c r="BI1065" s="9">
        <v>0</v>
      </c>
      <c r="BJ1065" s="6">
        <v>0</v>
      </c>
      <c r="BK1065" s="6">
        <v>0</v>
      </c>
      <c r="BL1065" s="6">
        <v>0</v>
      </c>
      <c r="BM1065" s="6">
        <v>0</v>
      </c>
      <c r="BN1065" s="6">
        <v>0</v>
      </c>
    </row>
    <row r="1066" spans="2:66" ht="20.100000000000001" customHeight="1">
      <c r="B1066" s="100"/>
      <c r="C1066" s="18">
        <v>80000007</v>
      </c>
      <c r="D1066" s="12" t="s">
        <v>1188</v>
      </c>
      <c r="E1066" s="11">
        <v>1</v>
      </c>
      <c r="F1066" s="11">
        <v>80000001</v>
      </c>
      <c r="G1066" s="18">
        <v>0</v>
      </c>
      <c r="H1066" s="13">
        <v>0</v>
      </c>
      <c r="I1066" s="18">
        <v>1</v>
      </c>
      <c r="J1066" s="18">
        <v>0</v>
      </c>
      <c r="K1066" s="18">
        <v>0</v>
      </c>
      <c r="L1066" s="11">
        <v>0</v>
      </c>
      <c r="M1066" s="11">
        <v>0</v>
      </c>
      <c r="N1066" s="11">
        <v>1</v>
      </c>
      <c r="O1066" s="11">
        <v>0</v>
      </c>
      <c r="P1066" s="11">
        <v>0</v>
      </c>
      <c r="Q1066" s="11">
        <v>0</v>
      </c>
      <c r="R1066" s="6">
        <v>0</v>
      </c>
      <c r="S1066" s="11">
        <v>0</v>
      </c>
      <c r="T1066" s="11">
        <v>1</v>
      </c>
      <c r="U1066" s="11">
        <v>2</v>
      </c>
      <c r="V1066" s="11">
        <v>0</v>
      </c>
      <c r="W1066" s="11">
        <v>1.2</v>
      </c>
      <c r="X1066" s="11">
        <v>100</v>
      </c>
      <c r="Y1066" s="11">
        <v>0</v>
      </c>
      <c r="Z1066" s="11">
        <v>0</v>
      </c>
      <c r="AA1066" s="11">
        <v>0</v>
      </c>
      <c r="AB1066" s="11">
        <v>0</v>
      </c>
      <c r="AC1066" s="11">
        <v>0</v>
      </c>
      <c r="AD1066" s="11">
        <v>9</v>
      </c>
      <c r="AE1066" s="11">
        <v>2</v>
      </c>
      <c r="AF1066" s="11" t="s">
        <v>159</v>
      </c>
      <c r="AG1066" s="6">
        <v>2</v>
      </c>
      <c r="AH1066" s="6">
        <v>2</v>
      </c>
      <c r="AI1066" s="6">
        <v>0</v>
      </c>
      <c r="AJ1066" s="6">
        <v>1.5</v>
      </c>
      <c r="AK1066" s="11">
        <v>0</v>
      </c>
      <c r="AL1066" s="11">
        <v>0</v>
      </c>
      <c r="AM1066" s="11">
        <v>0</v>
      </c>
      <c r="AN1066" s="11">
        <v>1</v>
      </c>
      <c r="AO1066" s="11">
        <v>3000</v>
      </c>
      <c r="AP1066" s="11">
        <v>0.5</v>
      </c>
      <c r="AQ1066" s="11">
        <v>0</v>
      </c>
      <c r="AR1066" s="6">
        <v>0</v>
      </c>
      <c r="AS1066" s="11" t="s">
        <v>150</v>
      </c>
      <c r="AT1066" s="12" t="s">
        <v>209</v>
      </c>
      <c r="AU1066" s="11">
        <v>0</v>
      </c>
      <c r="AV1066" s="18">
        <v>0</v>
      </c>
      <c r="AW1066" s="18">
        <v>0</v>
      </c>
      <c r="AX1066" s="12" t="s">
        <v>152</v>
      </c>
      <c r="AY1066" s="11" t="s">
        <v>1177</v>
      </c>
      <c r="AZ1066" s="13">
        <v>0</v>
      </c>
      <c r="BA1066" s="13">
        <v>0</v>
      </c>
      <c r="BB1066" s="37" t="s">
        <v>1189</v>
      </c>
      <c r="BC1066" s="11">
        <v>0</v>
      </c>
      <c r="BD1066" s="11">
        <v>0</v>
      </c>
      <c r="BE1066" s="11">
        <v>0</v>
      </c>
      <c r="BF1066" s="11">
        <v>0</v>
      </c>
      <c r="BG1066" s="11">
        <v>0</v>
      </c>
      <c r="BH1066" s="11">
        <v>0</v>
      </c>
      <c r="BI1066" s="9">
        <v>0</v>
      </c>
      <c r="BJ1066" s="6">
        <v>0</v>
      </c>
      <c r="BK1066" s="6">
        <v>0</v>
      </c>
      <c r="BL1066" s="6">
        <v>0</v>
      </c>
      <c r="BM1066" s="6">
        <v>0</v>
      </c>
      <c r="BN1066" s="6">
        <v>0</v>
      </c>
    </row>
    <row r="1067" spans="2:66" ht="20.100000000000001" customHeight="1">
      <c r="B1067" s="100"/>
      <c r="C1067" s="18">
        <v>80000008</v>
      </c>
      <c r="D1067" s="12" t="s">
        <v>1190</v>
      </c>
      <c r="E1067" s="11">
        <v>1</v>
      </c>
      <c r="F1067" s="11">
        <v>80000001</v>
      </c>
      <c r="G1067" s="18">
        <v>0</v>
      </c>
      <c r="H1067" s="13">
        <v>0</v>
      </c>
      <c r="I1067" s="18">
        <v>1</v>
      </c>
      <c r="J1067" s="18">
        <v>0</v>
      </c>
      <c r="K1067" s="18">
        <v>0</v>
      </c>
      <c r="L1067" s="11">
        <v>0</v>
      </c>
      <c r="M1067" s="11">
        <v>0</v>
      </c>
      <c r="N1067" s="11">
        <v>1</v>
      </c>
      <c r="O1067" s="11">
        <v>0</v>
      </c>
      <c r="P1067" s="11">
        <v>0</v>
      </c>
      <c r="Q1067" s="11">
        <v>0</v>
      </c>
      <c r="R1067" s="6">
        <v>0</v>
      </c>
      <c r="S1067" s="11">
        <v>0</v>
      </c>
      <c r="T1067" s="11">
        <v>1</v>
      </c>
      <c r="U1067" s="11">
        <v>2</v>
      </c>
      <c r="V1067" s="11">
        <v>0</v>
      </c>
      <c r="W1067" s="11">
        <v>1.2</v>
      </c>
      <c r="X1067" s="11">
        <v>100</v>
      </c>
      <c r="Y1067" s="11">
        <v>0</v>
      </c>
      <c r="Z1067" s="11">
        <v>0</v>
      </c>
      <c r="AA1067" s="11">
        <v>0</v>
      </c>
      <c r="AB1067" s="11">
        <v>0</v>
      </c>
      <c r="AC1067" s="11">
        <v>0</v>
      </c>
      <c r="AD1067" s="11">
        <v>9</v>
      </c>
      <c r="AE1067" s="11">
        <v>2</v>
      </c>
      <c r="AF1067" s="11" t="s">
        <v>159</v>
      </c>
      <c r="AG1067" s="6">
        <v>2</v>
      </c>
      <c r="AH1067" s="6">
        <v>2</v>
      </c>
      <c r="AI1067" s="6">
        <v>0</v>
      </c>
      <c r="AJ1067" s="6">
        <v>1.5</v>
      </c>
      <c r="AK1067" s="11">
        <v>0</v>
      </c>
      <c r="AL1067" s="11">
        <v>0</v>
      </c>
      <c r="AM1067" s="11">
        <v>0</v>
      </c>
      <c r="AN1067" s="11">
        <v>1</v>
      </c>
      <c r="AO1067" s="11">
        <v>3000</v>
      </c>
      <c r="AP1067" s="11">
        <v>0.5</v>
      </c>
      <c r="AQ1067" s="11">
        <v>0</v>
      </c>
      <c r="AR1067" s="6">
        <v>0</v>
      </c>
      <c r="AS1067" s="11" t="s">
        <v>150</v>
      </c>
      <c r="AT1067" s="12" t="s">
        <v>209</v>
      </c>
      <c r="AU1067" s="11">
        <v>0</v>
      </c>
      <c r="AV1067" s="18">
        <v>0</v>
      </c>
      <c r="AW1067" s="18">
        <v>0</v>
      </c>
      <c r="AX1067" s="12" t="s">
        <v>152</v>
      </c>
      <c r="AY1067" s="11" t="s">
        <v>1177</v>
      </c>
      <c r="AZ1067" s="13">
        <v>0</v>
      </c>
      <c r="BA1067" s="13">
        <v>0</v>
      </c>
      <c r="BB1067" s="37" t="s">
        <v>558</v>
      </c>
      <c r="BC1067" s="11">
        <v>0</v>
      </c>
      <c r="BD1067" s="11">
        <v>0</v>
      </c>
      <c r="BE1067" s="11">
        <v>0</v>
      </c>
      <c r="BF1067" s="11">
        <v>0</v>
      </c>
      <c r="BG1067" s="11">
        <v>0</v>
      </c>
      <c r="BH1067" s="11">
        <v>0</v>
      </c>
      <c r="BI1067" s="9">
        <v>0</v>
      </c>
      <c r="BJ1067" s="6">
        <v>0</v>
      </c>
      <c r="BK1067" s="6">
        <v>0</v>
      </c>
      <c r="BL1067" s="6">
        <v>0</v>
      </c>
      <c r="BM1067" s="6">
        <v>0</v>
      </c>
      <c r="BN1067" s="6">
        <v>0</v>
      </c>
    </row>
    <row r="1068" spans="2:66" ht="20.100000000000001" customHeight="1">
      <c r="C1068" s="18">
        <v>80001001</v>
      </c>
      <c r="D1068" s="12" t="s">
        <v>1191</v>
      </c>
      <c r="E1068" s="11">
        <v>1</v>
      </c>
      <c r="F1068" s="11">
        <v>80001001</v>
      </c>
      <c r="G1068" s="18">
        <v>0</v>
      </c>
      <c r="H1068" s="13">
        <v>0</v>
      </c>
      <c r="I1068" s="18">
        <v>1</v>
      </c>
      <c r="J1068" s="18">
        <v>0</v>
      </c>
      <c r="K1068" s="18">
        <v>0</v>
      </c>
      <c r="L1068" s="11">
        <v>0</v>
      </c>
      <c r="M1068" s="11">
        <v>0</v>
      </c>
      <c r="N1068" s="11">
        <v>5</v>
      </c>
      <c r="O1068" s="11">
        <v>0</v>
      </c>
      <c r="P1068" s="11">
        <v>0</v>
      </c>
      <c r="Q1068" s="11">
        <v>0</v>
      </c>
      <c r="R1068" s="6">
        <v>0</v>
      </c>
      <c r="S1068" s="11">
        <v>0</v>
      </c>
      <c r="T1068" s="11">
        <v>1</v>
      </c>
      <c r="U1068" s="11">
        <v>2</v>
      </c>
      <c r="V1068" s="11">
        <v>0</v>
      </c>
      <c r="W1068" s="11">
        <v>0</v>
      </c>
      <c r="X1068" s="11">
        <v>0</v>
      </c>
      <c r="Y1068" s="11">
        <v>0</v>
      </c>
      <c r="Z1068" s="11">
        <v>0</v>
      </c>
      <c r="AA1068" s="11">
        <v>0</v>
      </c>
      <c r="AB1068" s="11">
        <v>0</v>
      </c>
      <c r="AC1068" s="11">
        <v>0</v>
      </c>
      <c r="AD1068" s="11">
        <v>9</v>
      </c>
      <c r="AE1068" s="11">
        <v>2</v>
      </c>
      <c r="AF1068" s="11" t="s">
        <v>159</v>
      </c>
      <c r="AG1068" s="6">
        <v>2</v>
      </c>
      <c r="AH1068" s="6">
        <v>2</v>
      </c>
      <c r="AI1068" s="6">
        <v>0</v>
      </c>
      <c r="AJ1068" s="6">
        <v>1.5</v>
      </c>
      <c r="AK1068" s="11">
        <v>0</v>
      </c>
      <c r="AL1068" s="11">
        <v>0</v>
      </c>
      <c r="AM1068" s="11">
        <v>0</v>
      </c>
      <c r="AN1068" s="11">
        <v>1</v>
      </c>
      <c r="AO1068" s="11">
        <v>3000</v>
      </c>
      <c r="AP1068" s="11">
        <v>0.5</v>
      </c>
      <c r="AQ1068" s="11">
        <v>0</v>
      </c>
      <c r="AR1068" s="6">
        <v>0</v>
      </c>
      <c r="AS1068" s="11" t="s">
        <v>150</v>
      </c>
      <c r="AT1068" s="12" t="s">
        <v>209</v>
      </c>
      <c r="AU1068" s="11">
        <v>0</v>
      </c>
      <c r="AV1068" s="18">
        <v>0</v>
      </c>
      <c r="AW1068" s="18">
        <v>0</v>
      </c>
      <c r="AX1068" s="12" t="s">
        <v>152</v>
      </c>
      <c r="AY1068" s="11" t="s">
        <v>1192</v>
      </c>
      <c r="AZ1068" s="13">
        <v>0</v>
      </c>
      <c r="BA1068" s="13">
        <v>0</v>
      </c>
      <c r="BB1068" s="37" t="s">
        <v>1193</v>
      </c>
      <c r="BC1068" s="11">
        <v>0</v>
      </c>
      <c r="BD1068" s="11">
        <v>0</v>
      </c>
      <c r="BE1068" s="11"/>
      <c r="BF1068" s="11"/>
      <c r="BG1068" s="11"/>
      <c r="BH1068" s="11">
        <v>80002001</v>
      </c>
      <c r="BI1068" s="9">
        <v>0</v>
      </c>
      <c r="BJ1068" s="6">
        <v>0</v>
      </c>
      <c r="BK1068" s="6">
        <v>0</v>
      </c>
      <c r="BL1068" s="6">
        <v>0</v>
      </c>
      <c r="BM1068" s="6">
        <v>0</v>
      </c>
      <c r="BN1068" s="6">
        <v>0</v>
      </c>
    </row>
    <row r="1069" spans="2:66" ht="20.100000000000001" customHeight="1">
      <c r="C1069" s="18">
        <v>80001002</v>
      </c>
      <c r="D1069" s="12" t="s">
        <v>1194</v>
      </c>
      <c r="E1069" s="11">
        <v>1</v>
      </c>
      <c r="F1069" s="11">
        <v>80001002</v>
      </c>
      <c r="G1069" s="18">
        <v>0</v>
      </c>
      <c r="H1069" s="13">
        <v>0</v>
      </c>
      <c r="I1069" s="18">
        <v>1</v>
      </c>
      <c r="J1069" s="18">
        <v>0</v>
      </c>
      <c r="K1069" s="18">
        <v>0</v>
      </c>
      <c r="L1069" s="11">
        <v>0</v>
      </c>
      <c r="M1069" s="11">
        <v>0</v>
      </c>
      <c r="N1069" s="11">
        <v>5</v>
      </c>
      <c r="O1069" s="11">
        <v>0</v>
      </c>
      <c r="P1069" s="11">
        <v>0</v>
      </c>
      <c r="Q1069" s="11">
        <v>0</v>
      </c>
      <c r="R1069" s="6">
        <v>0</v>
      </c>
      <c r="S1069" s="11">
        <v>0</v>
      </c>
      <c r="T1069" s="11">
        <v>1</v>
      </c>
      <c r="U1069" s="11">
        <v>2</v>
      </c>
      <c r="V1069" s="11">
        <v>0</v>
      </c>
      <c r="W1069" s="11">
        <v>0</v>
      </c>
      <c r="X1069" s="11">
        <v>0</v>
      </c>
      <c r="Y1069" s="11">
        <v>0</v>
      </c>
      <c r="Z1069" s="11">
        <v>0</v>
      </c>
      <c r="AA1069" s="11">
        <v>0</v>
      </c>
      <c r="AB1069" s="11">
        <v>0</v>
      </c>
      <c r="AC1069" s="11">
        <v>0</v>
      </c>
      <c r="AD1069" s="11">
        <v>9</v>
      </c>
      <c r="AE1069" s="11">
        <v>2</v>
      </c>
      <c r="AF1069" s="11" t="s">
        <v>159</v>
      </c>
      <c r="AG1069" s="6">
        <v>2</v>
      </c>
      <c r="AH1069" s="6">
        <v>2</v>
      </c>
      <c r="AI1069" s="6">
        <v>0</v>
      </c>
      <c r="AJ1069" s="6">
        <v>1.5</v>
      </c>
      <c r="AK1069" s="11">
        <v>0</v>
      </c>
      <c r="AL1069" s="11">
        <v>0</v>
      </c>
      <c r="AM1069" s="11">
        <v>0</v>
      </c>
      <c r="AN1069" s="11">
        <v>1</v>
      </c>
      <c r="AO1069" s="11">
        <v>3000</v>
      </c>
      <c r="AP1069" s="11">
        <v>0.5</v>
      </c>
      <c r="AQ1069" s="11">
        <v>0</v>
      </c>
      <c r="AR1069" s="6">
        <v>0</v>
      </c>
      <c r="AS1069" s="11" t="s">
        <v>150</v>
      </c>
      <c r="AT1069" s="12" t="s">
        <v>209</v>
      </c>
      <c r="AU1069" s="11">
        <v>0</v>
      </c>
      <c r="AV1069" s="18">
        <v>0</v>
      </c>
      <c r="AW1069" s="18">
        <v>0</v>
      </c>
      <c r="AX1069" s="12" t="s">
        <v>152</v>
      </c>
      <c r="AY1069" s="11" t="s">
        <v>1195</v>
      </c>
      <c r="AZ1069" s="13">
        <v>0</v>
      </c>
      <c r="BA1069" s="13">
        <v>0</v>
      </c>
      <c r="BB1069" s="37" t="s">
        <v>1196</v>
      </c>
      <c r="BC1069" s="11"/>
      <c r="BD1069" s="11">
        <v>0</v>
      </c>
      <c r="BE1069" s="11"/>
      <c r="BF1069" s="11"/>
      <c r="BG1069" s="11"/>
      <c r="BH1069" s="11">
        <v>80002002</v>
      </c>
      <c r="BI1069" s="11">
        <v>0</v>
      </c>
      <c r="BJ1069" s="6">
        <v>0</v>
      </c>
      <c r="BK1069" s="6">
        <v>0</v>
      </c>
      <c r="BL1069" s="6">
        <v>0</v>
      </c>
      <c r="BM1069" s="6">
        <v>0</v>
      </c>
      <c r="BN1069" s="6">
        <v>0</v>
      </c>
    </row>
    <row r="1070" spans="2:66" ht="20.100000000000001" customHeight="1">
      <c r="C1070" s="18">
        <v>80001003</v>
      </c>
      <c r="D1070" s="12" t="s">
        <v>1197</v>
      </c>
      <c r="E1070" s="11">
        <v>1</v>
      </c>
      <c r="F1070" s="11">
        <v>80001003</v>
      </c>
      <c r="G1070" s="18">
        <v>0</v>
      </c>
      <c r="H1070" s="13">
        <v>0</v>
      </c>
      <c r="I1070" s="18">
        <v>1</v>
      </c>
      <c r="J1070" s="18">
        <v>0</v>
      </c>
      <c r="K1070" s="18">
        <v>0</v>
      </c>
      <c r="L1070" s="11">
        <v>0</v>
      </c>
      <c r="M1070" s="11">
        <v>0</v>
      </c>
      <c r="N1070" s="11">
        <v>5</v>
      </c>
      <c r="O1070" s="11">
        <v>0</v>
      </c>
      <c r="P1070" s="11">
        <v>0</v>
      </c>
      <c r="Q1070" s="11">
        <v>0</v>
      </c>
      <c r="R1070" s="6">
        <v>0</v>
      </c>
      <c r="S1070" s="11">
        <v>0</v>
      </c>
      <c r="T1070" s="11">
        <v>1</v>
      </c>
      <c r="U1070" s="11">
        <v>2</v>
      </c>
      <c r="V1070" s="11">
        <v>0</v>
      </c>
      <c r="W1070" s="11">
        <v>0</v>
      </c>
      <c r="X1070" s="11">
        <v>0</v>
      </c>
      <c r="Y1070" s="11">
        <v>0</v>
      </c>
      <c r="Z1070" s="11">
        <v>0</v>
      </c>
      <c r="AA1070" s="11">
        <v>0</v>
      </c>
      <c r="AB1070" s="11">
        <v>0</v>
      </c>
      <c r="AC1070" s="11">
        <v>0</v>
      </c>
      <c r="AD1070" s="11">
        <v>9</v>
      </c>
      <c r="AE1070" s="11">
        <v>2</v>
      </c>
      <c r="AF1070" s="11" t="s">
        <v>159</v>
      </c>
      <c r="AG1070" s="6">
        <v>2</v>
      </c>
      <c r="AH1070" s="6">
        <v>2</v>
      </c>
      <c r="AI1070" s="6">
        <v>0</v>
      </c>
      <c r="AJ1070" s="6">
        <v>1.5</v>
      </c>
      <c r="AK1070" s="11">
        <v>0</v>
      </c>
      <c r="AL1070" s="11">
        <v>0</v>
      </c>
      <c r="AM1070" s="11">
        <v>0</v>
      </c>
      <c r="AN1070" s="11">
        <v>1</v>
      </c>
      <c r="AO1070" s="11">
        <v>3000</v>
      </c>
      <c r="AP1070" s="11">
        <v>0.5</v>
      </c>
      <c r="AQ1070" s="11">
        <v>0</v>
      </c>
      <c r="AR1070" s="6">
        <v>0</v>
      </c>
      <c r="AS1070" s="11" t="s">
        <v>150</v>
      </c>
      <c r="AT1070" s="12" t="s">
        <v>209</v>
      </c>
      <c r="AU1070" s="11">
        <v>0</v>
      </c>
      <c r="AV1070" s="18">
        <v>0</v>
      </c>
      <c r="AW1070" s="18">
        <v>0</v>
      </c>
      <c r="AX1070" s="12" t="s">
        <v>152</v>
      </c>
      <c r="AY1070" s="11" t="s">
        <v>1198</v>
      </c>
      <c r="AZ1070" s="13">
        <v>0</v>
      </c>
      <c r="BA1070" s="13">
        <v>0</v>
      </c>
      <c r="BB1070" s="37" t="s">
        <v>1199</v>
      </c>
      <c r="BC1070" s="11"/>
      <c r="BD1070" s="11">
        <v>0</v>
      </c>
      <c r="BE1070" s="11"/>
      <c r="BF1070" s="11"/>
      <c r="BG1070" s="11"/>
      <c r="BH1070" s="11">
        <v>80002003</v>
      </c>
      <c r="BI1070" s="11">
        <v>0</v>
      </c>
      <c r="BJ1070" s="6">
        <v>0</v>
      </c>
      <c r="BK1070" s="6">
        <v>0</v>
      </c>
      <c r="BL1070" s="6">
        <v>0</v>
      </c>
      <c r="BM1070" s="6">
        <v>0</v>
      </c>
      <c r="BN1070" s="6">
        <v>0</v>
      </c>
    </row>
    <row r="1071" spans="2:66" ht="20.100000000000001" customHeight="1">
      <c r="C1071" s="18">
        <v>80001004</v>
      </c>
      <c r="D1071" s="12" t="s">
        <v>1200</v>
      </c>
      <c r="E1071" s="11">
        <v>1</v>
      </c>
      <c r="F1071" s="11">
        <v>80001004</v>
      </c>
      <c r="G1071" s="18">
        <v>0</v>
      </c>
      <c r="H1071" s="13">
        <v>0</v>
      </c>
      <c r="I1071" s="18">
        <v>1</v>
      </c>
      <c r="J1071" s="18">
        <v>0</v>
      </c>
      <c r="K1071" s="18">
        <v>0</v>
      </c>
      <c r="L1071" s="11">
        <v>0</v>
      </c>
      <c r="M1071" s="11">
        <v>0</v>
      </c>
      <c r="N1071" s="11">
        <v>5</v>
      </c>
      <c r="O1071" s="11">
        <v>0</v>
      </c>
      <c r="P1071" s="11">
        <v>0</v>
      </c>
      <c r="Q1071" s="11">
        <v>0</v>
      </c>
      <c r="R1071" s="6">
        <v>0</v>
      </c>
      <c r="S1071" s="11">
        <v>0</v>
      </c>
      <c r="T1071" s="11">
        <v>1</v>
      </c>
      <c r="U1071" s="11">
        <v>2</v>
      </c>
      <c r="V1071" s="11">
        <v>0</v>
      </c>
      <c r="W1071" s="11">
        <v>0</v>
      </c>
      <c r="X1071" s="11">
        <v>0</v>
      </c>
      <c r="Y1071" s="11">
        <v>0</v>
      </c>
      <c r="Z1071" s="11">
        <v>0</v>
      </c>
      <c r="AA1071" s="11">
        <v>0</v>
      </c>
      <c r="AB1071" s="11">
        <v>0</v>
      </c>
      <c r="AC1071" s="11">
        <v>0</v>
      </c>
      <c r="AD1071" s="11">
        <v>9</v>
      </c>
      <c r="AE1071" s="11">
        <v>2</v>
      </c>
      <c r="AF1071" s="11" t="s">
        <v>159</v>
      </c>
      <c r="AG1071" s="6">
        <v>2</v>
      </c>
      <c r="AH1071" s="6">
        <v>2</v>
      </c>
      <c r="AI1071" s="6">
        <v>0</v>
      </c>
      <c r="AJ1071" s="6">
        <v>1.5</v>
      </c>
      <c r="AK1071" s="11">
        <v>0</v>
      </c>
      <c r="AL1071" s="11">
        <v>0</v>
      </c>
      <c r="AM1071" s="11">
        <v>0</v>
      </c>
      <c r="AN1071" s="11">
        <v>1</v>
      </c>
      <c r="AO1071" s="11">
        <v>3000</v>
      </c>
      <c r="AP1071" s="11">
        <v>0.5</v>
      </c>
      <c r="AQ1071" s="11">
        <v>0</v>
      </c>
      <c r="AR1071" s="6">
        <v>0</v>
      </c>
      <c r="AS1071" s="11" t="s">
        <v>150</v>
      </c>
      <c r="AT1071" s="12" t="s">
        <v>209</v>
      </c>
      <c r="AU1071" s="11">
        <v>0</v>
      </c>
      <c r="AV1071" s="18">
        <v>0</v>
      </c>
      <c r="AW1071" s="18">
        <v>0</v>
      </c>
      <c r="AX1071" s="12" t="s">
        <v>152</v>
      </c>
      <c r="AY1071" s="11" t="s">
        <v>1201</v>
      </c>
      <c r="AZ1071" s="13">
        <v>0</v>
      </c>
      <c r="BA1071" s="13">
        <v>0</v>
      </c>
      <c r="BB1071" s="37" t="s">
        <v>1202</v>
      </c>
      <c r="BC1071" s="11"/>
      <c r="BD1071" s="11">
        <v>0</v>
      </c>
      <c r="BE1071" s="11"/>
      <c r="BF1071" s="11"/>
      <c r="BG1071" s="11"/>
      <c r="BH1071" s="11">
        <v>80002004</v>
      </c>
      <c r="BI1071" s="11">
        <v>0</v>
      </c>
      <c r="BJ1071" s="6">
        <v>0</v>
      </c>
      <c r="BK1071" s="6">
        <v>0</v>
      </c>
      <c r="BL1071" s="6">
        <v>0</v>
      </c>
      <c r="BM1071" s="6">
        <v>0</v>
      </c>
      <c r="BN1071" s="6">
        <v>0</v>
      </c>
    </row>
    <row r="1072" spans="2:66" ht="20.100000000000001" customHeight="1">
      <c r="C1072" s="18">
        <v>80001005</v>
      </c>
      <c r="D1072" s="12" t="s">
        <v>1203</v>
      </c>
      <c r="E1072" s="11">
        <v>1</v>
      </c>
      <c r="F1072" s="11">
        <v>80001005</v>
      </c>
      <c r="G1072" s="18">
        <v>0</v>
      </c>
      <c r="H1072" s="13">
        <v>0</v>
      </c>
      <c r="I1072" s="18">
        <v>1</v>
      </c>
      <c r="J1072" s="18">
        <v>0</v>
      </c>
      <c r="K1072" s="18">
        <v>0</v>
      </c>
      <c r="L1072" s="11">
        <v>0</v>
      </c>
      <c r="M1072" s="11">
        <v>0</v>
      </c>
      <c r="N1072" s="11">
        <v>5</v>
      </c>
      <c r="O1072" s="11">
        <v>0</v>
      </c>
      <c r="P1072" s="11">
        <v>0</v>
      </c>
      <c r="Q1072" s="11">
        <v>0</v>
      </c>
      <c r="R1072" s="6">
        <v>0</v>
      </c>
      <c r="S1072" s="11">
        <v>0</v>
      </c>
      <c r="T1072" s="11">
        <v>1</v>
      </c>
      <c r="U1072" s="11">
        <v>2</v>
      </c>
      <c r="V1072" s="11">
        <v>0</v>
      </c>
      <c r="W1072" s="11">
        <v>0</v>
      </c>
      <c r="X1072" s="11">
        <v>0</v>
      </c>
      <c r="Y1072" s="11">
        <v>0</v>
      </c>
      <c r="Z1072" s="11">
        <v>0</v>
      </c>
      <c r="AA1072" s="11">
        <v>0</v>
      </c>
      <c r="AB1072" s="11">
        <v>0</v>
      </c>
      <c r="AC1072" s="11">
        <v>0</v>
      </c>
      <c r="AD1072" s="11">
        <v>9</v>
      </c>
      <c r="AE1072" s="11">
        <v>2</v>
      </c>
      <c r="AF1072" s="11" t="s">
        <v>159</v>
      </c>
      <c r="AG1072" s="6">
        <v>2</v>
      </c>
      <c r="AH1072" s="6">
        <v>2</v>
      </c>
      <c r="AI1072" s="6">
        <v>0</v>
      </c>
      <c r="AJ1072" s="6">
        <v>1.5</v>
      </c>
      <c r="AK1072" s="11">
        <v>0</v>
      </c>
      <c r="AL1072" s="11">
        <v>0</v>
      </c>
      <c r="AM1072" s="11">
        <v>0</v>
      </c>
      <c r="AN1072" s="11">
        <v>1</v>
      </c>
      <c r="AO1072" s="11">
        <v>3000</v>
      </c>
      <c r="AP1072" s="11">
        <v>0.5</v>
      </c>
      <c r="AQ1072" s="11">
        <v>0</v>
      </c>
      <c r="AR1072" s="6">
        <v>0</v>
      </c>
      <c r="AS1072" s="11" t="s">
        <v>150</v>
      </c>
      <c r="AT1072" s="12" t="s">
        <v>209</v>
      </c>
      <c r="AU1072" s="11">
        <v>0</v>
      </c>
      <c r="AV1072" s="18">
        <v>0</v>
      </c>
      <c r="AW1072" s="18">
        <v>0</v>
      </c>
      <c r="AX1072" s="12" t="s">
        <v>152</v>
      </c>
      <c r="AY1072" s="11" t="s">
        <v>1204</v>
      </c>
      <c r="AZ1072" s="13">
        <v>0</v>
      </c>
      <c r="BA1072" s="13">
        <v>0</v>
      </c>
      <c r="BB1072" s="37" t="s">
        <v>1205</v>
      </c>
      <c r="BC1072" s="11"/>
      <c r="BD1072" s="11">
        <v>0</v>
      </c>
      <c r="BE1072" s="11"/>
      <c r="BF1072" s="11"/>
      <c r="BG1072" s="11"/>
      <c r="BH1072" s="11">
        <v>80002005</v>
      </c>
      <c r="BI1072" s="11">
        <v>0</v>
      </c>
      <c r="BJ1072" s="6">
        <v>0</v>
      </c>
      <c r="BK1072" s="6">
        <v>0</v>
      </c>
      <c r="BL1072" s="6">
        <v>0</v>
      </c>
      <c r="BM1072" s="6">
        <v>0</v>
      </c>
      <c r="BN1072" s="6">
        <v>0</v>
      </c>
    </row>
    <row r="1073" spans="3:66" ht="20.100000000000001" customHeight="1">
      <c r="C1073" s="56">
        <v>80001006</v>
      </c>
      <c r="D1073" s="57" t="s">
        <v>1206</v>
      </c>
      <c r="E1073" s="56">
        <v>1</v>
      </c>
      <c r="F1073" s="56">
        <v>80001006</v>
      </c>
      <c r="G1073" s="56">
        <v>0</v>
      </c>
      <c r="H1073" s="56">
        <v>0</v>
      </c>
      <c r="I1073" s="18">
        <v>1</v>
      </c>
      <c r="J1073" s="18">
        <v>0</v>
      </c>
      <c r="K1073" s="56">
        <v>0</v>
      </c>
      <c r="L1073" s="56">
        <v>0</v>
      </c>
      <c r="M1073" s="56">
        <v>0</v>
      </c>
      <c r="N1073" s="56">
        <v>5</v>
      </c>
      <c r="O1073" s="56">
        <v>0</v>
      </c>
      <c r="P1073" s="56">
        <v>0</v>
      </c>
      <c r="Q1073" s="56">
        <v>0</v>
      </c>
      <c r="R1073" s="6">
        <v>0</v>
      </c>
      <c r="S1073" s="56">
        <v>0</v>
      </c>
      <c r="T1073" s="56">
        <v>1</v>
      </c>
      <c r="U1073" s="56">
        <v>2</v>
      </c>
      <c r="V1073" s="56">
        <v>0</v>
      </c>
      <c r="W1073" s="11">
        <v>1</v>
      </c>
      <c r="X1073" s="11">
        <v>0</v>
      </c>
      <c r="Y1073" s="56">
        <v>0</v>
      </c>
      <c r="Z1073" s="56">
        <v>0</v>
      </c>
      <c r="AA1073" s="56">
        <v>0</v>
      </c>
      <c r="AB1073" s="56">
        <v>0</v>
      </c>
      <c r="AC1073" s="56">
        <v>0</v>
      </c>
      <c r="AD1073" s="56">
        <v>9</v>
      </c>
      <c r="AE1073" s="56">
        <v>2</v>
      </c>
      <c r="AF1073" s="56" t="s">
        <v>159</v>
      </c>
      <c r="AG1073" s="56">
        <v>2</v>
      </c>
      <c r="AH1073" s="56">
        <v>2</v>
      </c>
      <c r="AI1073" s="6">
        <v>0</v>
      </c>
      <c r="AJ1073" s="56">
        <v>1.5</v>
      </c>
      <c r="AK1073" s="56">
        <v>0</v>
      </c>
      <c r="AL1073" s="56">
        <v>0</v>
      </c>
      <c r="AM1073" s="56">
        <v>0</v>
      </c>
      <c r="AN1073" s="56">
        <v>1</v>
      </c>
      <c r="AO1073" s="56">
        <v>3000</v>
      </c>
      <c r="AP1073" s="56">
        <v>0.5</v>
      </c>
      <c r="AQ1073" s="56">
        <v>0</v>
      </c>
      <c r="AR1073" s="56">
        <v>0</v>
      </c>
      <c r="AS1073" s="56" t="s">
        <v>150</v>
      </c>
      <c r="AT1073" s="57" t="s">
        <v>209</v>
      </c>
      <c r="AU1073" s="56">
        <v>0</v>
      </c>
      <c r="AV1073" s="56">
        <v>0</v>
      </c>
      <c r="AW1073" s="56">
        <v>0</v>
      </c>
      <c r="AX1073" s="57" t="s">
        <v>152</v>
      </c>
      <c r="AY1073" s="56" t="s">
        <v>1207</v>
      </c>
      <c r="AZ1073" s="56">
        <v>0</v>
      </c>
      <c r="BA1073" s="56">
        <v>0</v>
      </c>
      <c r="BB1073" s="102" t="s">
        <v>1208</v>
      </c>
      <c r="BC1073" s="56"/>
      <c r="BD1073" s="11">
        <v>0</v>
      </c>
      <c r="BE1073" s="56"/>
      <c r="BF1073" s="56"/>
      <c r="BG1073" s="56"/>
      <c r="BH1073" s="56">
        <v>80002006</v>
      </c>
      <c r="BI1073" s="11">
        <v>0</v>
      </c>
      <c r="BJ1073" s="6">
        <v>0</v>
      </c>
      <c r="BK1073" s="6">
        <v>0</v>
      </c>
      <c r="BL1073" s="6">
        <v>0</v>
      </c>
      <c r="BM1073" s="6">
        <v>0</v>
      </c>
      <c r="BN1073" s="6">
        <v>0</v>
      </c>
    </row>
    <row r="1074" spans="3:66" ht="20.100000000000001" customHeight="1">
      <c r="C1074" s="18">
        <v>80001007</v>
      </c>
      <c r="D1074" s="12" t="s">
        <v>1209</v>
      </c>
      <c r="E1074" s="11">
        <v>1</v>
      </c>
      <c r="F1074" s="11">
        <v>80001007</v>
      </c>
      <c r="G1074" s="18">
        <v>0</v>
      </c>
      <c r="H1074" s="13">
        <v>0</v>
      </c>
      <c r="I1074" s="18">
        <v>1</v>
      </c>
      <c r="J1074" s="18">
        <v>0</v>
      </c>
      <c r="K1074" s="18">
        <v>0</v>
      </c>
      <c r="L1074" s="11">
        <v>0</v>
      </c>
      <c r="M1074" s="11">
        <v>0</v>
      </c>
      <c r="N1074" s="11">
        <v>2</v>
      </c>
      <c r="O1074" s="11">
        <v>3</v>
      </c>
      <c r="P1074" s="11">
        <v>0.1</v>
      </c>
      <c r="Q1074" s="11">
        <v>0</v>
      </c>
      <c r="R1074" s="6">
        <v>0</v>
      </c>
      <c r="S1074" s="11">
        <v>0</v>
      </c>
      <c r="T1074" s="11">
        <v>1</v>
      </c>
      <c r="U1074" s="11">
        <v>2</v>
      </c>
      <c r="V1074" s="11">
        <v>0</v>
      </c>
      <c r="W1074" s="11">
        <v>1</v>
      </c>
      <c r="X1074" s="11">
        <v>0</v>
      </c>
      <c r="Y1074" s="11">
        <v>0</v>
      </c>
      <c r="Z1074" s="11">
        <v>0</v>
      </c>
      <c r="AA1074" s="11">
        <v>0</v>
      </c>
      <c r="AB1074" s="11">
        <v>0</v>
      </c>
      <c r="AC1074" s="11">
        <v>0</v>
      </c>
      <c r="AD1074" s="11">
        <v>9</v>
      </c>
      <c r="AE1074" s="11">
        <v>1</v>
      </c>
      <c r="AF1074" s="11">
        <v>0</v>
      </c>
      <c r="AG1074" s="6">
        <v>1</v>
      </c>
      <c r="AH1074" s="6">
        <v>2</v>
      </c>
      <c r="AI1074" s="6">
        <v>0</v>
      </c>
      <c r="AJ1074" s="6">
        <v>1.5</v>
      </c>
      <c r="AK1074" s="11">
        <v>0</v>
      </c>
      <c r="AL1074" s="11">
        <v>0</v>
      </c>
      <c r="AM1074" s="11">
        <v>0</v>
      </c>
      <c r="AN1074" s="11">
        <v>1</v>
      </c>
      <c r="AO1074" s="11">
        <v>3000</v>
      </c>
      <c r="AP1074" s="11">
        <v>0.5</v>
      </c>
      <c r="AQ1074" s="11">
        <v>0</v>
      </c>
      <c r="AR1074" s="6">
        <v>0</v>
      </c>
      <c r="AS1074" s="11" t="s">
        <v>150</v>
      </c>
      <c r="AT1074" s="12" t="s">
        <v>209</v>
      </c>
      <c r="AU1074" s="11">
        <v>0</v>
      </c>
      <c r="AV1074" s="18">
        <v>0</v>
      </c>
      <c r="AW1074" s="18">
        <v>0</v>
      </c>
      <c r="AX1074" s="12" t="s">
        <v>152</v>
      </c>
      <c r="AY1074" s="11"/>
      <c r="AZ1074" s="13">
        <v>0</v>
      </c>
      <c r="BA1074" s="13">
        <v>0</v>
      </c>
      <c r="BB1074" s="37" t="s">
        <v>1210</v>
      </c>
      <c r="BC1074" s="11"/>
      <c r="BD1074" s="11">
        <v>0</v>
      </c>
      <c r="BE1074" s="11"/>
      <c r="BF1074" s="11"/>
      <c r="BG1074" s="11"/>
      <c r="BH1074" s="11">
        <v>80002007</v>
      </c>
      <c r="BI1074" s="11">
        <v>0</v>
      </c>
      <c r="BJ1074" s="6">
        <v>0</v>
      </c>
      <c r="BK1074" s="6">
        <v>0</v>
      </c>
      <c r="BL1074" s="6">
        <v>0</v>
      </c>
      <c r="BM1074" s="6">
        <v>0</v>
      </c>
      <c r="BN1074" s="6">
        <v>0</v>
      </c>
    </row>
    <row r="1075" spans="3:66" ht="20.100000000000001" customHeight="1">
      <c r="C1075" s="18">
        <v>80001008</v>
      </c>
      <c r="D1075" s="12" t="s">
        <v>1211</v>
      </c>
      <c r="E1075" s="11">
        <v>1</v>
      </c>
      <c r="F1075" s="11">
        <v>80001008</v>
      </c>
      <c r="G1075" s="18">
        <v>0</v>
      </c>
      <c r="H1075" s="13">
        <v>0</v>
      </c>
      <c r="I1075" s="18">
        <v>1</v>
      </c>
      <c r="J1075" s="18">
        <v>0</v>
      </c>
      <c r="K1075" s="18">
        <v>0</v>
      </c>
      <c r="L1075" s="11">
        <v>0</v>
      </c>
      <c r="M1075" s="11">
        <v>0</v>
      </c>
      <c r="N1075" s="11">
        <v>2</v>
      </c>
      <c r="O1075" s="11">
        <v>3</v>
      </c>
      <c r="P1075" s="11">
        <v>0.2</v>
      </c>
      <c r="Q1075" s="11">
        <v>0</v>
      </c>
      <c r="R1075" s="6">
        <v>0</v>
      </c>
      <c r="S1075" s="11">
        <v>0</v>
      </c>
      <c r="T1075" s="11">
        <v>1</v>
      </c>
      <c r="U1075" s="11">
        <v>2</v>
      </c>
      <c r="V1075" s="11">
        <v>0</v>
      </c>
      <c r="W1075" s="11">
        <v>0.5</v>
      </c>
      <c r="X1075" s="11">
        <v>0</v>
      </c>
      <c r="Y1075" s="11">
        <v>0</v>
      </c>
      <c r="Z1075" s="11">
        <v>0</v>
      </c>
      <c r="AA1075" s="11">
        <v>0</v>
      </c>
      <c r="AB1075" s="11">
        <v>0</v>
      </c>
      <c r="AC1075" s="11">
        <v>0</v>
      </c>
      <c r="AD1075" s="11">
        <v>9</v>
      </c>
      <c r="AE1075" s="11">
        <v>1</v>
      </c>
      <c r="AF1075" s="11">
        <v>0</v>
      </c>
      <c r="AG1075" s="6">
        <v>1</v>
      </c>
      <c r="AH1075" s="6">
        <v>2</v>
      </c>
      <c r="AI1075" s="6">
        <v>0</v>
      </c>
      <c r="AJ1075" s="6">
        <v>1.5</v>
      </c>
      <c r="AK1075" s="11">
        <v>0</v>
      </c>
      <c r="AL1075" s="11">
        <v>0</v>
      </c>
      <c r="AM1075" s="11">
        <v>0</v>
      </c>
      <c r="AN1075" s="11">
        <v>1</v>
      </c>
      <c r="AO1075" s="11">
        <v>3000</v>
      </c>
      <c r="AP1075" s="11">
        <v>0.5</v>
      </c>
      <c r="AQ1075" s="11">
        <v>0</v>
      </c>
      <c r="AR1075" s="6">
        <v>0</v>
      </c>
      <c r="AS1075" s="11" t="s">
        <v>150</v>
      </c>
      <c r="AT1075" s="12" t="s">
        <v>209</v>
      </c>
      <c r="AU1075" s="11">
        <v>0</v>
      </c>
      <c r="AV1075" s="18">
        <v>0</v>
      </c>
      <c r="AW1075" s="18">
        <v>0</v>
      </c>
      <c r="AX1075" s="12" t="s">
        <v>152</v>
      </c>
      <c r="AY1075" s="11"/>
      <c r="AZ1075" s="13">
        <v>0</v>
      </c>
      <c r="BA1075" s="13">
        <v>0</v>
      </c>
      <c r="BB1075" s="37" t="s">
        <v>1212</v>
      </c>
      <c r="BC1075" s="11"/>
      <c r="BD1075" s="11">
        <v>0</v>
      </c>
      <c r="BE1075" s="11"/>
      <c r="BF1075" s="11"/>
      <c r="BG1075" s="11"/>
      <c r="BH1075" s="11">
        <v>80002008</v>
      </c>
      <c r="BI1075" s="11">
        <v>0</v>
      </c>
      <c r="BJ1075" s="6">
        <v>0</v>
      </c>
      <c r="BK1075" s="6">
        <v>0</v>
      </c>
      <c r="BL1075" s="6">
        <v>0</v>
      </c>
      <c r="BM1075" s="6">
        <v>0</v>
      </c>
      <c r="BN1075" s="6">
        <v>0</v>
      </c>
    </row>
    <row r="1076" spans="3:66" ht="20.100000000000001" customHeight="1">
      <c r="C1076" s="18">
        <v>80001009</v>
      </c>
      <c r="D1076" s="12" t="s">
        <v>1213</v>
      </c>
      <c r="E1076" s="11">
        <v>1</v>
      </c>
      <c r="F1076" s="11">
        <v>80001009</v>
      </c>
      <c r="G1076" s="18">
        <v>0</v>
      </c>
      <c r="H1076" s="13">
        <v>0</v>
      </c>
      <c r="I1076" s="18">
        <v>1</v>
      </c>
      <c r="J1076" s="18">
        <v>0</v>
      </c>
      <c r="K1076" s="18">
        <v>0</v>
      </c>
      <c r="L1076" s="11">
        <v>0</v>
      </c>
      <c r="M1076" s="11">
        <v>0</v>
      </c>
      <c r="N1076" s="11">
        <v>5</v>
      </c>
      <c r="O1076" s="11">
        <v>0</v>
      </c>
      <c r="P1076" s="11">
        <v>0</v>
      </c>
      <c r="Q1076" s="11">
        <v>0</v>
      </c>
      <c r="R1076" s="6">
        <v>0</v>
      </c>
      <c r="S1076" s="11">
        <v>0</v>
      </c>
      <c r="T1076" s="11">
        <v>1</v>
      </c>
      <c r="U1076" s="11">
        <v>2</v>
      </c>
      <c r="V1076" s="11">
        <v>0</v>
      </c>
      <c r="W1076" s="11">
        <v>0</v>
      </c>
      <c r="X1076" s="11">
        <v>0</v>
      </c>
      <c r="Y1076" s="11">
        <v>0</v>
      </c>
      <c r="Z1076" s="11">
        <v>0</v>
      </c>
      <c r="AA1076" s="11">
        <v>0</v>
      </c>
      <c r="AB1076" s="11">
        <v>0</v>
      </c>
      <c r="AC1076" s="11">
        <v>0</v>
      </c>
      <c r="AD1076" s="11">
        <v>9</v>
      </c>
      <c r="AE1076" s="11">
        <v>2</v>
      </c>
      <c r="AF1076" s="11" t="s">
        <v>159</v>
      </c>
      <c r="AG1076" s="6">
        <v>2</v>
      </c>
      <c r="AH1076" s="6">
        <v>2</v>
      </c>
      <c r="AI1076" s="6">
        <v>0</v>
      </c>
      <c r="AJ1076" s="6">
        <v>1.5</v>
      </c>
      <c r="AK1076" s="11">
        <v>0</v>
      </c>
      <c r="AL1076" s="11">
        <v>0</v>
      </c>
      <c r="AM1076" s="11">
        <v>0</v>
      </c>
      <c r="AN1076" s="11">
        <v>1</v>
      </c>
      <c r="AO1076" s="11">
        <v>3000</v>
      </c>
      <c r="AP1076" s="11">
        <v>0.5</v>
      </c>
      <c r="AQ1076" s="11">
        <v>0</v>
      </c>
      <c r="AR1076" s="6">
        <v>0</v>
      </c>
      <c r="AS1076" s="11" t="s">
        <v>150</v>
      </c>
      <c r="AT1076" s="12" t="s">
        <v>209</v>
      </c>
      <c r="AU1076" s="11">
        <v>0</v>
      </c>
      <c r="AV1076" s="18">
        <v>0</v>
      </c>
      <c r="AW1076" s="18">
        <v>0</v>
      </c>
      <c r="AX1076" s="12" t="s">
        <v>152</v>
      </c>
      <c r="AY1076" s="11" t="s">
        <v>1214</v>
      </c>
      <c r="AZ1076" s="13">
        <v>0</v>
      </c>
      <c r="BA1076" s="13">
        <v>0</v>
      </c>
      <c r="BB1076" s="37" t="s">
        <v>1215</v>
      </c>
      <c r="BC1076" s="11"/>
      <c r="BD1076" s="11">
        <v>0</v>
      </c>
      <c r="BE1076" s="11"/>
      <c r="BF1076" s="11"/>
      <c r="BG1076" s="11"/>
      <c r="BH1076" s="11">
        <v>80002009</v>
      </c>
      <c r="BI1076" s="11">
        <v>0</v>
      </c>
      <c r="BJ1076" s="6">
        <v>0</v>
      </c>
      <c r="BK1076" s="6">
        <v>0</v>
      </c>
      <c r="BL1076" s="6">
        <v>0</v>
      </c>
      <c r="BM1076" s="6">
        <v>0</v>
      </c>
      <c r="BN1076" s="6">
        <v>0</v>
      </c>
    </row>
    <row r="1077" spans="3:66" ht="20.100000000000001" customHeight="1">
      <c r="C1077" s="18">
        <v>80001010</v>
      </c>
      <c r="D1077" s="12" t="s">
        <v>1216</v>
      </c>
      <c r="E1077" s="11">
        <v>1</v>
      </c>
      <c r="F1077" s="11">
        <v>80001010</v>
      </c>
      <c r="G1077" s="18">
        <v>0</v>
      </c>
      <c r="H1077" s="13">
        <v>0</v>
      </c>
      <c r="I1077" s="18">
        <v>1</v>
      </c>
      <c r="J1077" s="18">
        <v>0</v>
      </c>
      <c r="K1077" s="18">
        <v>0</v>
      </c>
      <c r="L1077" s="11">
        <v>0</v>
      </c>
      <c r="M1077" s="11">
        <v>0</v>
      </c>
      <c r="N1077" s="11">
        <v>5</v>
      </c>
      <c r="O1077" s="11">
        <v>0</v>
      </c>
      <c r="P1077" s="11">
        <v>0</v>
      </c>
      <c r="Q1077" s="11">
        <v>0</v>
      </c>
      <c r="R1077" s="6">
        <v>0</v>
      </c>
      <c r="S1077" s="11">
        <v>0</v>
      </c>
      <c r="T1077" s="11">
        <v>1</v>
      </c>
      <c r="U1077" s="11">
        <v>2</v>
      </c>
      <c r="V1077" s="11">
        <v>0</v>
      </c>
      <c r="W1077" s="11">
        <v>0</v>
      </c>
      <c r="X1077" s="11">
        <v>0</v>
      </c>
      <c r="Y1077" s="11">
        <v>0</v>
      </c>
      <c r="Z1077" s="11">
        <v>0</v>
      </c>
      <c r="AA1077" s="11">
        <v>0</v>
      </c>
      <c r="AB1077" s="11">
        <v>0</v>
      </c>
      <c r="AC1077" s="11">
        <v>0</v>
      </c>
      <c r="AD1077" s="11">
        <v>9</v>
      </c>
      <c r="AE1077" s="11">
        <v>2</v>
      </c>
      <c r="AF1077" s="11" t="s">
        <v>159</v>
      </c>
      <c r="AG1077" s="6">
        <v>2</v>
      </c>
      <c r="AH1077" s="6">
        <v>2</v>
      </c>
      <c r="AI1077" s="6">
        <v>0</v>
      </c>
      <c r="AJ1077" s="6">
        <v>1.5</v>
      </c>
      <c r="AK1077" s="11">
        <v>0</v>
      </c>
      <c r="AL1077" s="11">
        <v>0</v>
      </c>
      <c r="AM1077" s="11">
        <v>0</v>
      </c>
      <c r="AN1077" s="11">
        <v>1</v>
      </c>
      <c r="AO1077" s="11">
        <v>3000</v>
      </c>
      <c r="AP1077" s="11">
        <v>0.5</v>
      </c>
      <c r="AQ1077" s="11">
        <v>0</v>
      </c>
      <c r="AR1077" s="6">
        <v>0</v>
      </c>
      <c r="AS1077" s="11" t="s">
        <v>150</v>
      </c>
      <c r="AT1077" s="12" t="s">
        <v>209</v>
      </c>
      <c r="AU1077" s="11">
        <v>0</v>
      </c>
      <c r="AV1077" s="18">
        <v>0</v>
      </c>
      <c r="AW1077" s="18">
        <v>0</v>
      </c>
      <c r="AX1077" s="12" t="s">
        <v>152</v>
      </c>
      <c r="AY1077" s="11" t="s">
        <v>1217</v>
      </c>
      <c r="AZ1077" s="13">
        <v>0</v>
      </c>
      <c r="BA1077" s="13">
        <v>0</v>
      </c>
      <c r="BB1077" s="37" t="s">
        <v>1218</v>
      </c>
      <c r="BC1077" s="11"/>
      <c r="BD1077" s="11">
        <v>0</v>
      </c>
      <c r="BE1077" s="11"/>
      <c r="BF1077" s="11"/>
      <c r="BG1077" s="11"/>
      <c r="BH1077" s="11">
        <v>80002010</v>
      </c>
      <c r="BI1077" s="11">
        <v>0</v>
      </c>
      <c r="BJ1077" s="6">
        <v>0</v>
      </c>
      <c r="BK1077" s="6">
        <v>0</v>
      </c>
      <c r="BL1077" s="6">
        <v>0</v>
      </c>
      <c r="BM1077" s="6">
        <v>0</v>
      </c>
      <c r="BN1077" s="6">
        <v>0</v>
      </c>
    </row>
    <row r="1078" spans="3:66" ht="20.100000000000001" customHeight="1">
      <c r="C1078" s="18">
        <v>80001011</v>
      </c>
      <c r="D1078" s="12" t="s">
        <v>1219</v>
      </c>
      <c r="E1078" s="11">
        <v>1</v>
      </c>
      <c r="F1078" s="11">
        <v>80001011</v>
      </c>
      <c r="G1078" s="18">
        <v>0</v>
      </c>
      <c r="H1078" s="13">
        <v>0</v>
      </c>
      <c r="I1078" s="18">
        <v>1</v>
      </c>
      <c r="J1078" s="18">
        <v>0</v>
      </c>
      <c r="K1078" s="18">
        <v>0</v>
      </c>
      <c r="L1078" s="11">
        <v>0</v>
      </c>
      <c r="M1078" s="11">
        <v>0</v>
      </c>
      <c r="N1078" s="11">
        <v>5</v>
      </c>
      <c r="O1078" s="11">
        <v>0</v>
      </c>
      <c r="P1078" s="11">
        <v>0</v>
      </c>
      <c r="Q1078" s="11">
        <v>0</v>
      </c>
      <c r="R1078" s="6">
        <v>0</v>
      </c>
      <c r="S1078" s="11">
        <v>0</v>
      </c>
      <c r="T1078" s="11">
        <v>1</v>
      </c>
      <c r="U1078" s="11">
        <v>2</v>
      </c>
      <c r="V1078" s="11">
        <v>0</v>
      </c>
      <c r="W1078" s="11">
        <v>0</v>
      </c>
      <c r="X1078" s="11">
        <v>0</v>
      </c>
      <c r="Y1078" s="11">
        <v>0</v>
      </c>
      <c r="Z1078" s="11">
        <v>0</v>
      </c>
      <c r="AA1078" s="11">
        <v>0</v>
      </c>
      <c r="AB1078" s="11">
        <v>0</v>
      </c>
      <c r="AC1078" s="11">
        <v>0</v>
      </c>
      <c r="AD1078" s="11">
        <v>9</v>
      </c>
      <c r="AE1078" s="11">
        <v>2</v>
      </c>
      <c r="AF1078" s="11" t="s">
        <v>159</v>
      </c>
      <c r="AG1078" s="6">
        <v>2</v>
      </c>
      <c r="AH1078" s="6">
        <v>2</v>
      </c>
      <c r="AI1078" s="6">
        <v>0</v>
      </c>
      <c r="AJ1078" s="6">
        <v>1.5</v>
      </c>
      <c r="AK1078" s="11">
        <v>0</v>
      </c>
      <c r="AL1078" s="11">
        <v>0</v>
      </c>
      <c r="AM1078" s="11">
        <v>0</v>
      </c>
      <c r="AN1078" s="11">
        <v>1</v>
      </c>
      <c r="AO1078" s="11">
        <v>3000</v>
      </c>
      <c r="AP1078" s="11">
        <v>0.5</v>
      </c>
      <c r="AQ1078" s="11">
        <v>0</v>
      </c>
      <c r="AR1078" s="6">
        <v>0</v>
      </c>
      <c r="AS1078" s="11" t="s">
        <v>150</v>
      </c>
      <c r="AT1078" s="12" t="s">
        <v>209</v>
      </c>
      <c r="AU1078" s="11">
        <v>0</v>
      </c>
      <c r="AV1078" s="18">
        <v>0</v>
      </c>
      <c r="AW1078" s="18">
        <v>0</v>
      </c>
      <c r="AX1078" s="12" t="s">
        <v>152</v>
      </c>
      <c r="AY1078" s="11" t="s">
        <v>1220</v>
      </c>
      <c r="AZ1078" s="13">
        <v>0</v>
      </c>
      <c r="BA1078" s="13">
        <v>0</v>
      </c>
      <c r="BB1078" s="37" t="s">
        <v>1221</v>
      </c>
      <c r="BC1078" s="11"/>
      <c r="BD1078" s="11">
        <v>0</v>
      </c>
      <c r="BE1078" s="11"/>
      <c r="BF1078" s="11"/>
      <c r="BG1078" s="11"/>
      <c r="BH1078" s="11">
        <v>80002011</v>
      </c>
      <c r="BI1078" s="11">
        <v>0</v>
      </c>
      <c r="BJ1078" s="6">
        <v>0</v>
      </c>
      <c r="BK1078" s="6">
        <v>0</v>
      </c>
      <c r="BL1078" s="6">
        <v>0</v>
      </c>
      <c r="BM1078" s="6">
        <v>0</v>
      </c>
      <c r="BN1078" s="6">
        <v>0</v>
      </c>
    </row>
    <row r="1079" spans="3:66" ht="20.100000000000001" customHeight="1">
      <c r="C1079" s="18">
        <v>80001012</v>
      </c>
      <c r="D1079" s="12" t="s">
        <v>1222</v>
      </c>
      <c r="E1079" s="11">
        <v>1</v>
      </c>
      <c r="F1079" s="11">
        <v>80001012</v>
      </c>
      <c r="G1079" s="18">
        <v>0</v>
      </c>
      <c r="H1079" s="13">
        <v>0</v>
      </c>
      <c r="I1079" s="18">
        <v>1</v>
      </c>
      <c r="J1079" s="18">
        <v>0</v>
      </c>
      <c r="K1079" s="18">
        <v>0</v>
      </c>
      <c r="L1079" s="11">
        <v>0</v>
      </c>
      <c r="M1079" s="11">
        <v>0</v>
      </c>
      <c r="N1079" s="11">
        <v>5</v>
      </c>
      <c r="O1079" s="11">
        <v>0</v>
      </c>
      <c r="P1079" s="11">
        <v>0</v>
      </c>
      <c r="Q1079" s="11">
        <v>0</v>
      </c>
      <c r="R1079" s="6">
        <v>0</v>
      </c>
      <c r="S1079" s="11">
        <v>0</v>
      </c>
      <c r="T1079" s="11">
        <v>1</v>
      </c>
      <c r="U1079" s="11">
        <v>2</v>
      </c>
      <c r="V1079" s="11">
        <v>0</v>
      </c>
      <c r="W1079" s="11">
        <v>0</v>
      </c>
      <c r="X1079" s="11">
        <v>0</v>
      </c>
      <c r="Y1079" s="11">
        <v>0</v>
      </c>
      <c r="Z1079" s="11">
        <v>0</v>
      </c>
      <c r="AA1079" s="11">
        <v>0</v>
      </c>
      <c r="AB1079" s="11">
        <v>0</v>
      </c>
      <c r="AC1079" s="11">
        <v>0</v>
      </c>
      <c r="AD1079" s="11">
        <v>9</v>
      </c>
      <c r="AE1079" s="11">
        <v>2</v>
      </c>
      <c r="AF1079" s="11" t="s">
        <v>159</v>
      </c>
      <c r="AG1079" s="6">
        <v>2</v>
      </c>
      <c r="AH1079" s="6">
        <v>2</v>
      </c>
      <c r="AI1079" s="6">
        <v>0</v>
      </c>
      <c r="AJ1079" s="6">
        <v>1.5</v>
      </c>
      <c r="AK1079" s="11">
        <v>0</v>
      </c>
      <c r="AL1079" s="11">
        <v>0</v>
      </c>
      <c r="AM1079" s="11">
        <v>0</v>
      </c>
      <c r="AN1079" s="11">
        <v>1</v>
      </c>
      <c r="AO1079" s="11">
        <v>3000</v>
      </c>
      <c r="AP1079" s="11">
        <v>0.5</v>
      </c>
      <c r="AQ1079" s="11">
        <v>0</v>
      </c>
      <c r="AR1079" s="6">
        <v>0</v>
      </c>
      <c r="AS1079" s="11" t="s">
        <v>150</v>
      </c>
      <c r="AT1079" s="12" t="s">
        <v>209</v>
      </c>
      <c r="AU1079" s="11">
        <v>0</v>
      </c>
      <c r="AV1079" s="18">
        <v>0</v>
      </c>
      <c r="AW1079" s="18">
        <v>0</v>
      </c>
      <c r="AX1079" s="12" t="s">
        <v>152</v>
      </c>
      <c r="AY1079" s="11" t="s">
        <v>1223</v>
      </c>
      <c r="AZ1079" s="13">
        <v>0</v>
      </c>
      <c r="BA1079" s="13">
        <v>0</v>
      </c>
      <c r="BB1079" s="37" t="s">
        <v>1224</v>
      </c>
      <c r="BC1079" s="11"/>
      <c r="BD1079" s="11">
        <v>0</v>
      </c>
      <c r="BE1079" s="11"/>
      <c r="BF1079" s="11"/>
      <c r="BG1079" s="11"/>
      <c r="BH1079" s="11">
        <v>80002012</v>
      </c>
      <c r="BI1079" s="11">
        <v>0</v>
      </c>
      <c r="BJ1079" s="6">
        <v>0</v>
      </c>
      <c r="BK1079" s="6">
        <v>0</v>
      </c>
      <c r="BL1079" s="6">
        <v>0</v>
      </c>
      <c r="BM1079" s="6">
        <v>0</v>
      </c>
      <c r="BN1079" s="6">
        <v>0</v>
      </c>
    </row>
    <row r="1080" spans="3:66" ht="20.100000000000001" customHeight="1">
      <c r="C1080" s="18">
        <v>80001013</v>
      </c>
      <c r="D1080" s="12" t="s">
        <v>1225</v>
      </c>
      <c r="E1080" s="11">
        <v>1</v>
      </c>
      <c r="F1080" s="11">
        <v>80001013</v>
      </c>
      <c r="G1080" s="18">
        <v>0</v>
      </c>
      <c r="H1080" s="13">
        <v>0</v>
      </c>
      <c r="I1080" s="18">
        <v>1</v>
      </c>
      <c r="J1080" s="18">
        <v>0</v>
      </c>
      <c r="K1080" s="18">
        <v>0</v>
      </c>
      <c r="L1080" s="11">
        <v>0</v>
      </c>
      <c r="M1080" s="11">
        <v>0</v>
      </c>
      <c r="N1080" s="11">
        <v>5</v>
      </c>
      <c r="O1080" s="11">
        <v>0</v>
      </c>
      <c r="P1080" s="11">
        <v>0</v>
      </c>
      <c r="Q1080" s="11">
        <v>0</v>
      </c>
      <c r="R1080" s="6">
        <v>0</v>
      </c>
      <c r="S1080" s="11">
        <v>0</v>
      </c>
      <c r="T1080" s="11">
        <v>1</v>
      </c>
      <c r="U1080" s="11">
        <v>2</v>
      </c>
      <c r="V1080" s="11">
        <v>0</v>
      </c>
      <c r="W1080" s="11">
        <v>0</v>
      </c>
      <c r="X1080" s="11">
        <v>0</v>
      </c>
      <c r="Y1080" s="11">
        <v>0</v>
      </c>
      <c r="Z1080" s="11">
        <v>0</v>
      </c>
      <c r="AA1080" s="11">
        <v>0</v>
      </c>
      <c r="AB1080" s="11">
        <v>0</v>
      </c>
      <c r="AC1080" s="11">
        <v>0</v>
      </c>
      <c r="AD1080" s="11">
        <v>9</v>
      </c>
      <c r="AE1080" s="11">
        <v>2</v>
      </c>
      <c r="AF1080" s="11" t="s">
        <v>159</v>
      </c>
      <c r="AG1080" s="6">
        <v>2</v>
      </c>
      <c r="AH1080" s="6">
        <v>2</v>
      </c>
      <c r="AI1080" s="6">
        <v>0</v>
      </c>
      <c r="AJ1080" s="6">
        <v>1.5</v>
      </c>
      <c r="AK1080" s="11">
        <v>0</v>
      </c>
      <c r="AL1080" s="11">
        <v>0</v>
      </c>
      <c r="AM1080" s="11">
        <v>0</v>
      </c>
      <c r="AN1080" s="11">
        <v>1</v>
      </c>
      <c r="AO1080" s="11">
        <v>3000</v>
      </c>
      <c r="AP1080" s="11">
        <v>0.5</v>
      </c>
      <c r="AQ1080" s="11">
        <v>0</v>
      </c>
      <c r="AR1080" s="6">
        <v>0</v>
      </c>
      <c r="AS1080" s="11" t="s">
        <v>150</v>
      </c>
      <c r="AT1080" s="12" t="s">
        <v>209</v>
      </c>
      <c r="AU1080" s="11">
        <v>0</v>
      </c>
      <c r="AV1080" s="18">
        <v>0</v>
      </c>
      <c r="AW1080" s="18">
        <v>0</v>
      </c>
      <c r="AX1080" s="12" t="s">
        <v>152</v>
      </c>
      <c r="AY1080" s="11" t="s">
        <v>1226</v>
      </c>
      <c r="AZ1080" s="13">
        <v>0</v>
      </c>
      <c r="BA1080" s="13">
        <v>0</v>
      </c>
      <c r="BB1080" s="37" t="s">
        <v>1227</v>
      </c>
      <c r="BC1080" s="11"/>
      <c r="BD1080" s="11">
        <v>0</v>
      </c>
      <c r="BE1080" s="11"/>
      <c r="BF1080" s="11"/>
      <c r="BG1080" s="11"/>
      <c r="BH1080" s="11">
        <v>80002013</v>
      </c>
      <c r="BI1080" s="11">
        <v>0</v>
      </c>
      <c r="BJ1080" s="6">
        <v>0</v>
      </c>
      <c r="BK1080" s="6">
        <v>0</v>
      </c>
      <c r="BL1080" s="6">
        <v>0</v>
      </c>
      <c r="BM1080" s="6">
        <v>0</v>
      </c>
      <c r="BN1080" s="6">
        <v>0</v>
      </c>
    </row>
    <row r="1081" spans="3:66" ht="20.100000000000001" customHeight="1">
      <c r="C1081" s="18">
        <v>80001014</v>
      </c>
      <c r="D1081" s="12" t="s">
        <v>739</v>
      </c>
      <c r="E1081" s="11">
        <v>1</v>
      </c>
      <c r="F1081" s="11">
        <v>80001014</v>
      </c>
      <c r="G1081" s="18">
        <v>0</v>
      </c>
      <c r="H1081" s="13">
        <v>0</v>
      </c>
      <c r="I1081" s="18">
        <v>1</v>
      </c>
      <c r="J1081" s="18">
        <v>0</v>
      </c>
      <c r="K1081" s="18">
        <v>0</v>
      </c>
      <c r="L1081" s="11">
        <v>0</v>
      </c>
      <c r="M1081" s="11">
        <v>0</v>
      </c>
      <c r="N1081" s="11">
        <v>5</v>
      </c>
      <c r="O1081" s="11">
        <v>0</v>
      </c>
      <c r="P1081" s="11">
        <v>0</v>
      </c>
      <c r="Q1081" s="11">
        <v>0</v>
      </c>
      <c r="R1081" s="6">
        <v>0</v>
      </c>
      <c r="S1081" s="11">
        <v>0</v>
      </c>
      <c r="T1081" s="11">
        <v>1</v>
      </c>
      <c r="U1081" s="11">
        <v>2</v>
      </c>
      <c r="V1081" s="11">
        <v>0</v>
      </c>
      <c r="W1081" s="11">
        <v>0</v>
      </c>
      <c r="X1081" s="11">
        <v>0</v>
      </c>
      <c r="Y1081" s="11">
        <v>0</v>
      </c>
      <c r="Z1081" s="11">
        <v>0</v>
      </c>
      <c r="AA1081" s="11">
        <v>0</v>
      </c>
      <c r="AB1081" s="11">
        <v>0</v>
      </c>
      <c r="AC1081" s="11">
        <v>0</v>
      </c>
      <c r="AD1081" s="11">
        <v>9</v>
      </c>
      <c r="AE1081" s="11">
        <v>2</v>
      </c>
      <c r="AF1081" s="11" t="s">
        <v>159</v>
      </c>
      <c r="AG1081" s="6">
        <v>2</v>
      </c>
      <c r="AH1081" s="6">
        <v>2</v>
      </c>
      <c r="AI1081" s="6">
        <v>0</v>
      </c>
      <c r="AJ1081" s="6">
        <v>1.5</v>
      </c>
      <c r="AK1081" s="11">
        <v>0</v>
      </c>
      <c r="AL1081" s="11">
        <v>0</v>
      </c>
      <c r="AM1081" s="11">
        <v>0</v>
      </c>
      <c r="AN1081" s="11">
        <v>1</v>
      </c>
      <c r="AO1081" s="11">
        <v>3000</v>
      </c>
      <c r="AP1081" s="11">
        <v>0.5</v>
      </c>
      <c r="AQ1081" s="11">
        <v>0</v>
      </c>
      <c r="AR1081" s="6">
        <v>0</v>
      </c>
      <c r="AS1081" s="11" t="s">
        <v>150</v>
      </c>
      <c r="AT1081" s="12" t="s">
        <v>209</v>
      </c>
      <c r="AU1081" s="11">
        <v>0</v>
      </c>
      <c r="AV1081" s="18">
        <v>0</v>
      </c>
      <c r="AW1081" s="18">
        <v>0</v>
      </c>
      <c r="AX1081" s="12" t="s">
        <v>152</v>
      </c>
      <c r="AY1081" s="11" t="s">
        <v>1228</v>
      </c>
      <c r="AZ1081" s="13">
        <v>0</v>
      </c>
      <c r="BA1081" s="13">
        <v>0</v>
      </c>
      <c r="BB1081" s="37" t="s">
        <v>1229</v>
      </c>
      <c r="BC1081" s="11"/>
      <c r="BD1081" s="11">
        <v>0</v>
      </c>
      <c r="BE1081" s="11"/>
      <c r="BF1081" s="11"/>
      <c r="BG1081" s="11"/>
      <c r="BH1081" s="11">
        <v>80002014</v>
      </c>
      <c r="BI1081" s="11">
        <v>0</v>
      </c>
      <c r="BJ1081" s="6">
        <v>0</v>
      </c>
      <c r="BK1081" s="6">
        <v>0</v>
      </c>
      <c r="BL1081" s="6">
        <v>0</v>
      </c>
      <c r="BM1081" s="6">
        <v>0</v>
      </c>
      <c r="BN1081" s="6">
        <v>0</v>
      </c>
    </row>
    <row r="1082" spans="3:66" ht="20.100000000000001" customHeight="1">
      <c r="C1082" s="56">
        <v>80001015</v>
      </c>
      <c r="D1082" s="57" t="s">
        <v>1230</v>
      </c>
      <c r="E1082" s="56">
        <v>1</v>
      </c>
      <c r="F1082" s="56">
        <v>80001015</v>
      </c>
      <c r="G1082" s="56">
        <v>0</v>
      </c>
      <c r="H1082" s="56">
        <v>0</v>
      </c>
      <c r="I1082" s="18">
        <v>1</v>
      </c>
      <c r="J1082" s="18">
        <v>0</v>
      </c>
      <c r="K1082" s="56">
        <v>0</v>
      </c>
      <c r="L1082" s="56">
        <v>0</v>
      </c>
      <c r="M1082" s="56">
        <v>0</v>
      </c>
      <c r="N1082" s="56">
        <v>2</v>
      </c>
      <c r="O1082" s="56">
        <v>0</v>
      </c>
      <c r="P1082" s="56">
        <v>0</v>
      </c>
      <c r="Q1082" s="56">
        <v>0</v>
      </c>
      <c r="R1082" s="6">
        <v>0</v>
      </c>
      <c r="S1082" s="56">
        <v>0</v>
      </c>
      <c r="T1082" s="56">
        <v>1</v>
      </c>
      <c r="U1082" s="56">
        <v>2</v>
      </c>
      <c r="V1082" s="56">
        <v>0</v>
      </c>
      <c r="W1082" s="56">
        <v>0</v>
      </c>
      <c r="X1082" s="56">
        <v>0</v>
      </c>
      <c r="Y1082" s="56">
        <v>0</v>
      </c>
      <c r="Z1082" s="56">
        <v>0</v>
      </c>
      <c r="AA1082" s="56">
        <v>0</v>
      </c>
      <c r="AB1082" s="56">
        <v>0</v>
      </c>
      <c r="AC1082" s="56">
        <v>0</v>
      </c>
      <c r="AD1082" s="56">
        <v>9</v>
      </c>
      <c r="AE1082" s="56">
        <v>2</v>
      </c>
      <c r="AF1082" s="56" t="s">
        <v>159</v>
      </c>
      <c r="AG1082" s="56">
        <v>2</v>
      </c>
      <c r="AH1082" s="56">
        <v>2</v>
      </c>
      <c r="AI1082" s="6">
        <v>0</v>
      </c>
      <c r="AJ1082" s="56">
        <v>1.5</v>
      </c>
      <c r="AK1082" s="56">
        <v>0</v>
      </c>
      <c r="AL1082" s="56">
        <v>0</v>
      </c>
      <c r="AM1082" s="56">
        <v>0</v>
      </c>
      <c r="AN1082" s="56">
        <v>1</v>
      </c>
      <c r="AO1082" s="56">
        <v>3000</v>
      </c>
      <c r="AP1082" s="56">
        <v>0.5</v>
      </c>
      <c r="AQ1082" s="56">
        <v>0</v>
      </c>
      <c r="AR1082" s="56">
        <v>0</v>
      </c>
      <c r="AS1082" s="56" t="s">
        <v>150</v>
      </c>
      <c r="AT1082" s="57" t="s">
        <v>209</v>
      </c>
      <c r="AU1082" s="56">
        <v>0</v>
      </c>
      <c r="AV1082" s="56">
        <v>0</v>
      </c>
      <c r="AW1082" s="56">
        <v>0</v>
      </c>
      <c r="AX1082" s="57" t="s">
        <v>152</v>
      </c>
      <c r="AY1082" s="56"/>
      <c r="AZ1082" s="56">
        <v>0</v>
      </c>
      <c r="BA1082" s="56">
        <v>0</v>
      </c>
      <c r="BB1082" s="102" t="s">
        <v>1231</v>
      </c>
      <c r="BC1082" s="56"/>
      <c r="BD1082" s="11">
        <v>0</v>
      </c>
      <c r="BE1082" s="56"/>
      <c r="BF1082" s="56"/>
      <c r="BG1082" s="56"/>
      <c r="BH1082" s="56">
        <v>80002015</v>
      </c>
      <c r="BI1082" s="11">
        <v>0</v>
      </c>
      <c r="BJ1082" s="6">
        <v>0</v>
      </c>
      <c r="BK1082" s="6">
        <v>0</v>
      </c>
      <c r="BL1082" s="6">
        <v>0</v>
      </c>
      <c r="BM1082" s="6">
        <v>0</v>
      </c>
      <c r="BN1082" s="6">
        <v>0</v>
      </c>
    </row>
    <row r="1083" spans="3:66" ht="20.100000000000001" customHeight="1">
      <c r="C1083" s="18">
        <v>80001016</v>
      </c>
      <c r="D1083" s="12" t="s">
        <v>1232</v>
      </c>
      <c r="E1083" s="11">
        <v>1</v>
      </c>
      <c r="F1083" s="11">
        <v>80001016</v>
      </c>
      <c r="G1083" s="18">
        <v>0</v>
      </c>
      <c r="H1083" s="13">
        <v>0</v>
      </c>
      <c r="I1083" s="18">
        <v>1</v>
      </c>
      <c r="J1083" s="18">
        <v>0</v>
      </c>
      <c r="K1083" s="18">
        <v>0</v>
      </c>
      <c r="L1083" s="11">
        <v>0</v>
      </c>
      <c r="M1083" s="11">
        <v>0</v>
      </c>
      <c r="N1083" s="11">
        <v>5</v>
      </c>
      <c r="O1083" s="11">
        <v>0</v>
      </c>
      <c r="P1083" s="11">
        <v>0</v>
      </c>
      <c r="Q1083" s="11">
        <v>0</v>
      </c>
      <c r="R1083" s="6">
        <v>0</v>
      </c>
      <c r="S1083" s="11">
        <v>0</v>
      </c>
      <c r="T1083" s="11">
        <v>1</v>
      </c>
      <c r="U1083" s="11">
        <v>2</v>
      </c>
      <c r="V1083" s="11">
        <v>0</v>
      </c>
      <c r="W1083" s="11">
        <v>0</v>
      </c>
      <c r="X1083" s="11">
        <v>0</v>
      </c>
      <c r="Y1083" s="11">
        <v>0</v>
      </c>
      <c r="Z1083" s="11">
        <v>0</v>
      </c>
      <c r="AA1083" s="11">
        <v>0</v>
      </c>
      <c r="AB1083" s="11">
        <v>0</v>
      </c>
      <c r="AC1083" s="11">
        <v>0</v>
      </c>
      <c r="AD1083" s="11">
        <v>9</v>
      </c>
      <c r="AE1083" s="11">
        <v>2</v>
      </c>
      <c r="AF1083" s="11" t="s">
        <v>159</v>
      </c>
      <c r="AG1083" s="6">
        <v>2</v>
      </c>
      <c r="AH1083" s="6">
        <v>2</v>
      </c>
      <c r="AI1083" s="6">
        <v>0</v>
      </c>
      <c r="AJ1083" s="6">
        <v>1.5</v>
      </c>
      <c r="AK1083" s="11">
        <v>0</v>
      </c>
      <c r="AL1083" s="11">
        <v>0</v>
      </c>
      <c r="AM1083" s="11">
        <v>0</v>
      </c>
      <c r="AN1083" s="11">
        <v>1</v>
      </c>
      <c r="AO1083" s="11">
        <v>3000</v>
      </c>
      <c r="AP1083" s="11">
        <v>0.5</v>
      </c>
      <c r="AQ1083" s="11">
        <v>0</v>
      </c>
      <c r="AR1083" s="6">
        <v>0</v>
      </c>
      <c r="AS1083" s="11" t="s">
        <v>150</v>
      </c>
      <c r="AT1083" s="12" t="s">
        <v>209</v>
      </c>
      <c r="AU1083" s="11">
        <v>0</v>
      </c>
      <c r="AV1083" s="18">
        <v>0</v>
      </c>
      <c r="AW1083" s="18">
        <v>0</v>
      </c>
      <c r="AX1083" s="12" t="s">
        <v>152</v>
      </c>
      <c r="AY1083" s="11" t="s">
        <v>1233</v>
      </c>
      <c r="AZ1083" s="13">
        <v>0</v>
      </c>
      <c r="BA1083" s="13">
        <v>0</v>
      </c>
      <c r="BB1083" s="37" t="s">
        <v>1234</v>
      </c>
      <c r="BC1083" s="11"/>
      <c r="BD1083" s="11">
        <v>0</v>
      </c>
      <c r="BE1083" s="11"/>
      <c r="BF1083" s="11"/>
      <c r="BG1083" s="11"/>
      <c r="BH1083" s="11">
        <v>80002016</v>
      </c>
      <c r="BI1083" s="11">
        <v>0</v>
      </c>
      <c r="BJ1083" s="6">
        <v>0</v>
      </c>
      <c r="BK1083" s="6">
        <v>0</v>
      </c>
      <c r="BL1083" s="6">
        <v>0</v>
      </c>
      <c r="BM1083" s="6">
        <v>0</v>
      </c>
      <c r="BN1083" s="6">
        <v>0</v>
      </c>
    </row>
    <row r="1084" spans="3:66" ht="20.100000000000001" customHeight="1">
      <c r="C1084" s="18">
        <v>80001017</v>
      </c>
      <c r="D1084" s="12" t="s">
        <v>1235</v>
      </c>
      <c r="E1084" s="11">
        <v>1</v>
      </c>
      <c r="F1084" s="11">
        <v>80001017</v>
      </c>
      <c r="G1084" s="18">
        <v>0</v>
      </c>
      <c r="H1084" s="13">
        <v>0</v>
      </c>
      <c r="I1084" s="18">
        <v>1</v>
      </c>
      <c r="J1084" s="18">
        <v>0</v>
      </c>
      <c r="K1084" s="18">
        <v>0</v>
      </c>
      <c r="L1084" s="11">
        <v>0</v>
      </c>
      <c r="M1084" s="11">
        <v>0</v>
      </c>
      <c r="N1084" s="11">
        <v>2</v>
      </c>
      <c r="O1084" s="11">
        <v>3</v>
      </c>
      <c r="P1084" s="11">
        <v>0.1</v>
      </c>
      <c r="Q1084" s="11">
        <v>0</v>
      </c>
      <c r="R1084" s="6">
        <v>0</v>
      </c>
      <c r="S1084" s="11">
        <v>0</v>
      </c>
      <c r="T1084" s="11">
        <v>1</v>
      </c>
      <c r="U1084" s="11">
        <v>2</v>
      </c>
      <c r="V1084" s="11">
        <v>0</v>
      </c>
      <c r="W1084" s="11">
        <v>0</v>
      </c>
      <c r="X1084" s="11">
        <v>0</v>
      </c>
      <c r="Y1084" s="11">
        <v>0</v>
      </c>
      <c r="Z1084" s="11">
        <v>0</v>
      </c>
      <c r="AA1084" s="11">
        <v>0</v>
      </c>
      <c r="AB1084" s="11">
        <v>0</v>
      </c>
      <c r="AC1084" s="11">
        <v>0</v>
      </c>
      <c r="AD1084" s="11">
        <v>9</v>
      </c>
      <c r="AE1084" s="11">
        <v>2</v>
      </c>
      <c r="AF1084" s="11" t="s">
        <v>159</v>
      </c>
      <c r="AG1084" s="6">
        <v>2</v>
      </c>
      <c r="AH1084" s="6">
        <v>2</v>
      </c>
      <c r="AI1084" s="6">
        <v>0</v>
      </c>
      <c r="AJ1084" s="6">
        <v>1.5</v>
      </c>
      <c r="AK1084" s="11">
        <v>0</v>
      </c>
      <c r="AL1084" s="11">
        <v>0</v>
      </c>
      <c r="AM1084" s="11">
        <v>0</v>
      </c>
      <c r="AN1084" s="11">
        <v>1</v>
      </c>
      <c r="AO1084" s="11">
        <v>3000</v>
      </c>
      <c r="AP1084" s="11">
        <v>0.5</v>
      </c>
      <c r="AQ1084" s="11">
        <v>0</v>
      </c>
      <c r="AR1084" s="6">
        <v>80010171</v>
      </c>
      <c r="AS1084" s="11" t="s">
        <v>150</v>
      </c>
      <c r="AT1084" s="12" t="s">
        <v>209</v>
      </c>
      <c r="AU1084" s="11">
        <v>0</v>
      </c>
      <c r="AV1084" s="18">
        <v>0</v>
      </c>
      <c r="AW1084" s="18">
        <v>0</v>
      </c>
      <c r="AX1084" s="12" t="s">
        <v>152</v>
      </c>
      <c r="AY1084" s="11"/>
      <c r="AZ1084" s="13">
        <v>0</v>
      </c>
      <c r="BA1084" s="13">
        <v>0</v>
      </c>
      <c r="BB1084" s="102" t="s">
        <v>1236</v>
      </c>
      <c r="BC1084" s="11"/>
      <c r="BD1084" s="11">
        <v>0</v>
      </c>
      <c r="BE1084" s="11"/>
      <c r="BF1084" s="11"/>
      <c r="BG1084" s="11"/>
      <c r="BH1084" s="11">
        <v>80002017</v>
      </c>
      <c r="BI1084" s="11">
        <v>0</v>
      </c>
      <c r="BJ1084" s="6">
        <v>0</v>
      </c>
      <c r="BK1084" s="6">
        <v>0</v>
      </c>
      <c r="BL1084" s="6">
        <v>0</v>
      </c>
      <c r="BM1084" s="6">
        <v>0</v>
      </c>
      <c r="BN1084" s="6">
        <v>0</v>
      </c>
    </row>
    <row r="1085" spans="3:66" ht="20.100000000000001" customHeight="1">
      <c r="C1085" s="18">
        <v>80001018</v>
      </c>
      <c r="D1085" s="12" t="s">
        <v>1237</v>
      </c>
      <c r="E1085" s="11">
        <v>1</v>
      </c>
      <c r="F1085" s="11">
        <v>80001018</v>
      </c>
      <c r="G1085" s="18">
        <v>0</v>
      </c>
      <c r="H1085" s="13">
        <v>0</v>
      </c>
      <c r="I1085" s="18">
        <v>1</v>
      </c>
      <c r="J1085" s="18">
        <v>0</v>
      </c>
      <c r="K1085" s="18">
        <v>0</v>
      </c>
      <c r="L1085" s="11">
        <v>0</v>
      </c>
      <c r="M1085" s="11">
        <v>0</v>
      </c>
      <c r="N1085" s="11">
        <v>5</v>
      </c>
      <c r="O1085" s="11">
        <v>0</v>
      </c>
      <c r="P1085" s="11">
        <v>0</v>
      </c>
      <c r="Q1085" s="11">
        <v>0</v>
      </c>
      <c r="R1085" s="6">
        <v>0</v>
      </c>
      <c r="S1085" s="11">
        <v>0</v>
      </c>
      <c r="T1085" s="11">
        <v>1</v>
      </c>
      <c r="U1085" s="11">
        <v>2</v>
      </c>
      <c r="V1085" s="11">
        <v>0</v>
      </c>
      <c r="W1085" s="11">
        <v>0</v>
      </c>
      <c r="X1085" s="11">
        <v>0</v>
      </c>
      <c r="Y1085" s="11">
        <v>0</v>
      </c>
      <c r="Z1085" s="11">
        <v>0</v>
      </c>
      <c r="AA1085" s="11">
        <v>0</v>
      </c>
      <c r="AB1085" s="11">
        <v>0</v>
      </c>
      <c r="AC1085" s="11">
        <v>0</v>
      </c>
      <c r="AD1085" s="11">
        <v>9</v>
      </c>
      <c r="AE1085" s="11">
        <v>2</v>
      </c>
      <c r="AF1085" s="11" t="s">
        <v>159</v>
      </c>
      <c r="AG1085" s="6">
        <v>2</v>
      </c>
      <c r="AH1085" s="6">
        <v>2</v>
      </c>
      <c r="AI1085" s="6">
        <v>0</v>
      </c>
      <c r="AJ1085" s="6">
        <v>1.5</v>
      </c>
      <c r="AK1085" s="11">
        <v>0</v>
      </c>
      <c r="AL1085" s="11">
        <v>0</v>
      </c>
      <c r="AM1085" s="11">
        <v>0</v>
      </c>
      <c r="AN1085" s="11">
        <v>1</v>
      </c>
      <c r="AO1085" s="11">
        <v>3000</v>
      </c>
      <c r="AP1085" s="11">
        <v>0.5</v>
      </c>
      <c r="AQ1085" s="11">
        <v>0</v>
      </c>
      <c r="AR1085" s="6">
        <v>0</v>
      </c>
      <c r="AS1085" s="11" t="s">
        <v>150</v>
      </c>
      <c r="AT1085" s="12" t="s">
        <v>209</v>
      </c>
      <c r="AU1085" s="11">
        <v>0</v>
      </c>
      <c r="AV1085" s="18">
        <v>0</v>
      </c>
      <c r="AW1085" s="18">
        <v>0</v>
      </c>
      <c r="AX1085" s="12" t="s">
        <v>152</v>
      </c>
      <c r="AY1085" s="11" t="s">
        <v>1238</v>
      </c>
      <c r="AZ1085" s="13">
        <v>0</v>
      </c>
      <c r="BA1085" s="13">
        <v>0</v>
      </c>
      <c r="BB1085" s="37" t="s">
        <v>1239</v>
      </c>
      <c r="BC1085" s="11"/>
      <c r="BD1085" s="11">
        <v>0</v>
      </c>
      <c r="BE1085" s="11"/>
      <c r="BF1085" s="11"/>
      <c r="BG1085" s="11"/>
      <c r="BH1085" s="11">
        <v>80002018</v>
      </c>
      <c r="BI1085" s="11">
        <v>0</v>
      </c>
      <c r="BJ1085" s="6">
        <v>0</v>
      </c>
      <c r="BK1085" s="6">
        <v>0</v>
      </c>
      <c r="BL1085" s="6">
        <v>0</v>
      </c>
      <c r="BM1085" s="6">
        <v>0</v>
      </c>
      <c r="BN1085" s="6">
        <v>0</v>
      </c>
    </row>
    <row r="1086" spans="3:66" ht="20.100000000000001" customHeight="1">
      <c r="C1086" s="18">
        <v>80001019</v>
      </c>
      <c r="D1086" s="12" t="s">
        <v>274</v>
      </c>
      <c r="E1086" s="11">
        <v>1</v>
      </c>
      <c r="F1086" s="11">
        <v>80001019</v>
      </c>
      <c r="G1086" s="18">
        <v>0</v>
      </c>
      <c r="H1086" s="13">
        <v>0</v>
      </c>
      <c r="I1086" s="18">
        <v>1</v>
      </c>
      <c r="J1086" s="18">
        <v>0</v>
      </c>
      <c r="K1086" s="18">
        <v>0</v>
      </c>
      <c r="L1086" s="11">
        <v>0</v>
      </c>
      <c r="M1086" s="11">
        <v>0</v>
      </c>
      <c r="N1086" s="11">
        <v>5</v>
      </c>
      <c r="O1086" s="11">
        <v>0</v>
      </c>
      <c r="P1086" s="11">
        <v>0</v>
      </c>
      <c r="Q1086" s="11">
        <v>0</v>
      </c>
      <c r="R1086" s="6">
        <v>0</v>
      </c>
      <c r="S1086" s="11">
        <v>0</v>
      </c>
      <c r="T1086" s="11">
        <v>1</v>
      </c>
      <c r="U1086" s="11">
        <v>2</v>
      </c>
      <c r="V1086" s="11">
        <v>0</v>
      </c>
      <c r="W1086" s="11">
        <v>0</v>
      </c>
      <c r="X1086" s="11">
        <v>0</v>
      </c>
      <c r="Y1086" s="11">
        <v>0</v>
      </c>
      <c r="Z1086" s="11">
        <v>0</v>
      </c>
      <c r="AA1086" s="11">
        <v>0</v>
      </c>
      <c r="AB1086" s="11">
        <v>0</v>
      </c>
      <c r="AC1086" s="11">
        <v>0</v>
      </c>
      <c r="AD1086" s="11">
        <v>9</v>
      </c>
      <c r="AE1086" s="11">
        <v>2</v>
      </c>
      <c r="AF1086" s="11" t="s">
        <v>159</v>
      </c>
      <c r="AG1086" s="6">
        <v>2</v>
      </c>
      <c r="AH1086" s="6">
        <v>2</v>
      </c>
      <c r="AI1086" s="6">
        <v>0</v>
      </c>
      <c r="AJ1086" s="6">
        <v>1.5</v>
      </c>
      <c r="AK1086" s="11">
        <v>0</v>
      </c>
      <c r="AL1086" s="11">
        <v>0</v>
      </c>
      <c r="AM1086" s="11">
        <v>0</v>
      </c>
      <c r="AN1086" s="11">
        <v>1</v>
      </c>
      <c r="AO1086" s="11">
        <v>3000</v>
      </c>
      <c r="AP1086" s="11">
        <v>0.5</v>
      </c>
      <c r="AQ1086" s="11">
        <v>0</v>
      </c>
      <c r="AR1086" s="6">
        <v>0</v>
      </c>
      <c r="AS1086" s="11" t="s">
        <v>150</v>
      </c>
      <c r="AT1086" s="12" t="s">
        <v>209</v>
      </c>
      <c r="AU1086" s="11">
        <v>0</v>
      </c>
      <c r="AV1086" s="18">
        <v>0</v>
      </c>
      <c r="AW1086" s="18">
        <v>0</v>
      </c>
      <c r="AX1086" s="12" t="s">
        <v>152</v>
      </c>
      <c r="AY1086" s="11" t="s">
        <v>1240</v>
      </c>
      <c r="AZ1086" s="13">
        <v>0</v>
      </c>
      <c r="BA1086" s="13">
        <v>0</v>
      </c>
      <c r="BB1086" s="37" t="s">
        <v>1241</v>
      </c>
      <c r="BC1086" s="11"/>
      <c r="BD1086" s="11">
        <v>0</v>
      </c>
      <c r="BE1086" s="11"/>
      <c r="BF1086" s="11"/>
      <c r="BG1086" s="11"/>
      <c r="BH1086" s="11">
        <v>80002019</v>
      </c>
      <c r="BI1086" s="11">
        <v>0</v>
      </c>
      <c r="BJ1086" s="6">
        <v>0</v>
      </c>
      <c r="BK1086" s="6">
        <v>0</v>
      </c>
      <c r="BL1086" s="6">
        <v>0</v>
      </c>
      <c r="BM1086" s="6">
        <v>0</v>
      </c>
      <c r="BN1086" s="6">
        <v>0</v>
      </c>
    </row>
    <row r="1087" spans="3:66" ht="20.100000000000001" customHeight="1">
      <c r="C1087" s="18">
        <v>80001020</v>
      </c>
      <c r="D1087" s="12" t="s">
        <v>1242</v>
      </c>
      <c r="E1087" s="11">
        <v>1</v>
      </c>
      <c r="F1087" s="11">
        <v>80001020</v>
      </c>
      <c r="G1087" s="18">
        <v>0</v>
      </c>
      <c r="H1087" s="13">
        <v>0</v>
      </c>
      <c r="I1087" s="18">
        <v>1</v>
      </c>
      <c r="J1087" s="18">
        <v>0</v>
      </c>
      <c r="K1087" s="18">
        <v>0</v>
      </c>
      <c r="L1087" s="11">
        <v>0</v>
      </c>
      <c r="M1087" s="11">
        <v>0</v>
      </c>
      <c r="N1087" s="11">
        <v>5</v>
      </c>
      <c r="O1087" s="11">
        <v>0</v>
      </c>
      <c r="P1087" s="11">
        <v>0</v>
      </c>
      <c r="Q1087" s="11">
        <v>0</v>
      </c>
      <c r="R1087" s="6">
        <v>0</v>
      </c>
      <c r="S1087" s="11">
        <v>0</v>
      </c>
      <c r="T1087" s="11">
        <v>1</v>
      </c>
      <c r="U1087" s="11">
        <v>2</v>
      </c>
      <c r="V1087" s="11">
        <v>0</v>
      </c>
      <c r="W1087" s="11">
        <v>0</v>
      </c>
      <c r="X1087" s="11">
        <v>0</v>
      </c>
      <c r="Y1087" s="11">
        <v>0</v>
      </c>
      <c r="Z1087" s="11">
        <v>0</v>
      </c>
      <c r="AA1087" s="11">
        <v>0</v>
      </c>
      <c r="AB1087" s="11">
        <v>0</v>
      </c>
      <c r="AC1087" s="11">
        <v>0</v>
      </c>
      <c r="AD1087" s="11">
        <v>9</v>
      </c>
      <c r="AE1087" s="11">
        <v>2</v>
      </c>
      <c r="AF1087" s="11" t="s">
        <v>159</v>
      </c>
      <c r="AG1087" s="6">
        <v>2</v>
      </c>
      <c r="AH1087" s="6">
        <v>2</v>
      </c>
      <c r="AI1087" s="6">
        <v>0</v>
      </c>
      <c r="AJ1087" s="6">
        <v>1.5</v>
      </c>
      <c r="AK1087" s="11">
        <v>0</v>
      </c>
      <c r="AL1087" s="11">
        <v>0</v>
      </c>
      <c r="AM1087" s="11">
        <v>0</v>
      </c>
      <c r="AN1087" s="11">
        <v>1</v>
      </c>
      <c r="AO1087" s="11">
        <v>3000</v>
      </c>
      <c r="AP1087" s="11">
        <v>0.5</v>
      </c>
      <c r="AQ1087" s="11">
        <v>0</v>
      </c>
      <c r="AR1087" s="6">
        <v>0</v>
      </c>
      <c r="AS1087" s="11" t="s">
        <v>150</v>
      </c>
      <c r="AT1087" s="12" t="s">
        <v>209</v>
      </c>
      <c r="AU1087" s="11">
        <v>0</v>
      </c>
      <c r="AV1087" s="18">
        <v>0</v>
      </c>
      <c r="AW1087" s="18">
        <v>0</v>
      </c>
      <c r="AX1087" s="12" t="s">
        <v>152</v>
      </c>
      <c r="AY1087" s="11" t="s">
        <v>1243</v>
      </c>
      <c r="AZ1087" s="13">
        <v>0</v>
      </c>
      <c r="BA1087" s="13">
        <v>0</v>
      </c>
      <c r="BB1087" s="37" t="s">
        <v>1244</v>
      </c>
      <c r="BC1087" s="11"/>
      <c r="BD1087" s="11">
        <v>0</v>
      </c>
      <c r="BE1087" s="11"/>
      <c r="BF1087" s="11"/>
      <c r="BG1087" s="11"/>
      <c r="BH1087" s="11">
        <v>80002020</v>
      </c>
      <c r="BI1087" s="11">
        <v>0</v>
      </c>
      <c r="BJ1087" s="6">
        <v>0</v>
      </c>
      <c r="BK1087" s="6">
        <v>0</v>
      </c>
      <c r="BL1087" s="6">
        <v>0</v>
      </c>
      <c r="BM1087" s="6">
        <v>0</v>
      </c>
      <c r="BN1087" s="6">
        <v>0</v>
      </c>
    </row>
    <row r="1088" spans="3:66" ht="20.25" customHeight="1">
      <c r="C1088" s="18">
        <v>80001021</v>
      </c>
      <c r="D1088" s="12" t="s">
        <v>1245</v>
      </c>
      <c r="E1088" s="18">
        <v>1</v>
      </c>
      <c r="F1088" s="11">
        <v>80002021</v>
      </c>
      <c r="G1088" s="18">
        <v>0</v>
      </c>
      <c r="H1088" s="13">
        <v>0</v>
      </c>
      <c r="I1088" s="18">
        <v>1</v>
      </c>
      <c r="J1088" s="18">
        <v>0</v>
      </c>
      <c r="K1088" s="18">
        <v>0</v>
      </c>
      <c r="L1088" s="11">
        <v>0</v>
      </c>
      <c r="M1088" s="11">
        <v>0</v>
      </c>
      <c r="N1088" s="11">
        <v>2</v>
      </c>
      <c r="O1088" s="11">
        <v>10</v>
      </c>
      <c r="P1088" s="11">
        <v>0.1</v>
      </c>
      <c r="Q1088" s="11">
        <v>0</v>
      </c>
      <c r="R1088" s="6">
        <v>0</v>
      </c>
      <c r="S1088" s="11">
        <v>0</v>
      </c>
      <c r="T1088" s="11">
        <v>1</v>
      </c>
      <c r="U1088" s="11">
        <v>2</v>
      </c>
      <c r="V1088" s="11">
        <v>0</v>
      </c>
      <c r="W1088" s="11">
        <v>2</v>
      </c>
      <c r="X1088" s="11">
        <v>0</v>
      </c>
      <c r="Y1088" s="11">
        <v>0</v>
      </c>
      <c r="Z1088" s="11">
        <v>0</v>
      </c>
      <c r="AA1088" s="11">
        <v>0</v>
      </c>
      <c r="AB1088" s="11">
        <v>0</v>
      </c>
      <c r="AC1088" s="11">
        <v>0</v>
      </c>
      <c r="AD1088" s="11">
        <v>5</v>
      </c>
      <c r="AE1088" s="11">
        <v>1</v>
      </c>
      <c r="AF1088" s="11">
        <v>3</v>
      </c>
      <c r="AG1088" s="6">
        <v>1</v>
      </c>
      <c r="AH1088" s="6">
        <v>1</v>
      </c>
      <c r="AI1088" s="6">
        <v>0</v>
      </c>
      <c r="AJ1088" s="6">
        <v>3</v>
      </c>
      <c r="AK1088" s="11">
        <v>0</v>
      </c>
      <c r="AL1088" s="11">
        <v>0</v>
      </c>
      <c r="AM1088" s="11">
        <v>0</v>
      </c>
      <c r="AN1088" s="11">
        <v>3</v>
      </c>
      <c r="AO1088" s="11">
        <v>5000</v>
      </c>
      <c r="AP1088" s="11">
        <v>0.5</v>
      </c>
      <c r="AQ1088" s="11">
        <v>0</v>
      </c>
      <c r="AR1088" s="6">
        <v>0</v>
      </c>
      <c r="AS1088" s="11">
        <v>0</v>
      </c>
      <c r="AT1088" s="12" t="s">
        <v>151</v>
      </c>
      <c r="AU1088" s="6" t="s">
        <v>588</v>
      </c>
      <c r="AV1088" s="18">
        <v>10000007</v>
      </c>
      <c r="AW1088" s="103">
        <v>23000080</v>
      </c>
      <c r="AX1088" s="12" t="s">
        <v>152</v>
      </c>
      <c r="AY1088" s="19" t="s">
        <v>150</v>
      </c>
      <c r="AZ1088" s="13">
        <v>0</v>
      </c>
      <c r="BA1088" s="13">
        <v>0</v>
      </c>
      <c r="BB1088" s="37" t="s">
        <v>1246</v>
      </c>
      <c r="BC1088" s="18">
        <v>0</v>
      </c>
      <c r="BD1088" s="11">
        <v>0</v>
      </c>
      <c r="BE1088" s="18"/>
      <c r="BF1088" s="18"/>
      <c r="BG1088" s="18"/>
      <c r="BH1088" s="18">
        <v>80002021</v>
      </c>
      <c r="BI1088" s="9">
        <v>0</v>
      </c>
      <c r="BJ1088" s="6">
        <v>0</v>
      </c>
      <c r="BK1088" s="6">
        <v>0</v>
      </c>
      <c r="BL1088" s="6">
        <v>0</v>
      </c>
      <c r="BM1088" s="6">
        <v>0</v>
      </c>
      <c r="BN1088" s="6">
        <v>0</v>
      </c>
    </row>
    <row r="1089" spans="2:66" ht="20.100000000000001" customHeight="1">
      <c r="B1089" s="95"/>
      <c r="C1089" s="18">
        <v>80001022</v>
      </c>
      <c r="D1089" s="12" t="s">
        <v>1247</v>
      </c>
      <c r="E1089" s="18">
        <v>1</v>
      </c>
      <c r="F1089" s="11">
        <v>80001022</v>
      </c>
      <c r="G1089" s="6">
        <v>0</v>
      </c>
      <c r="H1089" s="6">
        <v>0</v>
      </c>
      <c r="I1089" s="18">
        <v>1</v>
      </c>
      <c r="J1089" s="18">
        <v>0</v>
      </c>
      <c r="K1089" s="6">
        <v>0</v>
      </c>
      <c r="L1089" s="6">
        <v>0</v>
      </c>
      <c r="M1089" s="6">
        <v>0</v>
      </c>
      <c r="N1089" s="6">
        <v>2</v>
      </c>
      <c r="O1089" s="6">
        <v>1</v>
      </c>
      <c r="P1089" s="6">
        <v>0.2</v>
      </c>
      <c r="Q1089" s="6">
        <v>0</v>
      </c>
      <c r="R1089" s="6">
        <v>0</v>
      </c>
      <c r="S1089" s="6">
        <v>0</v>
      </c>
      <c r="T1089" s="11">
        <v>1</v>
      </c>
      <c r="U1089" s="6">
        <v>2</v>
      </c>
      <c r="V1089" s="6">
        <v>0</v>
      </c>
      <c r="W1089" s="6">
        <v>0</v>
      </c>
      <c r="X1089" s="6">
        <v>0</v>
      </c>
      <c r="Y1089" s="6">
        <v>0</v>
      </c>
      <c r="Z1089" s="6">
        <v>0</v>
      </c>
      <c r="AA1089" s="6">
        <v>0</v>
      </c>
      <c r="AB1089" s="18">
        <v>0</v>
      </c>
      <c r="AC1089" s="6">
        <v>0</v>
      </c>
      <c r="AD1089" s="6">
        <v>15</v>
      </c>
      <c r="AE1089" s="6">
        <v>0</v>
      </c>
      <c r="AF1089" s="6">
        <v>0</v>
      </c>
      <c r="AG1089" s="6">
        <v>7</v>
      </c>
      <c r="AH1089" s="6">
        <v>0</v>
      </c>
      <c r="AI1089" s="6">
        <v>0</v>
      </c>
      <c r="AJ1089" s="6">
        <v>6</v>
      </c>
      <c r="AK1089" s="6">
        <v>0</v>
      </c>
      <c r="AL1089" s="6">
        <v>0</v>
      </c>
      <c r="AM1089" s="6">
        <v>0</v>
      </c>
      <c r="AN1089" s="6">
        <v>0</v>
      </c>
      <c r="AO1089" s="6">
        <v>1000</v>
      </c>
      <c r="AP1089" s="6">
        <v>0</v>
      </c>
      <c r="AQ1089" s="6">
        <v>0</v>
      </c>
      <c r="AR1089" s="6">
        <v>0</v>
      </c>
      <c r="AS1089" s="106" t="s">
        <v>1248</v>
      </c>
      <c r="AT1089" s="12" t="s">
        <v>151</v>
      </c>
      <c r="AU1089" s="6">
        <v>0</v>
      </c>
      <c r="AV1089" s="6" t="s">
        <v>150</v>
      </c>
      <c r="AW1089" s="6">
        <v>0</v>
      </c>
      <c r="AX1089" s="7" t="s">
        <v>152</v>
      </c>
      <c r="AY1089" s="6">
        <v>0</v>
      </c>
      <c r="AZ1089" s="13">
        <v>0</v>
      </c>
      <c r="BA1089" s="13">
        <v>0</v>
      </c>
      <c r="BB1089" s="37" t="s">
        <v>1249</v>
      </c>
      <c r="BC1089" s="6">
        <v>0</v>
      </c>
      <c r="BD1089" s="11">
        <v>0</v>
      </c>
      <c r="BE1089" s="6"/>
      <c r="BF1089" s="6"/>
      <c r="BG1089" s="6"/>
      <c r="BH1089" s="6">
        <v>80002022</v>
      </c>
      <c r="BI1089" s="9">
        <v>0</v>
      </c>
      <c r="BJ1089" s="6">
        <v>0</v>
      </c>
      <c r="BK1089" s="6">
        <v>0</v>
      </c>
      <c r="BL1089" s="6">
        <v>0</v>
      </c>
      <c r="BM1089" s="6">
        <v>0</v>
      </c>
      <c r="BN1089" s="6">
        <v>0</v>
      </c>
    </row>
    <row r="1090" spans="2:66" ht="20.100000000000001" customHeight="1">
      <c r="C1090" s="18">
        <v>80001023</v>
      </c>
      <c r="D1090" s="12" t="s">
        <v>213</v>
      </c>
      <c r="E1090" s="11">
        <v>1</v>
      </c>
      <c r="F1090" s="11">
        <v>80001023</v>
      </c>
      <c r="G1090" s="18">
        <v>0</v>
      </c>
      <c r="H1090" s="13">
        <v>0</v>
      </c>
      <c r="I1090" s="18">
        <v>1</v>
      </c>
      <c r="J1090" s="18">
        <v>0</v>
      </c>
      <c r="K1090" s="18">
        <v>0</v>
      </c>
      <c r="L1090" s="11">
        <v>0</v>
      </c>
      <c r="M1090" s="11">
        <v>0</v>
      </c>
      <c r="N1090" s="11">
        <v>2</v>
      </c>
      <c r="O1090" s="11">
        <v>9</v>
      </c>
      <c r="P1090" s="11">
        <v>0.1</v>
      </c>
      <c r="Q1090" s="11">
        <v>0</v>
      </c>
      <c r="R1090" s="6">
        <v>0</v>
      </c>
      <c r="S1090" s="11">
        <v>0</v>
      </c>
      <c r="T1090" s="11">
        <v>1</v>
      </c>
      <c r="U1090" s="11">
        <v>2</v>
      </c>
      <c r="V1090" s="11">
        <v>0</v>
      </c>
      <c r="W1090" s="11">
        <v>0</v>
      </c>
      <c r="X1090" s="11">
        <v>0</v>
      </c>
      <c r="Y1090" s="11">
        <v>0</v>
      </c>
      <c r="Z1090" s="11">
        <v>0</v>
      </c>
      <c r="AA1090" s="11">
        <v>0</v>
      </c>
      <c r="AB1090" s="11">
        <v>0</v>
      </c>
      <c r="AC1090" s="11">
        <v>0</v>
      </c>
      <c r="AD1090" s="11">
        <v>10</v>
      </c>
      <c r="AE1090" s="11">
        <v>0</v>
      </c>
      <c r="AF1090" s="11">
        <v>3</v>
      </c>
      <c r="AG1090" s="6">
        <v>7</v>
      </c>
      <c r="AH1090" s="6">
        <v>0</v>
      </c>
      <c r="AI1090" s="6">
        <v>0</v>
      </c>
      <c r="AJ1090" s="6">
        <v>10</v>
      </c>
      <c r="AK1090" s="11">
        <v>0</v>
      </c>
      <c r="AL1090" s="11">
        <v>0</v>
      </c>
      <c r="AM1090" s="11">
        <v>0</v>
      </c>
      <c r="AN1090" s="11">
        <v>0</v>
      </c>
      <c r="AO1090" s="11">
        <v>3000</v>
      </c>
      <c r="AP1090" s="11">
        <v>0.5</v>
      </c>
      <c r="AQ1090" s="11">
        <v>0</v>
      </c>
      <c r="AR1090" s="6">
        <v>0</v>
      </c>
      <c r="AS1090" s="11">
        <v>80001003</v>
      </c>
      <c r="AT1090" s="12" t="s">
        <v>151</v>
      </c>
      <c r="AU1090" s="11">
        <v>0</v>
      </c>
      <c r="AV1090" s="18">
        <v>0</v>
      </c>
      <c r="AW1090" s="18">
        <v>0</v>
      </c>
      <c r="AX1090" s="12" t="s">
        <v>152</v>
      </c>
      <c r="AY1090" s="11">
        <v>0</v>
      </c>
      <c r="AZ1090" s="13">
        <v>0</v>
      </c>
      <c r="BA1090" s="13">
        <v>0</v>
      </c>
      <c r="BB1090" s="37" t="s">
        <v>1250</v>
      </c>
      <c r="BC1090" s="11"/>
      <c r="BD1090" s="11">
        <v>0</v>
      </c>
      <c r="BE1090" s="11"/>
      <c r="BF1090" s="11"/>
      <c r="BG1090" s="11"/>
      <c r="BH1090" s="11">
        <v>80002023</v>
      </c>
      <c r="BI1090" s="11">
        <v>0</v>
      </c>
      <c r="BJ1090" s="6">
        <v>0</v>
      </c>
      <c r="BK1090" s="6">
        <v>0</v>
      </c>
      <c r="BL1090" s="6">
        <v>0</v>
      </c>
      <c r="BM1090" s="6">
        <v>0</v>
      </c>
      <c r="BN1090" s="6">
        <v>0</v>
      </c>
    </row>
    <row r="1091" spans="2:66" ht="20.100000000000001" customHeight="1">
      <c r="C1091" s="18">
        <v>80001024</v>
      </c>
      <c r="D1091" s="12" t="s">
        <v>1251</v>
      </c>
      <c r="E1091" s="11">
        <v>1</v>
      </c>
      <c r="F1091" s="11">
        <v>80001024</v>
      </c>
      <c r="G1091" s="18">
        <v>0</v>
      </c>
      <c r="H1091" s="13">
        <v>0</v>
      </c>
      <c r="I1091" s="18">
        <v>1</v>
      </c>
      <c r="J1091" s="18">
        <v>0</v>
      </c>
      <c r="K1091" s="18">
        <v>0</v>
      </c>
      <c r="L1091" s="11">
        <v>0</v>
      </c>
      <c r="M1091" s="11">
        <v>0</v>
      </c>
      <c r="N1091" s="11">
        <v>5</v>
      </c>
      <c r="O1091" s="11">
        <v>0</v>
      </c>
      <c r="P1091" s="11">
        <v>0</v>
      </c>
      <c r="Q1091" s="11">
        <v>0</v>
      </c>
      <c r="R1091" s="6">
        <v>0</v>
      </c>
      <c r="S1091" s="11">
        <v>0</v>
      </c>
      <c r="T1091" s="11">
        <v>1</v>
      </c>
      <c r="U1091" s="11">
        <v>2</v>
      </c>
      <c r="V1091" s="11">
        <v>0</v>
      </c>
      <c r="W1091" s="11">
        <v>0</v>
      </c>
      <c r="X1091" s="11">
        <v>0</v>
      </c>
      <c r="Y1091" s="11">
        <v>0</v>
      </c>
      <c r="Z1091" s="11">
        <v>0</v>
      </c>
      <c r="AA1091" s="11">
        <v>0</v>
      </c>
      <c r="AB1091" s="11">
        <v>0</v>
      </c>
      <c r="AC1091" s="11">
        <v>0</v>
      </c>
      <c r="AD1091" s="11">
        <v>9</v>
      </c>
      <c r="AE1091" s="11">
        <v>2</v>
      </c>
      <c r="AF1091" s="11" t="s">
        <v>159</v>
      </c>
      <c r="AG1091" s="6">
        <v>2</v>
      </c>
      <c r="AH1091" s="6">
        <v>2</v>
      </c>
      <c r="AI1091" s="6">
        <v>0</v>
      </c>
      <c r="AJ1091" s="6">
        <v>1.5</v>
      </c>
      <c r="AK1091" s="11">
        <v>0</v>
      </c>
      <c r="AL1091" s="11">
        <v>0</v>
      </c>
      <c r="AM1091" s="11">
        <v>0</v>
      </c>
      <c r="AN1091" s="11">
        <v>0</v>
      </c>
      <c r="AO1091" s="11">
        <v>3000</v>
      </c>
      <c r="AP1091" s="11">
        <v>0.5</v>
      </c>
      <c r="AQ1091" s="11">
        <v>0</v>
      </c>
      <c r="AR1091" s="6">
        <v>0</v>
      </c>
      <c r="AS1091" s="11" t="s">
        <v>150</v>
      </c>
      <c r="AT1091" s="12" t="s">
        <v>151</v>
      </c>
      <c r="AU1091" s="11">
        <v>0</v>
      </c>
      <c r="AV1091" s="18">
        <v>0</v>
      </c>
      <c r="AW1091" s="18">
        <v>0</v>
      </c>
      <c r="AX1091" s="12" t="s">
        <v>152</v>
      </c>
      <c r="AY1091" s="11" t="s">
        <v>1252</v>
      </c>
      <c r="AZ1091" s="13">
        <v>0</v>
      </c>
      <c r="BA1091" s="13">
        <v>0</v>
      </c>
      <c r="BB1091" s="37" t="s">
        <v>1253</v>
      </c>
      <c r="BC1091" s="11"/>
      <c r="BD1091" s="11">
        <v>0</v>
      </c>
      <c r="BE1091" s="11"/>
      <c r="BF1091" s="11"/>
      <c r="BG1091" s="11"/>
      <c r="BH1091" s="11">
        <v>80002024</v>
      </c>
      <c r="BI1091" s="11">
        <v>0</v>
      </c>
      <c r="BJ1091" s="6">
        <v>0</v>
      </c>
      <c r="BK1091" s="6">
        <v>0</v>
      </c>
      <c r="BL1091" s="6">
        <v>0</v>
      </c>
      <c r="BM1091" s="6">
        <v>0</v>
      </c>
      <c r="BN1091" s="6">
        <v>0</v>
      </c>
    </row>
    <row r="1092" spans="2:66" ht="20.100000000000001" customHeight="1">
      <c r="B1092" s="95"/>
      <c r="C1092" s="18">
        <v>80001025</v>
      </c>
      <c r="D1092" s="12" t="s">
        <v>1254</v>
      </c>
      <c r="E1092" s="18">
        <v>1</v>
      </c>
      <c r="F1092" s="11">
        <v>80001025</v>
      </c>
      <c r="G1092" s="6">
        <v>0</v>
      </c>
      <c r="H1092" s="6">
        <v>0</v>
      </c>
      <c r="I1092" s="18">
        <v>1</v>
      </c>
      <c r="J1092" s="18">
        <v>0</v>
      </c>
      <c r="K1092" s="6">
        <v>0</v>
      </c>
      <c r="L1092" s="6">
        <v>0</v>
      </c>
      <c r="M1092" s="6">
        <v>0</v>
      </c>
      <c r="N1092" s="6">
        <v>2</v>
      </c>
      <c r="O1092" s="6">
        <v>10</v>
      </c>
      <c r="P1092" s="6">
        <v>0.05</v>
      </c>
      <c r="Q1092" s="6">
        <v>0</v>
      </c>
      <c r="R1092" s="6">
        <v>0</v>
      </c>
      <c r="S1092" s="6">
        <v>0</v>
      </c>
      <c r="T1092" s="11">
        <v>1</v>
      </c>
      <c r="U1092" s="6">
        <v>2</v>
      </c>
      <c r="V1092" s="6">
        <v>0</v>
      </c>
      <c r="W1092" s="6">
        <v>2.5</v>
      </c>
      <c r="X1092" s="6">
        <v>0</v>
      </c>
      <c r="Y1092" s="6">
        <v>0</v>
      </c>
      <c r="Z1092" s="6">
        <v>0</v>
      </c>
      <c r="AA1092" s="6">
        <v>0</v>
      </c>
      <c r="AB1092" s="18">
        <v>0</v>
      </c>
      <c r="AC1092" s="6">
        <v>0</v>
      </c>
      <c r="AD1092" s="6">
        <v>15</v>
      </c>
      <c r="AE1092" s="6">
        <v>0</v>
      </c>
      <c r="AF1092" s="6">
        <v>0</v>
      </c>
      <c r="AG1092" s="6">
        <v>7</v>
      </c>
      <c r="AH1092" s="6">
        <v>0</v>
      </c>
      <c r="AI1092" s="6">
        <v>0</v>
      </c>
      <c r="AJ1092" s="6">
        <v>6</v>
      </c>
      <c r="AK1092" s="6">
        <v>0</v>
      </c>
      <c r="AL1092" s="6">
        <v>0</v>
      </c>
      <c r="AM1092" s="6">
        <v>0</v>
      </c>
      <c r="AN1092" s="6">
        <v>0</v>
      </c>
      <c r="AO1092" s="6">
        <v>1000</v>
      </c>
      <c r="AP1092" s="6">
        <v>0</v>
      </c>
      <c r="AQ1092" s="6">
        <v>0</v>
      </c>
      <c r="AR1092" s="6">
        <v>0</v>
      </c>
      <c r="AS1092" s="6" t="s">
        <v>150</v>
      </c>
      <c r="AT1092" s="12" t="s">
        <v>151</v>
      </c>
      <c r="AU1092" s="6" t="s">
        <v>588</v>
      </c>
      <c r="AV1092" s="6" t="s">
        <v>150</v>
      </c>
      <c r="AW1092" s="6" t="s">
        <v>837</v>
      </c>
      <c r="AX1092" s="7" t="s">
        <v>152</v>
      </c>
      <c r="AY1092" s="6">
        <v>0</v>
      </c>
      <c r="AZ1092" s="13">
        <v>0</v>
      </c>
      <c r="BA1092" s="13">
        <v>0</v>
      </c>
      <c r="BB1092" s="33" t="s">
        <v>1255</v>
      </c>
      <c r="BC1092" s="6">
        <v>0</v>
      </c>
      <c r="BD1092" s="11">
        <v>0</v>
      </c>
      <c r="BE1092" s="6"/>
      <c r="BF1092" s="6"/>
      <c r="BG1092" s="6"/>
      <c r="BH1092" s="6">
        <v>80002025</v>
      </c>
      <c r="BI1092" s="9">
        <v>0</v>
      </c>
      <c r="BJ1092" s="6">
        <v>0</v>
      </c>
      <c r="BK1092" s="6">
        <v>0</v>
      </c>
      <c r="BL1092" s="6">
        <v>0</v>
      </c>
      <c r="BM1092" s="6">
        <v>0</v>
      </c>
      <c r="BN1092" s="6">
        <v>0</v>
      </c>
    </row>
    <row r="1093" spans="2:66" ht="20.100000000000001" customHeight="1">
      <c r="B1093" s="95"/>
      <c r="C1093" s="18">
        <v>80001026</v>
      </c>
      <c r="D1093" s="12" t="s">
        <v>1256</v>
      </c>
      <c r="E1093" s="18">
        <v>1</v>
      </c>
      <c r="F1093" s="11">
        <v>80001026</v>
      </c>
      <c r="G1093" s="6">
        <v>0</v>
      </c>
      <c r="H1093" s="6">
        <v>0</v>
      </c>
      <c r="I1093" s="18">
        <v>1</v>
      </c>
      <c r="J1093" s="18">
        <v>0</v>
      </c>
      <c r="K1093" s="6">
        <v>0</v>
      </c>
      <c r="L1093" s="6">
        <v>0</v>
      </c>
      <c r="M1093" s="6">
        <v>0</v>
      </c>
      <c r="N1093" s="6">
        <v>2</v>
      </c>
      <c r="O1093" s="6">
        <v>1</v>
      </c>
      <c r="P1093" s="6">
        <v>0.1</v>
      </c>
      <c r="Q1093" s="6">
        <v>0</v>
      </c>
      <c r="R1093" s="6">
        <v>0</v>
      </c>
      <c r="S1093" s="6">
        <v>0</v>
      </c>
      <c r="T1093" s="11">
        <v>1</v>
      </c>
      <c r="U1093" s="6">
        <v>2</v>
      </c>
      <c r="V1093" s="6">
        <v>0</v>
      </c>
      <c r="W1093" s="6">
        <v>0</v>
      </c>
      <c r="X1093" s="6">
        <v>0</v>
      </c>
      <c r="Y1093" s="6">
        <v>0</v>
      </c>
      <c r="Z1093" s="6">
        <v>0</v>
      </c>
      <c r="AA1093" s="6">
        <v>0</v>
      </c>
      <c r="AB1093" s="18">
        <v>0</v>
      </c>
      <c r="AC1093" s="6">
        <v>0</v>
      </c>
      <c r="AD1093" s="6">
        <v>10</v>
      </c>
      <c r="AE1093" s="6">
        <v>0</v>
      </c>
      <c r="AF1093" s="6">
        <v>0</v>
      </c>
      <c r="AG1093" s="6">
        <v>7</v>
      </c>
      <c r="AH1093" s="6">
        <v>0</v>
      </c>
      <c r="AI1093" s="6">
        <v>0</v>
      </c>
      <c r="AJ1093" s="6">
        <v>6</v>
      </c>
      <c r="AK1093" s="6">
        <v>0</v>
      </c>
      <c r="AL1093" s="6">
        <v>0</v>
      </c>
      <c r="AM1093" s="6">
        <v>0</v>
      </c>
      <c r="AN1093" s="6">
        <v>0</v>
      </c>
      <c r="AO1093" s="6">
        <v>1000</v>
      </c>
      <c r="AP1093" s="6">
        <v>0</v>
      </c>
      <c r="AQ1093" s="6">
        <v>0</v>
      </c>
      <c r="AR1093" s="6">
        <v>0</v>
      </c>
      <c r="AS1093" s="6">
        <v>80001004</v>
      </c>
      <c r="AT1093" s="12" t="s">
        <v>151</v>
      </c>
      <c r="AU1093" s="6">
        <v>0</v>
      </c>
      <c r="AV1093" s="6" t="s">
        <v>150</v>
      </c>
      <c r="AW1093" s="6">
        <v>0</v>
      </c>
      <c r="AX1093" s="7" t="s">
        <v>152</v>
      </c>
      <c r="AY1093" s="6">
        <v>0</v>
      </c>
      <c r="AZ1093" s="13">
        <v>0</v>
      </c>
      <c r="BA1093" s="13">
        <v>0</v>
      </c>
      <c r="BB1093" s="33" t="s">
        <v>1257</v>
      </c>
      <c r="BC1093" s="6">
        <v>0</v>
      </c>
      <c r="BD1093" s="11">
        <v>0</v>
      </c>
      <c r="BE1093" s="6"/>
      <c r="BF1093" s="6"/>
      <c r="BG1093" s="6"/>
      <c r="BH1093" s="6">
        <v>80002026</v>
      </c>
      <c r="BI1093" s="9">
        <v>0</v>
      </c>
      <c r="BJ1093" s="6">
        <v>0</v>
      </c>
      <c r="BK1093" s="6">
        <v>0</v>
      </c>
      <c r="BL1093" s="6">
        <v>0</v>
      </c>
      <c r="BM1093" s="6">
        <v>0</v>
      </c>
      <c r="BN1093" s="6">
        <v>0</v>
      </c>
    </row>
    <row r="1094" spans="2:66" ht="20.100000000000001" customHeight="1">
      <c r="C1094" s="18">
        <v>80001027</v>
      </c>
      <c r="D1094" s="12" t="s">
        <v>1258</v>
      </c>
      <c r="E1094" s="11">
        <v>1</v>
      </c>
      <c r="F1094" s="11">
        <v>80001027</v>
      </c>
      <c r="G1094" s="18">
        <v>0</v>
      </c>
      <c r="H1094" s="13">
        <v>0</v>
      </c>
      <c r="I1094" s="18">
        <v>1</v>
      </c>
      <c r="J1094" s="18">
        <v>0</v>
      </c>
      <c r="K1094" s="18">
        <v>0</v>
      </c>
      <c r="L1094" s="11">
        <v>0</v>
      </c>
      <c r="M1094" s="11">
        <v>0</v>
      </c>
      <c r="N1094" s="11">
        <v>5</v>
      </c>
      <c r="O1094" s="11">
        <v>0</v>
      </c>
      <c r="P1094" s="11">
        <v>0</v>
      </c>
      <c r="Q1094" s="11">
        <v>0</v>
      </c>
      <c r="R1094" s="6">
        <v>0</v>
      </c>
      <c r="S1094" s="11">
        <v>0</v>
      </c>
      <c r="T1094" s="11">
        <v>1</v>
      </c>
      <c r="U1094" s="11">
        <v>2</v>
      </c>
      <c r="V1094" s="11">
        <v>0</v>
      </c>
      <c r="W1094" s="11">
        <v>0</v>
      </c>
      <c r="X1094" s="11">
        <v>0</v>
      </c>
      <c r="Y1094" s="11">
        <v>0</v>
      </c>
      <c r="Z1094" s="11">
        <v>0</v>
      </c>
      <c r="AA1094" s="11">
        <v>0</v>
      </c>
      <c r="AB1094" s="11">
        <v>0</v>
      </c>
      <c r="AC1094" s="11">
        <v>0</v>
      </c>
      <c r="AD1094" s="11">
        <v>9</v>
      </c>
      <c r="AE1094" s="11">
        <v>2</v>
      </c>
      <c r="AF1094" s="11" t="s">
        <v>159</v>
      </c>
      <c r="AG1094" s="6">
        <v>2</v>
      </c>
      <c r="AH1094" s="6">
        <v>2</v>
      </c>
      <c r="AI1094" s="6">
        <v>0</v>
      </c>
      <c r="AJ1094" s="6">
        <v>1.5</v>
      </c>
      <c r="AK1094" s="11">
        <v>0</v>
      </c>
      <c r="AL1094" s="11">
        <v>0</v>
      </c>
      <c r="AM1094" s="11">
        <v>0</v>
      </c>
      <c r="AN1094" s="11">
        <v>0</v>
      </c>
      <c r="AO1094" s="11">
        <v>3000</v>
      </c>
      <c r="AP1094" s="11">
        <v>0.5</v>
      </c>
      <c r="AQ1094" s="11">
        <v>0</v>
      </c>
      <c r="AR1094" s="6">
        <v>0</v>
      </c>
      <c r="AS1094" s="11" t="s">
        <v>150</v>
      </c>
      <c r="AT1094" s="12" t="s">
        <v>151</v>
      </c>
      <c r="AU1094" s="11">
        <v>0</v>
      </c>
      <c r="AV1094" s="18">
        <v>0</v>
      </c>
      <c r="AW1094" s="18">
        <v>0</v>
      </c>
      <c r="AX1094" s="12" t="s">
        <v>152</v>
      </c>
      <c r="AY1094" s="11" t="s">
        <v>1259</v>
      </c>
      <c r="AZ1094" s="13">
        <v>0</v>
      </c>
      <c r="BA1094" s="13">
        <v>0</v>
      </c>
      <c r="BB1094" s="37" t="s">
        <v>1260</v>
      </c>
      <c r="BC1094" s="11"/>
      <c r="BD1094" s="11">
        <v>0</v>
      </c>
      <c r="BE1094" s="11"/>
      <c r="BF1094" s="11"/>
      <c r="BG1094" s="11"/>
      <c r="BH1094" s="11">
        <v>80002027</v>
      </c>
      <c r="BI1094" s="11">
        <v>0</v>
      </c>
      <c r="BJ1094" s="6">
        <v>0</v>
      </c>
      <c r="BK1094" s="6">
        <v>0</v>
      </c>
      <c r="BL1094" s="6">
        <v>0</v>
      </c>
      <c r="BM1094" s="6">
        <v>0</v>
      </c>
      <c r="BN1094" s="6">
        <v>0</v>
      </c>
    </row>
    <row r="1095" spans="2:66" ht="20.100000000000001" customHeight="1">
      <c r="C1095" s="18">
        <v>80001028</v>
      </c>
      <c r="D1095" s="12" t="s">
        <v>1261</v>
      </c>
      <c r="E1095" s="11">
        <v>1</v>
      </c>
      <c r="F1095" s="11">
        <v>80001028</v>
      </c>
      <c r="G1095" s="18">
        <v>0</v>
      </c>
      <c r="H1095" s="13">
        <v>0</v>
      </c>
      <c r="I1095" s="18">
        <v>1</v>
      </c>
      <c r="J1095" s="18">
        <v>0</v>
      </c>
      <c r="K1095" s="18">
        <v>0</v>
      </c>
      <c r="L1095" s="11">
        <v>0</v>
      </c>
      <c r="M1095" s="11">
        <v>0</v>
      </c>
      <c r="N1095" s="11">
        <v>2</v>
      </c>
      <c r="O1095" s="11">
        <v>9</v>
      </c>
      <c r="P1095" s="11">
        <v>0.05</v>
      </c>
      <c r="Q1095" s="11">
        <v>0</v>
      </c>
      <c r="R1095" s="6">
        <v>0</v>
      </c>
      <c r="S1095" s="11">
        <v>0</v>
      </c>
      <c r="T1095" s="11">
        <v>1</v>
      </c>
      <c r="U1095" s="11">
        <v>2</v>
      </c>
      <c r="V1095" s="11">
        <v>0</v>
      </c>
      <c r="W1095" s="11">
        <v>2</v>
      </c>
      <c r="X1095" s="11">
        <v>0</v>
      </c>
      <c r="Y1095" s="11">
        <v>0</v>
      </c>
      <c r="Z1095" s="11">
        <v>0</v>
      </c>
      <c r="AA1095" s="11">
        <v>0</v>
      </c>
      <c r="AB1095" s="11">
        <v>0</v>
      </c>
      <c r="AC1095" s="11">
        <v>0</v>
      </c>
      <c r="AD1095" s="11">
        <v>3</v>
      </c>
      <c r="AE1095" s="11">
        <v>2</v>
      </c>
      <c r="AF1095" s="11" t="s">
        <v>159</v>
      </c>
      <c r="AG1095" s="6">
        <v>0</v>
      </c>
      <c r="AH1095" s="6">
        <v>0</v>
      </c>
      <c r="AI1095" s="6">
        <v>0</v>
      </c>
      <c r="AJ1095" s="6">
        <v>1.5</v>
      </c>
      <c r="AK1095" s="11">
        <v>0</v>
      </c>
      <c r="AL1095" s="11">
        <v>0</v>
      </c>
      <c r="AM1095" s="11">
        <v>0</v>
      </c>
      <c r="AN1095" s="11">
        <v>0</v>
      </c>
      <c r="AO1095" s="11">
        <v>3000</v>
      </c>
      <c r="AP1095" s="11">
        <v>0.5</v>
      </c>
      <c r="AQ1095" s="11">
        <v>0</v>
      </c>
      <c r="AR1095" s="6">
        <v>0</v>
      </c>
      <c r="AS1095" s="11">
        <v>0</v>
      </c>
      <c r="AT1095" s="12" t="s">
        <v>151</v>
      </c>
      <c r="AU1095" s="11">
        <v>0</v>
      </c>
      <c r="AV1095" s="18">
        <v>10000007</v>
      </c>
      <c r="AW1095" s="18">
        <v>23000040</v>
      </c>
      <c r="AX1095" s="12" t="s">
        <v>152</v>
      </c>
      <c r="AY1095" s="11">
        <v>0</v>
      </c>
      <c r="AZ1095" s="13">
        <v>0</v>
      </c>
      <c r="BA1095" s="13">
        <v>1</v>
      </c>
      <c r="BB1095" s="37" t="s">
        <v>1262</v>
      </c>
      <c r="BC1095" s="11">
        <v>0</v>
      </c>
      <c r="BD1095" s="11">
        <v>0</v>
      </c>
      <c r="BE1095" s="11"/>
      <c r="BF1095" s="11"/>
      <c r="BG1095" s="11"/>
      <c r="BH1095" s="11">
        <v>80002028</v>
      </c>
      <c r="BI1095" s="11">
        <v>0</v>
      </c>
      <c r="BJ1095" s="6">
        <v>0</v>
      </c>
      <c r="BK1095" s="6">
        <v>0</v>
      </c>
      <c r="BL1095" s="6">
        <v>0</v>
      </c>
      <c r="BM1095" s="6">
        <v>0</v>
      </c>
      <c r="BN1095" s="6">
        <v>0</v>
      </c>
    </row>
    <row r="1096" spans="2:66" ht="20.100000000000001" customHeight="1">
      <c r="B1096" s="100"/>
      <c r="C1096" s="18">
        <f t="shared" ref="C1096:C1115" si="82">C1068+1000</f>
        <v>80002001</v>
      </c>
      <c r="D1096" s="12" t="s">
        <v>1263</v>
      </c>
      <c r="E1096" s="11">
        <v>1</v>
      </c>
      <c r="F1096" s="11">
        <v>80002001</v>
      </c>
      <c r="G1096" s="18">
        <v>0</v>
      </c>
      <c r="H1096" s="13">
        <v>0</v>
      </c>
      <c r="I1096" s="18">
        <v>1</v>
      </c>
      <c r="J1096" s="18">
        <v>0</v>
      </c>
      <c r="K1096" s="18">
        <v>0</v>
      </c>
      <c r="L1096" s="11">
        <v>0</v>
      </c>
      <c r="M1096" s="11">
        <v>0</v>
      </c>
      <c r="N1096" s="11">
        <v>5</v>
      </c>
      <c r="O1096" s="11">
        <v>0</v>
      </c>
      <c r="P1096" s="11">
        <v>0</v>
      </c>
      <c r="Q1096" s="11">
        <v>0</v>
      </c>
      <c r="R1096" s="6">
        <v>0</v>
      </c>
      <c r="S1096" s="11">
        <v>0</v>
      </c>
      <c r="T1096" s="11">
        <v>1</v>
      </c>
      <c r="U1096" s="11">
        <v>2</v>
      </c>
      <c r="V1096" s="11">
        <v>0</v>
      </c>
      <c r="W1096" s="11">
        <v>0</v>
      </c>
      <c r="X1096" s="11">
        <v>0</v>
      </c>
      <c r="Y1096" s="11">
        <v>0</v>
      </c>
      <c r="Z1096" s="11">
        <v>0</v>
      </c>
      <c r="AA1096" s="11">
        <v>0</v>
      </c>
      <c r="AB1096" s="11">
        <v>0</v>
      </c>
      <c r="AC1096" s="11">
        <v>0</v>
      </c>
      <c r="AD1096" s="11">
        <v>9</v>
      </c>
      <c r="AE1096" s="11">
        <v>2</v>
      </c>
      <c r="AF1096" s="11" t="s">
        <v>159</v>
      </c>
      <c r="AG1096" s="6">
        <v>2</v>
      </c>
      <c r="AH1096" s="6">
        <v>2</v>
      </c>
      <c r="AI1096" s="6">
        <v>0</v>
      </c>
      <c r="AJ1096" s="6">
        <v>1.5</v>
      </c>
      <c r="AK1096" s="11">
        <v>0</v>
      </c>
      <c r="AL1096" s="11">
        <v>0</v>
      </c>
      <c r="AM1096" s="11">
        <v>0</v>
      </c>
      <c r="AN1096" s="11">
        <v>1</v>
      </c>
      <c r="AO1096" s="11">
        <v>3000</v>
      </c>
      <c r="AP1096" s="11">
        <v>0.5</v>
      </c>
      <c r="AQ1096" s="11">
        <v>0</v>
      </c>
      <c r="AR1096" s="6">
        <v>0</v>
      </c>
      <c r="AS1096" s="11" t="s">
        <v>150</v>
      </c>
      <c r="AT1096" s="12" t="s">
        <v>151</v>
      </c>
      <c r="AU1096" s="11">
        <v>0</v>
      </c>
      <c r="AV1096" s="18">
        <v>0</v>
      </c>
      <c r="AW1096" s="18">
        <v>0</v>
      </c>
      <c r="AX1096" s="12" t="s">
        <v>152</v>
      </c>
      <c r="AY1096" s="11" t="s">
        <v>1264</v>
      </c>
      <c r="AZ1096" s="13">
        <v>0</v>
      </c>
      <c r="BA1096" s="13">
        <v>0</v>
      </c>
      <c r="BB1096" s="37" t="s">
        <v>1265</v>
      </c>
      <c r="BC1096" s="11">
        <v>0</v>
      </c>
      <c r="BD1096" s="11">
        <v>0</v>
      </c>
      <c r="BE1096" s="11"/>
      <c r="BF1096" s="11"/>
      <c r="BG1096" s="11"/>
      <c r="BH1096" s="18"/>
      <c r="BI1096" s="11">
        <v>0</v>
      </c>
      <c r="BJ1096" s="6">
        <v>0</v>
      </c>
      <c r="BK1096" s="6">
        <v>0</v>
      </c>
      <c r="BL1096" s="6">
        <v>0</v>
      </c>
      <c r="BM1096" s="6">
        <v>0</v>
      </c>
      <c r="BN1096" s="6">
        <v>0</v>
      </c>
    </row>
    <row r="1097" spans="2:66" ht="20.100000000000001" customHeight="1">
      <c r="B1097" s="100"/>
      <c r="C1097" s="18">
        <f t="shared" si="82"/>
        <v>80002002</v>
      </c>
      <c r="D1097" s="12" t="s">
        <v>1266</v>
      </c>
      <c r="E1097" s="11">
        <v>1</v>
      </c>
      <c r="F1097" s="11">
        <v>80002002</v>
      </c>
      <c r="G1097" s="18">
        <v>0</v>
      </c>
      <c r="H1097" s="13">
        <v>0</v>
      </c>
      <c r="I1097" s="18">
        <v>1</v>
      </c>
      <c r="J1097" s="18">
        <v>0</v>
      </c>
      <c r="K1097" s="18">
        <v>0</v>
      </c>
      <c r="L1097" s="11">
        <v>0</v>
      </c>
      <c r="M1097" s="11">
        <v>0</v>
      </c>
      <c r="N1097" s="11">
        <v>5</v>
      </c>
      <c r="O1097" s="11">
        <v>0</v>
      </c>
      <c r="P1097" s="11">
        <v>0</v>
      </c>
      <c r="Q1097" s="11">
        <v>0</v>
      </c>
      <c r="R1097" s="6">
        <v>0</v>
      </c>
      <c r="S1097" s="11">
        <v>0</v>
      </c>
      <c r="T1097" s="11">
        <v>1</v>
      </c>
      <c r="U1097" s="11">
        <v>2</v>
      </c>
      <c r="V1097" s="11">
        <v>0</v>
      </c>
      <c r="W1097" s="11">
        <v>0</v>
      </c>
      <c r="X1097" s="11">
        <v>0</v>
      </c>
      <c r="Y1097" s="11">
        <v>0</v>
      </c>
      <c r="Z1097" s="11">
        <v>0</v>
      </c>
      <c r="AA1097" s="11">
        <v>0</v>
      </c>
      <c r="AB1097" s="11">
        <v>0</v>
      </c>
      <c r="AC1097" s="11">
        <v>0</v>
      </c>
      <c r="AD1097" s="11">
        <v>9</v>
      </c>
      <c r="AE1097" s="11">
        <v>2</v>
      </c>
      <c r="AF1097" s="11" t="s">
        <v>159</v>
      </c>
      <c r="AG1097" s="6">
        <v>2</v>
      </c>
      <c r="AH1097" s="6">
        <v>2</v>
      </c>
      <c r="AI1097" s="6">
        <v>0</v>
      </c>
      <c r="AJ1097" s="6">
        <v>1.5</v>
      </c>
      <c r="AK1097" s="11">
        <v>0</v>
      </c>
      <c r="AL1097" s="11">
        <v>0</v>
      </c>
      <c r="AM1097" s="11">
        <v>0</v>
      </c>
      <c r="AN1097" s="11">
        <v>1</v>
      </c>
      <c r="AO1097" s="11">
        <v>3000</v>
      </c>
      <c r="AP1097" s="11">
        <v>0.5</v>
      </c>
      <c r="AQ1097" s="11">
        <v>0</v>
      </c>
      <c r="AR1097" s="6">
        <v>0</v>
      </c>
      <c r="AS1097" s="11" t="s">
        <v>150</v>
      </c>
      <c r="AT1097" s="12" t="s">
        <v>151</v>
      </c>
      <c r="AU1097" s="11">
        <v>0</v>
      </c>
      <c r="AV1097" s="18">
        <v>0</v>
      </c>
      <c r="AW1097" s="18">
        <v>0</v>
      </c>
      <c r="AX1097" s="12" t="s">
        <v>152</v>
      </c>
      <c r="AY1097" s="11" t="s">
        <v>1267</v>
      </c>
      <c r="AZ1097" s="13">
        <v>0</v>
      </c>
      <c r="BA1097" s="13">
        <v>0</v>
      </c>
      <c r="BB1097" s="37" t="s">
        <v>1268</v>
      </c>
      <c r="BC1097" s="11"/>
      <c r="BD1097" s="11">
        <v>0</v>
      </c>
      <c r="BE1097" s="11"/>
      <c r="BF1097" s="11"/>
      <c r="BG1097" s="11"/>
      <c r="BH1097" s="18"/>
      <c r="BI1097" s="11">
        <v>0</v>
      </c>
      <c r="BJ1097" s="6">
        <v>0</v>
      </c>
      <c r="BK1097" s="6">
        <v>0</v>
      </c>
      <c r="BL1097" s="6">
        <v>0</v>
      </c>
      <c r="BM1097" s="6">
        <v>0</v>
      </c>
      <c r="BN1097" s="6">
        <v>0</v>
      </c>
    </row>
    <row r="1098" spans="2:66" ht="20.100000000000001" customHeight="1">
      <c r="B1098" s="100"/>
      <c r="C1098" s="18">
        <f t="shared" si="82"/>
        <v>80002003</v>
      </c>
      <c r="D1098" s="12" t="s">
        <v>1269</v>
      </c>
      <c r="E1098" s="11">
        <v>1</v>
      </c>
      <c r="F1098" s="11">
        <v>80002003</v>
      </c>
      <c r="G1098" s="18">
        <v>0</v>
      </c>
      <c r="H1098" s="13">
        <v>0</v>
      </c>
      <c r="I1098" s="18">
        <v>1</v>
      </c>
      <c r="J1098" s="18">
        <v>0</v>
      </c>
      <c r="K1098" s="18">
        <v>0</v>
      </c>
      <c r="L1098" s="11">
        <v>0</v>
      </c>
      <c r="M1098" s="11">
        <v>0</v>
      </c>
      <c r="N1098" s="11">
        <v>5</v>
      </c>
      <c r="O1098" s="11">
        <v>0</v>
      </c>
      <c r="P1098" s="11">
        <v>0</v>
      </c>
      <c r="Q1098" s="11">
        <v>0</v>
      </c>
      <c r="R1098" s="6">
        <v>0</v>
      </c>
      <c r="S1098" s="11">
        <v>0</v>
      </c>
      <c r="T1098" s="11">
        <v>1</v>
      </c>
      <c r="U1098" s="11">
        <v>2</v>
      </c>
      <c r="V1098" s="11">
        <v>0</v>
      </c>
      <c r="W1098" s="11">
        <v>0</v>
      </c>
      <c r="X1098" s="11">
        <v>0</v>
      </c>
      <c r="Y1098" s="11">
        <v>0</v>
      </c>
      <c r="Z1098" s="11">
        <v>0</v>
      </c>
      <c r="AA1098" s="11">
        <v>0</v>
      </c>
      <c r="AB1098" s="11">
        <v>0</v>
      </c>
      <c r="AC1098" s="11">
        <v>0</v>
      </c>
      <c r="AD1098" s="11">
        <v>9</v>
      </c>
      <c r="AE1098" s="11">
        <v>2</v>
      </c>
      <c r="AF1098" s="11" t="s">
        <v>159</v>
      </c>
      <c r="AG1098" s="6">
        <v>2</v>
      </c>
      <c r="AH1098" s="6">
        <v>2</v>
      </c>
      <c r="AI1098" s="6">
        <v>0</v>
      </c>
      <c r="AJ1098" s="6">
        <v>1.5</v>
      </c>
      <c r="AK1098" s="11">
        <v>0</v>
      </c>
      <c r="AL1098" s="11">
        <v>0</v>
      </c>
      <c r="AM1098" s="11">
        <v>0</v>
      </c>
      <c r="AN1098" s="11">
        <v>1</v>
      </c>
      <c r="AO1098" s="11">
        <v>3000</v>
      </c>
      <c r="AP1098" s="11">
        <v>0.5</v>
      </c>
      <c r="AQ1098" s="11">
        <v>0</v>
      </c>
      <c r="AR1098" s="6">
        <v>0</v>
      </c>
      <c r="AS1098" s="11" t="s">
        <v>150</v>
      </c>
      <c r="AT1098" s="12" t="s">
        <v>151</v>
      </c>
      <c r="AU1098" s="11">
        <v>0</v>
      </c>
      <c r="AV1098" s="18">
        <v>0</v>
      </c>
      <c r="AW1098" s="18">
        <v>0</v>
      </c>
      <c r="AX1098" s="12" t="s">
        <v>152</v>
      </c>
      <c r="AY1098" s="11" t="s">
        <v>1270</v>
      </c>
      <c r="AZ1098" s="13">
        <v>0</v>
      </c>
      <c r="BA1098" s="13">
        <v>0</v>
      </c>
      <c r="BB1098" s="37" t="s">
        <v>1271</v>
      </c>
      <c r="BC1098" s="11"/>
      <c r="BD1098" s="11">
        <v>0</v>
      </c>
      <c r="BE1098" s="11"/>
      <c r="BF1098" s="11"/>
      <c r="BG1098" s="11"/>
      <c r="BH1098" s="18"/>
      <c r="BI1098" s="11">
        <v>0</v>
      </c>
      <c r="BJ1098" s="6">
        <v>0</v>
      </c>
      <c r="BK1098" s="6">
        <v>0</v>
      </c>
      <c r="BL1098" s="6">
        <v>0</v>
      </c>
      <c r="BM1098" s="6">
        <v>0</v>
      </c>
      <c r="BN1098" s="6">
        <v>0</v>
      </c>
    </row>
    <row r="1099" spans="2:66" ht="20.100000000000001" customHeight="1">
      <c r="B1099" s="100"/>
      <c r="C1099" s="18">
        <f t="shared" si="82"/>
        <v>80002004</v>
      </c>
      <c r="D1099" s="12" t="s">
        <v>1272</v>
      </c>
      <c r="E1099" s="11">
        <v>1</v>
      </c>
      <c r="F1099" s="11">
        <v>80002004</v>
      </c>
      <c r="G1099" s="18">
        <v>0</v>
      </c>
      <c r="H1099" s="13">
        <v>0</v>
      </c>
      <c r="I1099" s="18">
        <v>1</v>
      </c>
      <c r="J1099" s="18">
        <v>0</v>
      </c>
      <c r="K1099" s="18">
        <v>0</v>
      </c>
      <c r="L1099" s="11">
        <v>0</v>
      </c>
      <c r="M1099" s="11">
        <v>0</v>
      </c>
      <c r="N1099" s="11">
        <v>5</v>
      </c>
      <c r="O1099" s="11">
        <v>0</v>
      </c>
      <c r="P1099" s="11">
        <v>0</v>
      </c>
      <c r="Q1099" s="11">
        <v>0</v>
      </c>
      <c r="R1099" s="6">
        <v>0</v>
      </c>
      <c r="S1099" s="11">
        <v>0</v>
      </c>
      <c r="T1099" s="11">
        <v>1</v>
      </c>
      <c r="U1099" s="11">
        <v>2</v>
      </c>
      <c r="V1099" s="11">
        <v>0</v>
      </c>
      <c r="W1099" s="11">
        <v>0</v>
      </c>
      <c r="X1099" s="11">
        <v>0</v>
      </c>
      <c r="Y1099" s="11">
        <v>0</v>
      </c>
      <c r="Z1099" s="11">
        <v>0</v>
      </c>
      <c r="AA1099" s="11">
        <v>0</v>
      </c>
      <c r="AB1099" s="11">
        <v>0</v>
      </c>
      <c r="AC1099" s="11">
        <v>0</v>
      </c>
      <c r="AD1099" s="11">
        <v>9</v>
      </c>
      <c r="AE1099" s="11">
        <v>2</v>
      </c>
      <c r="AF1099" s="11" t="s">
        <v>159</v>
      </c>
      <c r="AG1099" s="6">
        <v>2</v>
      </c>
      <c r="AH1099" s="6">
        <v>2</v>
      </c>
      <c r="AI1099" s="6">
        <v>0</v>
      </c>
      <c r="AJ1099" s="6">
        <v>1.5</v>
      </c>
      <c r="AK1099" s="11">
        <v>0</v>
      </c>
      <c r="AL1099" s="11">
        <v>0</v>
      </c>
      <c r="AM1099" s="11">
        <v>0</v>
      </c>
      <c r="AN1099" s="11">
        <v>1</v>
      </c>
      <c r="AO1099" s="11">
        <v>3000</v>
      </c>
      <c r="AP1099" s="11">
        <v>0.5</v>
      </c>
      <c r="AQ1099" s="11">
        <v>0</v>
      </c>
      <c r="AR1099" s="6">
        <v>0</v>
      </c>
      <c r="AS1099" s="11" t="s">
        <v>150</v>
      </c>
      <c r="AT1099" s="12" t="s">
        <v>151</v>
      </c>
      <c r="AU1099" s="11">
        <v>0</v>
      </c>
      <c r="AV1099" s="18">
        <v>0</v>
      </c>
      <c r="AW1099" s="18">
        <v>0</v>
      </c>
      <c r="AX1099" s="12" t="s">
        <v>152</v>
      </c>
      <c r="AY1099" s="11" t="s">
        <v>1273</v>
      </c>
      <c r="AZ1099" s="13">
        <v>0</v>
      </c>
      <c r="BA1099" s="13">
        <v>0</v>
      </c>
      <c r="BB1099" s="37" t="s">
        <v>1274</v>
      </c>
      <c r="BC1099" s="11"/>
      <c r="BD1099" s="11">
        <v>0</v>
      </c>
      <c r="BE1099" s="11"/>
      <c r="BF1099" s="11"/>
      <c r="BG1099" s="11"/>
      <c r="BH1099" s="18"/>
      <c r="BI1099" s="11">
        <v>0</v>
      </c>
      <c r="BJ1099" s="6">
        <v>0</v>
      </c>
      <c r="BK1099" s="6">
        <v>0</v>
      </c>
      <c r="BL1099" s="6">
        <v>0</v>
      </c>
      <c r="BM1099" s="6">
        <v>0</v>
      </c>
      <c r="BN1099" s="6">
        <v>0</v>
      </c>
    </row>
    <row r="1100" spans="2:66" ht="20.100000000000001" customHeight="1">
      <c r="B1100" s="100"/>
      <c r="C1100" s="18">
        <f t="shared" si="82"/>
        <v>80002005</v>
      </c>
      <c r="D1100" s="12" t="s">
        <v>1275</v>
      </c>
      <c r="E1100" s="11">
        <v>1</v>
      </c>
      <c r="F1100" s="11">
        <v>80002005</v>
      </c>
      <c r="G1100" s="18">
        <v>0</v>
      </c>
      <c r="H1100" s="13">
        <v>0</v>
      </c>
      <c r="I1100" s="18">
        <v>1</v>
      </c>
      <c r="J1100" s="18">
        <v>0</v>
      </c>
      <c r="K1100" s="18">
        <v>0</v>
      </c>
      <c r="L1100" s="11">
        <v>0</v>
      </c>
      <c r="M1100" s="11">
        <v>0</v>
      </c>
      <c r="N1100" s="11">
        <v>5</v>
      </c>
      <c r="O1100" s="11">
        <v>0</v>
      </c>
      <c r="P1100" s="11">
        <v>0</v>
      </c>
      <c r="Q1100" s="11">
        <v>0</v>
      </c>
      <c r="R1100" s="6">
        <v>0</v>
      </c>
      <c r="S1100" s="11">
        <v>0</v>
      </c>
      <c r="T1100" s="11">
        <v>1</v>
      </c>
      <c r="U1100" s="11">
        <v>2</v>
      </c>
      <c r="V1100" s="11">
        <v>0</v>
      </c>
      <c r="W1100" s="11">
        <v>0</v>
      </c>
      <c r="X1100" s="11">
        <v>0</v>
      </c>
      <c r="Y1100" s="11">
        <v>0</v>
      </c>
      <c r="Z1100" s="11">
        <v>0</v>
      </c>
      <c r="AA1100" s="11">
        <v>0</v>
      </c>
      <c r="AB1100" s="11">
        <v>0</v>
      </c>
      <c r="AC1100" s="11">
        <v>0</v>
      </c>
      <c r="AD1100" s="11">
        <v>9</v>
      </c>
      <c r="AE1100" s="11">
        <v>2</v>
      </c>
      <c r="AF1100" s="11" t="s">
        <v>159</v>
      </c>
      <c r="AG1100" s="6">
        <v>2</v>
      </c>
      <c r="AH1100" s="6">
        <v>2</v>
      </c>
      <c r="AI1100" s="6">
        <v>0</v>
      </c>
      <c r="AJ1100" s="6">
        <v>1.5</v>
      </c>
      <c r="AK1100" s="11">
        <v>0</v>
      </c>
      <c r="AL1100" s="11">
        <v>0</v>
      </c>
      <c r="AM1100" s="11">
        <v>0</v>
      </c>
      <c r="AN1100" s="11">
        <v>1</v>
      </c>
      <c r="AO1100" s="11">
        <v>3000</v>
      </c>
      <c r="AP1100" s="11">
        <v>0.5</v>
      </c>
      <c r="AQ1100" s="11">
        <v>0</v>
      </c>
      <c r="AR1100" s="6">
        <v>0</v>
      </c>
      <c r="AS1100" s="11" t="s">
        <v>150</v>
      </c>
      <c r="AT1100" s="12" t="s">
        <v>151</v>
      </c>
      <c r="AU1100" s="11">
        <v>0</v>
      </c>
      <c r="AV1100" s="18">
        <v>0</v>
      </c>
      <c r="AW1100" s="18">
        <v>0</v>
      </c>
      <c r="AX1100" s="12" t="s">
        <v>152</v>
      </c>
      <c r="AY1100" s="11" t="s">
        <v>1276</v>
      </c>
      <c r="AZ1100" s="13">
        <v>0</v>
      </c>
      <c r="BA1100" s="13">
        <v>0</v>
      </c>
      <c r="BB1100" s="37" t="s">
        <v>1277</v>
      </c>
      <c r="BC1100" s="11"/>
      <c r="BD1100" s="11">
        <v>0</v>
      </c>
      <c r="BE1100" s="11"/>
      <c r="BF1100" s="11"/>
      <c r="BG1100" s="11"/>
      <c r="BH1100" s="18"/>
      <c r="BI1100" s="11">
        <v>0</v>
      </c>
      <c r="BJ1100" s="6">
        <v>0</v>
      </c>
      <c r="BK1100" s="6">
        <v>0</v>
      </c>
      <c r="BL1100" s="6">
        <v>0</v>
      </c>
      <c r="BM1100" s="6">
        <v>0</v>
      </c>
      <c r="BN1100" s="6">
        <v>0</v>
      </c>
    </row>
    <row r="1101" spans="2:66" ht="20.100000000000001" customHeight="1">
      <c r="B1101" s="100"/>
      <c r="C1101" s="18">
        <f t="shared" si="82"/>
        <v>80002006</v>
      </c>
      <c r="D1101" s="12" t="s">
        <v>1278</v>
      </c>
      <c r="E1101" s="11">
        <v>1</v>
      </c>
      <c r="F1101" s="11">
        <v>80002006</v>
      </c>
      <c r="G1101" s="18">
        <v>0</v>
      </c>
      <c r="H1101" s="13">
        <v>0</v>
      </c>
      <c r="I1101" s="18">
        <v>1</v>
      </c>
      <c r="J1101" s="18">
        <v>0</v>
      </c>
      <c r="K1101" s="18">
        <v>0</v>
      </c>
      <c r="L1101" s="11">
        <v>0</v>
      </c>
      <c r="M1101" s="11">
        <v>0</v>
      </c>
      <c r="N1101" s="11">
        <v>5</v>
      </c>
      <c r="O1101" s="56">
        <v>0</v>
      </c>
      <c r="P1101" s="56">
        <v>0</v>
      </c>
      <c r="Q1101" s="56">
        <v>0</v>
      </c>
      <c r="R1101" s="6">
        <v>0</v>
      </c>
      <c r="S1101" s="56">
        <v>0</v>
      </c>
      <c r="T1101" s="56">
        <v>1</v>
      </c>
      <c r="U1101" s="56">
        <v>2</v>
      </c>
      <c r="V1101" s="56">
        <v>0</v>
      </c>
      <c r="W1101" s="11">
        <v>1</v>
      </c>
      <c r="X1101" s="11">
        <v>0</v>
      </c>
      <c r="Y1101" s="11">
        <v>0</v>
      </c>
      <c r="Z1101" s="11">
        <v>0</v>
      </c>
      <c r="AA1101" s="11">
        <v>0</v>
      </c>
      <c r="AB1101" s="11">
        <v>0</v>
      </c>
      <c r="AC1101" s="11">
        <v>0</v>
      </c>
      <c r="AD1101" s="11">
        <v>9</v>
      </c>
      <c r="AE1101" s="11">
        <v>2</v>
      </c>
      <c r="AF1101" s="11" t="s">
        <v>159</v>
      </c>
      <c r="AG1101" s="6">
        <v>2</v>
      </c>
      <c r="AH1101" s="6">
        <v>2</v>
      </c>
      <c r="AI1101" s="6">
        <v>0</v>
      </c>
      <c r="AJ1101" s="6">
        <v>1.5</v>
      </c>
      <c r="AK1101" s="11">
        <v>0</v>
      </c>
      <c r="AL1101" s="11">
        <v>0</v>
      </c>
      <c r="AM1101" s="11">
        <v>0</v>
      </c>
      <c r="AN1101" s="11">
        <v>1</v>
      </c>
      <c r="AO1101" s="11">
        <v>3000</v>
      </c>
      <c r="AP1101" s="11">
        <v>0.5</v>
      </c>
      <c r="AQ1101" s="11">
        <v>0</v>
      </c>
      <c r="AR1101" s="6">
        <v>0</v>
      </c>
      <c r="AS1101" s="11" t="s">
        <v>150</v>
      </c>
      <c r="AT1101" s="12" t="s">
        <v>151</v>
      </c>
      <c r="AU1101" s="11">
        <v>0</v>
      </c>
      <c r="AV1101" s="18">
        <v>0</v>
      </c>
      <c r="AW1101" s="18">
        <v>0</v>
      </c>
      <c r="AX1101" s="12" t="s">
        <v>152</v>
      </c>
      <c r="AY1101" s="56" t="s">
        <v>1279</v>
      </c>
      <c r="AZ1101" s="13">
        <v>0</v>
      </c>
      <c r="BA1101" s="13">
        <v>0</v>
      </c>
      <c r="BB1101" s="102" t="s">
        <v>1280</v>
      </c>
      <c r="BC1101" s="11"/>
      <c r="BD1101" s="11">
        <v>0</v>
      </c>
      <c r="BE1101" s="11"/>
      <c r="BF1101" s="11"/>
      <c r="BG1101" s="11"/>
      <c r="BH1101" s="56"/>
      <c r="BI1101" s="11">
        <v>0</v>
      </c>
      <c r="BJ1101" s="6">
        <v>0</v>
      </c>
      <c r="BK1101" s="6">
        <v>0</v>
      </c>
      <c r="BL1101" s="6">
        <v>0</v>
      </c>
      <c r="BM1101" s="6">
        <v>0</v>
      </c>
      <c r="BN1101" s="6">
        <v>0</v>
      </c>
    </row>
    <row r="1102" spans="2:66" ht="20.100000000000001" customHeight="1">
      <c r="B1102" s="100"/>
      <c r="C1102" s="18">
        <f t="shared" si="82"/>
        <v>80002007</v>
      </c>
      <c r="D1102" s="12" t="s">
        <v>1281</v>
      </c>
      <c r="E1102" s="11">
        <v>1</v>
      </c>
      <c r="F1102" s="11">
        <v>80002007</v>
      </c>
      <c r="G1102" s="18">
        <v>0</v>
      </c>
      <c r="H1102" s="13">
        <v>0</v>
      </c>
      <c r="I1102" s="18">
        <v>1</v>
      </c>
      <c r="J1102" s="18">
        <v>0</v>
      </c>
      <c r="K1102" s="18">
        <v>0</v>
      </c>
      <c r="L1102" s="11">
        <v>0</v>
      </c>
      <c r="M1102" s="11">
        <v>0</v>
      </c>
      <c r="N1102" s="11">
        <v>2</v>
      </c>
      <c r="O1102" s="11">
        <v>3</v>
      </c>
      <c r="P1102" s="11">
        <v>0.2</v>
      </c>
      <c r="Q1102" s="11">
        <v>0</v>
      </c>
      <c r="R1102" s="6">
        <v>0</v>
      </c>
      <c r="S1102" s="11">
        <v>0</v>
      </c>
      <c r="T1102" s="11">
        <v>1</v>
      </c>
      <c r="U1102" s="11">
        <v>2</v>
      </c>
      <c r="V1102" s="11">
        <v>0</v>
      </c>
      <c r="W1102" s="11">
        <v>1</v>
      </c>
      <c r="X1102" s="11">
        <v>0</v>
      </c>
      <c r="Y1102" s="11">
        <v>0</v>
      </c>
      <c r="Z1102" s="11">
        <v>0</v>
      </c>
      <c r="AA1102" s="11">
        <v>0</v>
      </c>
      <c r="AB1102" s="11">
        <v>0</v>
      </c>
      <c r="AC1102" s="11">
        <v>0</v>
      </c>
      <c r="AD1102" s="11">
        <v>9</v>
      </c>
      <c r="AE1102" s="11">
        <v>1</v>
      </c>
      <c r="AF1102" s="11">
        <v>0</v>
      </c>
      <c r="AG1102" s="6">
        <v>1</v>
      </c>
      <c r="AH1102" s="6">
        <v>2</v>
      </c>
      <c r="AI1102" s="6">
        <v>0</v>
      </c>
      <c r="AJ1102" s="6">
        <v>1.5</v>
      </c>
      <c r="AK1102" s="11">
        <v>0</v>
      </c>
      <c r="AL1102" s="11">
        <v>0</v>
      </c>
      <c r="AM1102" s="11">
        <v>0</v>
      </c>
      <c r="AN1102" s="11">
        <v>1</v>
      </c>
      <c r="AO1102" s="11">
        <v>3000</v>
      </c>
      <c r="AP1102" s="11">
        <v>0.5</v>
      </c>
      <c r="AQ1102" s="11">
        <v>0</v>
      </c>
      <c r="AR1102" s="6">
        <v>0</v>
      </c>
      <c r="AS1102" s="11" t="s">
        <v>150</v>
      </c>
      <c r="AT1102" s="12" t="s">
        <v>151</v>
      </c>
      <c r="AU1102" s="11">
        <v>0</v>
      </c>
      <c r="AV1102" s="18">
        <v>0</v>
      </c>
      <c r="AW1102" s="18">
        <v>0</v>
      </c>
      <c r="AX1102" s="12" t="s">
        <v>152</v>
      </c>
      <c r="AY1102" s="11"/>
      <c r="AZ1102" s="13">
        <v>0</v>
      </c>
      <c r="BA1102" s="13">
        <v>0</v>
      </c>
      <c r="BB1102" s="37" t="s">
        <v>1210</v>
      </c>
      <c r="BC1102" s="11"/>
      <c r="BD1102" s="11">
        <v>0</v>
      </c>
      <c r="BE1102" s="11"/>
      <c r="BF1102" s="11"/>
      <c r="BG1102" s="11"/>
      <c r="BH1102" s="18"/>
      <c r="BI1102" s="11">
        <v>0</v>
      </c>
      <c r="BJ1102" s="6">
        <v>0</v>
      </c>
      <c r="BK1102" s="6">
        <v>0</v>
      </c>
      <c r="BL1102" s="6">
        <v>0</v>
      </c>
      <c r="BM1102" s="6">
        <v>0</v>
      </c>
      <c r="BN1102" s="6">
        <v>0</v>
      </c>
    </row>
    <row r="1103" spans="2:66" ht="20.100000000000001" customHeight="1">
      <c r="B1103" s="100"/>
      <c r="C1103" s="18">
        <f t="shared" si="82"/>
        <v>80002008</v>
      </c>
      <c r="D1103" s="12" t="s">
        <v>1282</v>
      </c>
      <c r="E1103" s="11">
        <v>1</v>
      </c>
      <c r="F1103" s="11">
        <v>80002008</v>
      </c>
      <c r="G1103" s="18">
        <v>0</v>
      </c>
      <c r="H1103" s="13">
        <v>0</v>
      </c>
      <c r="I1103" s="18">
        <v>1</v>
      </c>
      <c r="J1103" s="18">
        <v>0</v>
      </c>
      <c r="K1103" s="18">
        <v>0</v>
      </c>
      <c r="L1103" s="11">
        <v>0</v>
      </c>
      <c r="M1103" s="11">
        <v>0</v>
      </c>
      <c r="N1103" s="11">
        <v>2</v>
      </c>
      <c r="O1103" s="11">
        <v>3</v>
      </c>
      <c r="P1103" s="11">
        <v>0.5</v>
      </c>
      <c r="Q1103" s="11">
        <v>0</v>
      </c>
      <c r="R1103" s="6">
        <v>0</v>
      </c>
      <c r="S1103" s="11">
        <v>0</v>
      </c>
      <c r="T1103" s="11">
        <v>1</v>
      </c>
      <c r="U1103" s="11">
        <v>2</v>
      </c>
      <c r="V1103" s="11">
        <v>0</v>
      </c>
      <c r="W1103" s="11">
        <v>0.5</v>
      </c>
      <c r="X1103" s="11">
        <v>0</v>
      </c>
      <c r="Y1103" s="11">
        <v>0</v>
      </c>
      <c r="Z1103" s="11">
        <v>0</v>
      </c>
      <c r="AA1103" s="11">
        <v>0</v>
      </c>
      <c r="AB1103" s="11">
        <v>0</v>
      </c>
      <c r="AC1103" s="11">
        <v>0</v>
      </c>
      <c r="AD1103" s="11">
        <v>9</v>
      </c>
      <c r="AE1103" s="11">
        <v>1</v>
      </c>
      <c r="AF1103" s="11">
        <v>0</v>
      </c>
      <c r="AG1103" s="6">
        <v>1</v>
      </c>
      <c r="AH1103" s="6">
        <v>2</v>
      </c>
      <c r="AI1103" s="6">
        <v>0</v>
      </c>
      <c r="AJ1103" s="6">
        <v>1.5</v>
      </c>
      <c r="AK1103" s="11">
        <v>0</v>
      </c>
      <c r="AL1103" s="11">
        <v>0</v>
      </c>
      <c r="AM1103" s="11">
        <v>0</v>
      </c>
      <c r="AN1103" s="11">
        <v>1</v>
      </c>
      <c r="AO1103" s="11">
        <v>3000</v>
      </c>
      <c r="AP1103" s="11">
        <v>0.5</v>
      </c>
      <c r="AQ1103" s="11">
        <v>0</v>
      </c>
      <c r="AR1103" s="6">
        <v>0</v>
      </c>
      <c r="AS1103" s="11" t="s">
        <v>150</v>
      </c>
      <c r="AT1103" s="12" t="s">
        <v>151</v>
      </c>
      <c r="AU1103" s="11">
        <v>0</v>
      </c>
      <c r="AV1103" s="18">
        <v>0</v>
      </c>
      <c r="AW1103" s="18">
        <v>0</v>
      </c>
      <c r="AX1103" s="12" t="s">
        <v>152</v>
      </c>
      <c r="AY1103" s="11"/>
      <c r="AZ1103" s="13">
        <v>0</v>
      </c>
      <c r="BA1103" s="13">
        <v>0</v>
      </c>
      <c r="BB1103" s="37" t="s">
        <v>1283</v>
      </c>
      <c r="BC1103" s="11"/>
      <c r="BD1103" s="11">
        <v>0</v>
      </c>
      <c r="BE1103" s="11"/>
      <c r="BF1103" s="11"/>
      <c r="BG1103" s="11"/>
      <c r="BH1103" s="18"/>
      <c r="BI1103" s="11">
        <v>0</v>
      </c>
      <c r="BJ1103" s="6">
        <v>0</v>
      </c>
      <c r="BK1103" s="6">
        <v>0</v>
      </c>
      <c r="BL1103" s="6">
        <v>0</v>
      </c>
      <c r="BM1103" s="6">
        <v>0</v>
      </c>
      <c r="BN1103" s="6">
        <v>0</v>
      </c>
    </row>
    <row r="1104" spans="2:66" ht="20.100000000000001" customHeight="1">
      <c r="B1104" s="100"/>
      <c r="C1104" s="18">
        <f t="shared" si="82"/>
        <v>80002009</v>
      </c>
      <c r="D1104" s="12" t="s">
        <v>1284</v>
      </c>
      <c r="E1104" s="11">
        <v>1</v>
      </c>
      <c r="F1104" s="11">
        <v>80002009</v>
      </c>
      <c r="G1104" s="18">
        <v>0</v>
      </c>
      <c r="H1104" s="13">
        <v>0</v>
      </c>
      <c r="I1104" s="18">
        <v>1</v>
      </c>
      <c r="J1104" s="18">
        <v>0</v>
      </c>
      <c r="K1104" s="18">
        <v>0</v>
      </c>
      <c r="L1104" s="11">
        <v>0</v>
      </c>
      <c r="M1104" s="11">
        <v>0</v>
      </c>
      <c r="N1104" s="11">
        <v>5</v>
      </c>
      <c r="O1104" s="11">
        <v>0</v>
      </c>
      <c r="P1104" s="11">
        <v>0</v>
      </c>
      <c r="Q1104" s="11">
        <v>0</v>
      </c>
      <c r="R1104" s="6">
        <v>0</v>
      </c>
      <c r="S1104" s="11">
        <v>0</v>
      </c>
      <c r="T1104" s="11">
        <v>1</v>
      </c>
      <c r="U1104" s="11">
        <v>2</v>
      </c>
      <c r="V1104" s="11">
        <v>0</v>
      </c>
      <c r="W1104" s="11">
        <v>0</v>
      </c>
      <c r="X1104" s="11">
        <v>0</v>
      </c>
      <c r="Y1104" s="11">
        <v>0</v>
      </c>
      <c r="Z1104" s="11">
        <v>0</v>
      </c>
      <c r="AA1104" s="11">
        <v>0</v>
      </c>
      <c r="AB1104" s="11">
        <v>0</v>
      </c>
      <c r="AC1104" s="11">
        <v>0</v>
      </c>
      <c r="AD1104" s="11">
        <v>9</v>
      </c>
      <c r="AE1104" s="11">
        <v>2</v>
      </c>
      <c r="AF1104" s="11" t="s">
        <v>159</v>
      </c>
      <c r="AG1104" s="6">
        <v>2</v>
      </c>
      <c r="AH1104" s="6">
        <v>2</v>
      </c>
      <c r="AI1104" s="6">
        <v>0</v>
      </c>
      <c r="AJ1104" s="6">
        <v>1.5</v>
      </c>
      <c r="AK1104" s="11">
        <v>0</v>
      </c>
      <c r="AL1104" s="11">
        <v>0</v>
      </c>
      <c r="AM1104" s="11">
        <v>0</v>
      </c>
      <c r="AN1104" s="11">
        <v>1</v>
      </c>
      <c r="AO1104" s="11">
        <v>3000</v>
      </c>
      <c r="AP1104" s="11">
        <v>0.5</v>
      </c>
      <c r="AQ1104" s="11">
        <v>0</v>
      </c>
      <c r="AR1104" s="6">
        <v>0</v>
      </c>
      <c r="AS1104" s="11" t="s">
        <v>150</v>
      </c>
      <c r="AT1104" s="12" t="s">
        <v>151</v>
      </c>
      <c r="AU1104" s="11">
        <v>0</v>
      </c>
      <c r="AV1104" s="18">
        <v>0</v>
      </c>
      <c r="AW1104" s="18">
        <v>0</v>
      </c>
      <c r="AX1104" s="12" t="s">
        <v>152</v>
      </c>
      <c r="AY1104" s="11" t="s">
        <v>1285</v>
      </c>
      <c r="AZ1104" s="13">
        <v>0</v>
      </c>
      <c r="BA1104" s="13">
        <v>0</v>
      </c>
      <c r="BB1104" s="37" t="s">
        <v>1286</v>
      </c>
      <c r="BC1104" s="11"/>
      <c r="BD1104" s="11">
        <v>0</v>
      </c>
      <c r="BE1104" s="11"/>
      <c r="BF1104" s="11"/>
      <c r="BG1104" s="11"/>
      <c r="BH1104" s="18"/>
      <c r="BI1104" s="11">
        <v>0</v>
      </c>
      <c r="BJ1104" s="6">
        <v>0</v>
      </c>
      <c r="BK1104" s="6">
        <v>0</v>
      </c>
      <c r="BL1104" s="6">
        <v>0</v>
      </c>
      <c r="BM1104" s="6">
        <v>0</v>
      </c>
      <c r="BN1104" s="6">
        <v>0</v>
      </c>
    </row>
    <row r="1105" spans="2:66" ht="20.100000000000001" customHeight="1">
      <c r="B1105" s="100"/>
      <c r="C1105" s="18">
        <f t="shared" si="82"/>
        <v>80002010</v>
      </c>
      <c r="D1105" s="12" t="s">
        <v>1287</v>
      </c>
      <c r="E1105" s="11">
        <v>1</v>
      </c>
      <c r="F1105" s="11">
        <v>80002010</v>
      </c>
      <c r="G1105" s="18">
        <v>0</v>
      </c>
      <c r="H1105" s="13">
        <v>0</v>
      </c>
      <c r="I1105" s="18">
        <v>1</v>
      </c>
      <c r="J1105" s="18">
        <v>0</v>
      </c>
      <c r="K1105" s="18">
        <v>0</v>
      </c>
      <c r="L1105" s="11">
        <v>0</v>
      </c>
      <c r="M1105" s="11">
        <v>0</v>
      </c>
      <c r="N1105" s="11">
        <v>5</v>
      </c>
      <c r="O1105" s="11">
        <v>0</v>
      </c>
      <c r="P1105" s="11">
        <v>0</v>
      </c>
      <c r="Q1105" s="11">
        <v>0</v>
      </c>
      <c r="R1105" s="6">
        <v>0</v>
      </c>
      <c r="S1105" s="11">
        <v>0</v>
      </c>
      <c r="T1105" s="11">
        <v>1</v>
      </c>
      <c r="U1105" s="11">
        <v>2</v>
      </c>
      <c r="V1105" s="11">
        <v>0</v>
      </c>
      <c r="W1105" s="11">
        <v>0</v>
      </c>
      <c r="X1105" s="11">
        <v>0</v>
      </c>
      <c r="Y1105" s="11">
        <v>0</v>
      </c>
      <c r="Z1105" s="11">
        <v>0</v>
      </c>
      <c r="AA1105" s="11">
        <v>0</v>
      </c>
      <c r="AB1105" s="11">
        <v>0</v>
      </c>
      <c r="AC1105" s="11">
        <v>0</v>
      </c>
      <c r="AD1105" s="11">
        <v>9</v>
      </c>
      <c r="AE1105" s="11">
        <v>2</v>
      </c>
      <c r="AF1105" s="11" t="s">
        <v>159</v>
      </c>
      <c r="AG1105" s="6">
        <v>2</v>
      </c>
      <c r="AH1105" s="6">
        <v>2</v>
      </c>
      <c r="AI1105" s="6">
        <v>0</v>
      </c>
      <c r="AJ1105" s="6">
        <v>1.5</v>
      </c>
      <c r="AK1105" s="11">
        <v>0</v>
      </c>
      <c r="AL1105" s="11">
        <v>0</v>
      </c>
      <c r="AM1105" s="11">
        <v>0</v>
      </c>
      <c r="AN1105" s="11">
        <v>1</v>
      </c>
      <c r="AO1105" s="11">
        <v>3000</v>
      </c>
      <c r="AP1105" s="11">
        <v>0.5</v>
      </c>
      <c r="AQ1105" s="11">
        <v>0</v>
      </c>
      <c r="AR1105" s="6">
        <v>0</v>
      </c>
      <c r="AS1105" s="11" t="s">
        <v>150</v>
      </c>
      <c r="AT1105" s="12" t="s">
        <v>151</v>
      </c>
      <c r="AU1105" s="11">
        <v>0</v>
      </c>
      <c r="AV1105" s="18">
        <v>0</v>
      </c>
      <c r="AW1105" s="18">
        <v>0</v>
      </c>
      <c r="AX1105" s="12" t="s">
        <v>152</v>
      </c>
      <c r="AY1105" s="11" t="s">
        <v>1288</v>
      </c>
      <c r="AZ1105" s="13">
        <v>0</v>
      </c>
      <c r="BA1105" s="13">
        <v>0</v>
      </c>
      <c r="BB1105" s="37" t="s">
        <v>1289</v>
      </c>
      <c r="BC1105" s="11"/>
      <c r="BD1105" s="11">
        <v>0</v>
      </c>
      <c r="BE1105" s="11"/>
      <c r="BF1105" s="11"/>
      <c r="BG1105" s="11"/>
      <c r="BH1105" s="18"/>
      <c r="BI1105" s="11">
        <v>0</v>
      </c>
      <c r="BJ1105" s="6">
        <v>0</v>
      </c>
      <c r="BK1105" s="6">
        <v>0</v>
      </c>
      <c r="BL1105" s="6">
        <v>0</v>
      </c>
      <c r="BM1105" s="6">
        <v>0</v>
      </c>
      <c r="BN1105" s="6">
        <v>0</v>
      </c>
    </row>
    <row r="1106" spans="2:66" ht="20.100000000000001" customHeight="1">
      <c r="B1106" s="100"/>
      <c r="C1106" s="18">
        <f t="shared" si="82"/>
        <v>80002011</v>
      </c>
      <c r="D1106" s="12" t="s">
        <v>1290</v>
      </c>
      <c r="E1106" s="11">
        <v>1</v>
      </c>
      <c r="F1106" s="11">
        <v>80002011</v>
      </c>
      <c r="G1106" s="18">
        <v>0</v>
      </c>
      <c r="H1106" s="13">
        <v>0</v>
      </c>
      <c r="I1106" s="18">
        <v>1</v>
      </c>
      <c r="J1106" s="18">
        <v>0</v>
      </c>
      <c r="K1106" s="18">
        <v>0</v>
      </c>
      <c r="L1106" s="11">
        <v>0</v>
      </c>
      <c r="M1106" s="11">
        <v>0</v>
      </c>
      <c r="N1106" s="11">
        <v>5</v>
      </c>
      <c r="O1106" s="11">
        <v>0</v>
      </c>
      <c r="P1106" s="11">
        <v>0</v>
      </c>
      <c r="Q1106" s="11">
        <v>0</v>
      </c>
      <c r="R1106" s="6">
        <v>0</v>
      </c>
      <c r="S1106" s="11">
        <v>0</v>
      </c>
      <c r="T1106" s="11">
        <v>1</v>
      </c>
      <c r="U1106" s="11">
        <v>2</v>
      </c>
      <c r="V1106" s="11">
        <v>0</v>
      </c>
      <c r="W1106" s="11">
        <v>0</v>
      </c>
      <c r="X1106" s="11">
        <v>0</v>
      </c>
      <c r="Y1106" s="11">
        <v>0</v>
      </c>
      <c r="Z1106" s="11">
        <v>0</v>
      </c>
      <c r="AA1106" s="11">
        <v>0</v>
      </c>
      <c r="AB1106" s="11">
        <v>0</v>
      </c>
      <c r="AC1106" s="11">
        <v>0</v>
      </c>
      <c r="AD1106" s="11">
        <v>9</v>
      </c>
      <c r="AE1106" s="11">
        <v>2</v>
      </c>
      <c r="AF1106" s="11" t="s">
        <v>159</v>
      </c>
      <c r="AG1106" s="6">
        <v>2</v>
      </c>
      <c r="AH1106" s="6">
        <v>2</v>
      </c>
      <c r="AI1106" s="6">
        <v>0</v>
      </c>
      <c r="AJ1106" s="6">
        <v>1.5</v>
      </c>
      <c r="AK1106" s="11">
        <v>0</v>
      </c>
      <c r="AL1106" s="11">
        <v>0</v>
      </c>
      <c r="AM1106" s="11">
        <v>0</v>
      </c>
      <c r="AN1106" s="11">
        <v>1</v>
      </c>
      <c r="AO1106" s="11">
        <v>3000</v>
      </c>
      <c r="AP1106" s="11">
        <v>0.5</v>
      </c>
      <c r="AQ1106" s="11">
        <v>0</v>
      </c>
      <c r="AR1106" s="6">
        <v>0</v>
      </c>
      <c r="AS1106" s="11" t="s">
        <v>150</v>
      </c>
      <c r="AT1106" s="12" t="s">
        <v>151</v>
      </c>
      <c r="AU1106" s="11">
        <v>0</v>
      </c>
      <c r="AV1106" s="18">
        <v>0</v>
      </c>
      <c r="AW1106" s="18">
        <v>0</v>
      </c>
      <c r="AX1106" s="12" t="s">
        <v>152</v>
      </c>
      <c r="AY1106" s="11" t="s">
        <v>1291</v>
      </c>
      <c r="AZ1106" s="13">
        <v>0</v>
      </c>
      <c r="BA1106" s="13">
        <v>0</v>
      </c>
      <c r="BB1106" s="37" t="s">
        <v>1292</v>
      </c>
      <c r="BC1106" s="11"/>
      <c r="BD1106" s="11">
        <v>0</v>
      </c>
      <c r="BE1106" s="11"/>
      <c r="BF1106" s="11"/>
      <c r="BG1106" s="11"/>
      <c r="BH1106" s="18"/>
      <c r="BI1106" s="11">
        <v>0</v>
      </c>
      <c r="BJ1106" s="6">
        <v>0</v>
      </c>
      <c r="BK1106" s="6">
        <v>0</v>
      </c>
      <c r="BL1106" s="6">
        <v>0</v>
      </c>
      <c r="BM1106" s="6">
        <v>0</v>
      </c>
      <c r="BN1106" s="6">
        <v>0</v>
      </c>
    </row>
    <row r="1107" spans="2:66" ht="20.100000000000001" customHeight="1">
      <c r="B1107" s="100"/>
      <c r="C1107" s="18">
        <f t="shared" si="82"/>
        <v>80002012</v>
      </c>
      <c r="D1107" s="12" t="s">
        <v>1293</v>
      </c>
      <c r="E1107" s="11">
        <v>1</v>
      </c>
      <c r="F1107" s="11">
        <v>80002012</v>
      </c>
      <c r="G1107" s="18">
        <v>0</v>
      </c>
      <c r="H1107" s="13">
        <v>0</v>
      </c>
      <c r="I1107" s="18">
        <v>1</v>
      </c>
      <c r="J1107" s="18">
        <v>0</v>
      </c>
      <c r="K1107" s="18">
        <v>0</v>
      </c>
      <c r="L1107" s="11">
        <v>0</v>
      </c>
      <c r="M1107" s="11">
        <v>0</v>
      </c>
      <c r="N1107" s="11">
        <v>5</v>
      </c>
      <c r="O1107" s="11">
        <v>0</v>
      </c>
      <c r="P1107" s="11">
        <v>0</v>
      </c>
      <c r="Q1107" s="11">
        <v>0</v>
      </c>
      <c r="R1107" s="6">
        <v>0</v>
      </c>
      <c r="S1107" s="11">
        <v>0</v>
      </c>
      <c r="T1107" s="11">
        <v>1</v>
      </c>
      <c r="U1107" s="11">
        <v>2</v>
      </c>
      <c r="V1107" s="11">
        <v>0</v>
      </c>
      <c r="W1107" s="11">
        <v>0</v>
      </c>
      <c r="X1107" s="11">
        <v>0</v>
      </c>
      <c r="Y1107" s="11">
        <v>0</v>
      </c>
      <c r="Z1107" s="11">
        <v>0</v>
      </c>
      <c r="AA1107" s="11">
        <v>0</v>
      </c>
      <c r="AB1107" s="11">
        <v>0</v>
      </c>
      <c r="AC1107" s="11">
        <v>0</v>
      </c>
      <c r="AD1107" s="11">
        <v>9</v>
      </c>
      <c r="AE1107" s="11">
        <v>2</v>
      </c>
      <c r="AF1107" s="11" t="s">
        <v>159</v>
      </c>
      <c r="AG1107" s="6">
        <v>2</v>
      </c>
      <c r="AH1107" s="6">
        <v>2</v>
      </c>
      <c r="AI1107" s="6">
        <v>0</v>
      </c>
      <c r="AJ1107" s="6">
        <v>1.5</v>
      </c>
      <c r="AK1107" s="11">
        <v>0</v>
      </c>
      <c r="AL1107" s="11">
        <v>0</v>
      </c>
      <c r="AM1107" s="11">
        <v>0</v>
      </c>
      <c r="AN1107" s="11">
        <v>1</v>
      </c>
      <c r="AO1107" s="11">
        <v>3000</v>
      </c>
      <c r="AP1107" s="11">
        <v>0.5</v>
      </c>
      <c r="AQ1107" s="11">
        <v>0</v>
      </c>
      <c r="AR1107" s="6">
        <v>0</v>
      </c>
      <c r="AS1107" s="11" t="s">
        <v>150</v>
      </c>
      <c r="AT1107" s="12" t="s">
        <v>151</v>
      </c>
      <c r="AU1107" s="11">
        <v>0</v>
      </c>
      <c r="AV1107" s="18">
        <v>0</v>
      </c>
      <c r="AW1107" s="18">
        <v>0</v>
      </c>
      <c r="AX1107" s="12" t="s">
        <v>152</v>
      </c>
      <c r="AY1107" s="11" t="s">
        <v>1294</v>
      </c>
      <c r="AZ1107" s="13">
        <v>0</v>
      </c>
      <c r="BA1107" s="13">
        <v>0</v>
      </c>
      <c r="BB1107" s="37" t="s">
        <v>1295</v>
      </c>
      <c r="BC1107" s="11"/>
      <c r="BD1107" s="11">
        <v>0</v>
      </c>
      <c r="BE1107" s="11"/>
      <c r="BF1107" s="11"/>
      <c r="BG1107" s="11"/>
      <c r="BH1107" s="18"/>
      <c r="BI1107" s="11">
        <v>0</v>
      </c>
      <c r="BJ1107" s="6">
        <v>0</v>
      </c>
      <c r="BK1107" s="6">
        <v>0</v>
      </c>
      <c r="BL1107" s="6">
        <v>0</v>
      </c>
      <c r="BM1107" s="6">
        <v>0</v>
      </c>
      <c r="BN1107" s="6">
        <v>0</v>
      </c>
    </row>
    <row r="1108" spans="2:66" ht="20.100000000000001" customHeight="1">
      <c r="B1108" s="100"/>
      <c r="C1108" s="18">
        <f t="shared" si="82"/>
        <v>80002013</v>
      </c>
      <c r="D1108" s="12" t="s">
        <v>1296</v>
      </c>
      <c r="E1108" s="11">
        <v>1</v>
      </c>
      <c r="F1108" s="11">
        <v>80002013</v>
      </c>
      <c r="G1108" s="18">
        <v>0</v>
      </c>
      <c r="H1108" s="13">
        <v>0</v>
      </c>
      <c r="I1108" s="18">
        <v>1</v>
      </c>
      <c r="J1108" s="18">
        <v>0</v>
      </c>
      <c r="K1108" s="18">
        <v>0</v>
      </c>
      <c r="L1108" s="11">
        <v>0</v>
      </c>
      <c r="M1108" s="11">
        <v>0</v>
      </c>
      <c r="N1108" s="11">
        <v>5</v>
      </c>
      <c r="O1108" s="11">
        <v>0</v>
      </c>
      <c r="P1108" s="11">
        <v>0</v>
      </c>
      <c r="Q1108" s="11">
        <v>0</v>
      </c>
      <c r="R1108" s="6">
        <v>0</v>
      </c>
      <c r="S1108" s="11">
        <v>0</v>
      </c>
      <c r="T1108" s="11">
        <v>1</v>
      </c>
      <c r="U1108" s="11">
        <v>2</v>
      </c>
      <c r="V1108" s="11">
        <v>0</v>
      </c>
      <c r="W1108" s="11">
        <v>0</v>
      </c>
      <c r="X1108" s="11">
        <v>0</v>
      </c>
      <c r="Y1108" s="11">
        <v>0</v>
      </c>
      <c r="Z1108" s="11">
        <v>0</v>
      </c>
      <c r="AA1108" s="11">
        <v>0</v>
      </c>
      <c r="AB1108" s="11">
        <v>0</v>
      </c>
      <c r="AC1108" s="11">
        <v>0</v>
      </c>
      <c r="AD1108" s="11">
        <v>9</v>
      </c>
      <c r="AE1108" s="11">
        <v>2</v>
      </c>
      <c r="AF1108" s="11" t="s">
        <v>159</v>
      </c>
      <c r="AG1108" s="6">
        <v>2</v>
      </c>
      <c r="AH1108" s="6">
        <v>2</v>
      </c>
      <c r="AI1108" s="6">
        <v>0</v>
      </c>
      <c r="AJ1108" s="6">
        <v>1.5</v>
      </c>
      <c r="AK1108" s="11">
        <v>0</v>
      </c>
      <c r="AL1108" s="11">
        <v>0</v>
      </c>
      <c r="AM1108" s="11">
        <v>0</v>
      </c>
      <c r="AN1108" s="11">
        <v>1</v>
      </c>
      <c r="AO1108" s="11">
        <v>3000</v>
      </c>
      <c r="AP1108" s="11">
        <v>0.5</v>
      </c>
      <c r="AQ1108" s="11">
        <v>0</v>
      </c>
      <c r="AR1108" s="6">
        <v>0</v>
      </c>
      <c r="AS1108" s="11" t="s">
        <v>150</v>
      </c>
      <c r="AT1108" s="12" t="s">
        <v>151</v>
      </c>
      <c r="AU1108" s="11">
        <v>0</v>
      </c>
      <c r="AV1108" s="18">
        <v>0</v>
      </c>
      <c r="AW1108" s="18">
        <v>0</v>
      </c>
      <c r="AX1108" s="12" t="s">
        <v>152</v>
      </c>
      <c r="AY1108" s="11" t="s">
        <v>1226</v>
      </c>
      <c r="AZ1108" s="13">
        <v>0</v>
      </c>
      <c r="BA1108" s="13">
        <v>0</v>
      </c>
      <c r="BB1108" s="37" t="s">
        <v>1227</v>
      </c>
      <c r="BC1108" s="11"/>
      <c r="BD1108" s="11">
        <v>0</v>
      </c>
      <c r="BE1108" s="11"/>
      <c r="BF1108" s="11"/>
      <c r="BG1108" s="11"/>
      <c r="BH1108" s="18"/>
      <c r="BI1108" s="11">
        <v>0</v>
      </c>
      <c r="BJ1108" s="6">
        <v>0</v>
      </c>
      <c r="BK1108" s="6">
        <v>0</v>
      </c>
      <c r="BL1108" s="6">
        <v>0</v>
      </c>
      <c r="BM1108" s="6">
        <v>0</v>
      </c>
      <c r="BN1108" s="6">
        <v>0</v>
      </c>
    </row>
    <row r="1109" spans="2:66" ht="20.100000000000001" customHeight="1">
      <c r="B1109" s="100"/>
      <c r="C1109" s="18">
        <f t="shared" si="82"/>
        <v>80002014</v>
      </c>
      <c r="D1109" s="12" t="s">
        <v>1297</v>
      </c>
      <c r="E1109" s="11">
        <v>1</v>
      </c>
      <c r="F1109" s="11">
        <v>80002014</v>
      </c>
      <c r="G1109" s="18">
        <v>0</v>
      </c>
      <c r="H1109" s="13">
        <v>0</v>
      </c>
      <c r="I1109" s="18">
        <v>1</v>
      </c>
      <c r="J1109" s="18">
        <v>0</v>
      </c>
      <c r="K1109" s="18">
        <v>0</v>
      </c>
      <c r="L1109" s="11">
        <v>0</v>
      </c>
      <c r="M1109" s="11">
        <v>0</v>
      </c>
      <c r="N1109" s="11">
        <v>5</v>
      </c>
      <c r="O1109" s="11">
        <v>0</v>
      </c>
      <c r="P1109" s="11">
        <v>0</v>
      </c>
      <c r="Q1109" s="11">
        <v>0</v>
      </c>
      <c r="R1109" s="6">
        <v>0</v>
      </c>
      <c r="S1109" s="11">
        <v>0</v>
      </c>
      <c r="T1109" s="11">
        <v>1</v>
      </c>
      <c r="U1109" s="11">
        <v>2</v>
      </c>
      <c r="V1109" s="11">
        <v>0</v>
      </c>
      <c r="W1109" s="11">
        <v>0</v>
      </c>
      <c r="X1109" s="11">
        <v>0</v>
      </c>
      <c r="Y1109" s="11">
        <v>0</v>
      </c>
      <c r="Z1109" s="11">
        <v>0</v>
      </c>
      <c r="AA1109" s="11">
        <v>0</v>
      </c>
      <c r="AB1109" s="11">
        <v>0</v>
      </c>
      <c r="AC1109" s="11">
        <v>0</v>
      </c>
      <c r="AD1109" s="11">
        <v>9</v>
      </c>
      <c r="AE1109" s="11">
        <v>2</v>
      </c>
      <c r="AF1109" s="11" t="s">
        <v>159</v>
      </c>
      <c r="AG1109" s="6">
        <v>2</v>
      </c>
      <c r="AH1109" s="6">
        <v>2</v>
      </c>
      <c r="AI1109" s="6">
        <v>0</v>
      </c>
      <c r="AJ1109" s="6">
        <v>1.5</v>
      </c>
      <c r="AK1109" s="11">
        <v>0</v>
      </c>
      <c r="AL1109" s="11">
        <v>0</v>
      </c>
      <c r="AM1109" s="11">
        <v>0</v>
      </c>
      <c r="AN1109" s="11">
        <v>1</v>
      </c>
      <c r="AO1109" s="11">
        <v>3000</v>
      </c>
      <c r="AP1109" s="11">
        <v>0.5</v>
      </c>
      <c r="AQ1109" s="11">
        <v>0</v>
      </c>
      <c r="AR1109" s="6">
        <v>0</v>
      </c>
      <c r="AS1109" s="11" t="s">
        <v>150</v>
      </c>
      <c r="AT1109" s="12" t="s">
        <v>151</v>
      </c>
      <c r="AU1109" s="11">
        <v>0</v>
      </c>
      <c r="AV1109" s="18">
        <v>0</v>
      </c>
      <c r="AW1109" s="18">
        <v>0</v>
      </c>
      <c r="AX1109" s="12" t="s">
        <v>152</v>
      </c>
      <c r="AY1109" s="11" t="s">
        <v>1298</v>
      </c>
      <c r="AZ1109" s="13">
        <v>0</v>
      </c>
      <c r="BA1109" s="13">
        <v>0</v>
      </c>
      <c r="BB1109" s="37" t="s">
        <v>1299</v>
      </c>
      <c r="BC1109" s="11"/>
      <c r="BD1109" s="11">
        <v>0</v>
      </c>
      <c r="BE1109" s="11"/>
      <c r="BF1109" s="11"/>
      <c r="BG1109" s="11"/>
      <c r="BH1109" s="18"/>
      <c r="BI1109" s="11">
        <v>0</v>
      </c>
      <c r="BJ1109" s="6">
        <v>0</v>
      </c>
      <c r="BK1109" s="6">
        <v>0</v>
      </c>
      <c r="BL1109" s="6">
        <v>0</v>
      </c>
      <c r="BM1109" s="6">
        <v>0</v>
      </c>
      <c r="BN1109" s="6">
        <v>0</v>
      </c>
    </row>
    <row r="1110" spans="2:66" ht="20.100000000000001" customHeight="1">
      <c r="B1110" s="101"/>
      <c r="C1110" s="56">
        <f t="shared" si="82"/>
        <v>80002015</v>
      </c>
      <c r="D1110" s="57" t="s">
        <v>1300</v>
      </c>
      <c r="E1110" s="56">
        <v>1</v>
      </c>
      <c r="F1110" s="56">
        <v>80002015</v>
      </c>
      <c r="G1110" s="56">
        <v>0</v>
      </c>
      <c r="H1110" s="56">
        <v>0</v>
      </c>
      <c r="I1110" s="18">
        <v>1</v>
      </c>
      <c r="J1110" s="18">
        <v>0</v>
      </c>
      <c r="K1110" s="56">
        <v>0</v>
      </c>
      <c r="L1110" s="56">
        <v>0</v>
      </c>
      <c r="M1110" s="56">
        <v>0</v>
      </c>
      <c r="N1110" s="56">
        <v>2</v>
      </c>
      <c r="O1110" s="56">
        <v>0</v>
      </c>
      <c r="P1110" s="56">
        <v>0</v>
      </c>
      <c r="Q1110" s="56">
        <v>0</v>
      </c>
      <c r="R1110" s="6">
        <v>0</v>
      </c>
      <c r="S1110" s="56">
        <v>0</v>
      </c>
      <c r="T1110" s="56">
        <v>1</v>
      </c>
      <c r="U1110" s="56">
        <v>2</v>
      </c>
      <c r="V1110" s="56">
        <v>0</v>
      </c>
      <c r="W1110" s="56">
        <v>0</v>
      </c>
      <c r="X1110" s="56">
        <v>0</v>
      </c>
      <c r="Y1110" s="56">
        <v>0</v>
      </c>
      <c r="Z1110" s="56">
        <v>0</v>
      </c>
      <c r="AA1110" s="56">
        <v>0</v>
      </c>
      <c r="AB1110" s="56">
        <v>0</v>
      </c>
      <c r="AC1110" s="56">
        <v>0</v>
      </c>
      <c r="AD1110" s="56">
        <v>9</v>
      </c>
      <c r="AE1110" s="56">
        <v>2</v>
      </c>
      <c r="AF1110" s="56" t="s">
        <v>159</v>
      </c>
      <c r="AG1110" s="56">
        <v>2</v>
      </c>
      <c r="AH1110" s="56">
        <v>2</v>
      </c>
      <c r="AI1110" s="6">
        <v>0</v>
      </c>
      <c r="AJ1110" s="56">
        <v>1.5</v>
      </c>
      <c r="AK1110" s="56">
        <v>0</v>
      </c>
      <c r="AL1110" s="56">
        <v>0</v>
      </c>
      <c r="AM1110" s="56">
        <v>0</v>
      </c>
      <c r="AN1110" s="56">
        <v>1</v>
      </c>
      <c r="AO1110" s="56">
        <v>3000</v>
      </c>
      <c r="AP1110" s="56">
        <v>0.5</v>
      </c>
      <c r="AQ1110" s="56">
        <v>0</v>
      </c>
      <c r="AR1110" s="56">
        <v>0</v>
      </c>
      <c r="AS1110" s="56" t="s">
        <v>150</v>
      </c>
      <c r="AT1110" s="12" t="s">
        <v>151</v>
      </c>
      <c r="AU1110" s="56">
        <v>0</v>
      </c>
      <c r="AV1110" s="56">
        <v>0</v>
      </c>
      <c r="AW1110" s="56">
        <v>0</v>
      </c>
      <c r="AX1110" s="57" t="s">
        <v>152</v>
      </c>
      <c r="AY1110" s="56"/>
      <c r="AZ1110" s="56">
        <v>0</v>
      </c>
      <c r="BA1110" s="56">
        <v>0</v>
      </c>
      <c r="BB1110" s="102" t="s">
        <v>1301</v>
      </c>
      <c r="BC1110" s="56"/>
      <c r="BD1110" s="11">
        <v>0</v>
      </c>
      <c r="BE1110" s="56"/>
      <c r="BF1110" s="56"/>
      <c r="BG1110" s="56"/>
      <c r="BH1110" s="56"/>
      <c r="BI1110" s="11">
        <v>0</v>
      </c>
      <c r="BJ1110" s="6">
        <v>0</v>
      </c>
      <c r="BK1110" s="6">
        <v>0</v>
      </c>
      <c r="BL1110" s="6">
        <v>0</v>
      </c>
      <c r="BM1110" s="6">
        <v>0</v>
      </c>
      <c r="BN1110" s="6">
        <v>0</v>
      </c>
    </row>
    <row r="1111" spans="2:66" ht="20.100000000000001" customHeight="1">
      <c r="B1111" s="100"/>
      <c r="C1111" s="18">
        <f t="shared" si="82"/>
        <v>80002016</v>
      </c>
      <c r="D1111" s="12" t="s">
        <v>1302</v>
      </c>
      <c r="E1111" s="11">
        <v>1</v>
      </c>
      <c r="F1111" s="11">
        <v>80002016</v>
      </c>
      <c r="G1111" s="18">
        <v>0</v>
      </c>
      <c r="H1111" s="13">
        <v>0</v>
      </c>
      <c r="I1111" s="18">
        <v>1</v>
      </c>
      <c r="J1111" s="18">
        <v>0</v>
      </c>
      <c r="K1111" s="18">
        <v>0</v>
      </c>
      <c r="L1111" s="11">
        <v>0</v>
      </c>
      <c r="M1111" s="11">
        <v>0</v>
      </c>
      <c r="N1111" s="11">
        <v>5</v>
      </c>
      <c r="O1111" s="11">
        <v>0</v>
      </c>
      <c r="P1111" s="11">
        <v>0</v>
      </c>
      <c r="Q1111" s="11">
        <v>0</v>
      </c>
      <c r="R1111" s="6">
        <v>0</v>
      </c>
      <c r="S1111" s="11">
        <v>0</v>
      </c>
      <c r="T1111" s="11">
        <v>1</v>
      </c>
      <c r="U1111" s="11">
        <v>2</v>
      </c>
      <c r="V1111" s="11">
        <v>0</v>
      </c>
      <c r="W1111" s="11">
        <v>0</v>
      </c>
      <c r="X1111" s="11">
        <v>0</v>
      </c>
      <c r="Y1111" s="11">
        <v>0</v>
      </c>
      <c r="Z1111" s="11">
        <v>0</v>
      </c>
      <c r="AA1111" s="11">
        <v>0</v>
      </c>
      <c r="AB1111" s="11">
        <v>0</v>
      </c>
      <c r="AC1111" s="11">
        <v>0</v>
      </c>
      <c r="AD1111" s="11">
        <v>9</v>
      </c>
      <c r="AE1111" s="11">
        <v>2</v>
      </c>
      <c r="AF1111" s="11" t="s">
        <v>159</v>
      </c>
      <c r="AG1111" s="6">
        <v>2</v>
      </c>
      <c r="AH1111" s="6">
        <v>2</v>
      </c>
      <c r="AI1111" s="6">
        <v>0</v>
      </c>
      <c r="AJ1111" s="6">
        <v>1.5</v>
      </c>
      <c r="AK1111" s="11">
        <v>0</v>
      </c>
      <c r="AL1111" s="11">
        <v>0</v>
      </c>
      <c r="AM1111" s="11">
        <v>0</v>
      </c>
      <c r="AN1111" s="11">
        <v>1</v>
      </c>
      <c r="AO1111" s="11">
        <v>3000</v>
      </c>
      <c r="AP1111" s="11">
        <v>0.5</v>
      </c>
      <c r="AQ1111" s="11">
        <v>0</v>
      </c>
      <c r="AR1111" s="6">
        <v>0</v>
      </c>
      <c r="AS1111" s="11" t="s">
        <v>150</v>
      </c>
      <c r="AT1111" s="12" t="s">
        <v>151</v>
      </c>
      <c r="AU1111" s="11">
        <v>0</v>
      </c>
      <c r="AV1111" s="18">
        <v>0</v>
      </c>
      <c r="AW1111" s="18">
        <v>0</v>
      </c>
      <c r="AX1111" s="12" t="s">
        <v>152</v>
      </c>
      <c r="AY1111" s="11" t="s">
        <v>1303</v>
      </c>
      <c r="AZ1111" s="13">
        <v>0</v>
      </c>
      <c r="BA1111" s="13">
        <v>0</v>
      </c>
      <c r="BB1111" s="37" t="s">
        <v>1304</v>
      </c>
      <c r="BC1111" s="11"/>
      <c r="BD1111" s="11">
        <v>0</v>
      </c>
      <c r="BE1111" s="11"/>
      <c r="BF1111" s="11"/>
      <c r="BG1111" s="11"/>
      <c r="BH1111" s="18"/>
      <c r="BI1111" s="11">
        <v>0</v>
      </c>
      <c r="BJ1111" s="6">
        <v>0</v>
      </c>
      <c r="BK1111" s="6">
        <v>0</v>
      </c>
      <c r="BL1111" s="6">
        <v>0</v>
      </c>
      <c r="BM1111" s="6">
        <v>0</v>
      </c>
      <c r="BN1111" s="6">
        <v>0</v>
      </c>
    </row>
    <row r="1112" spans="2:66" ht="20.100000000000001" customHeight="1">
      <c r="B1112" s="100"/>
      <c r="C1112" s="18">
        <f t="shared" si="82"/>
        <v>80002017</v>
      </c>
      <c r="D1112" s="12" t="s">
        <v>1305</v>
      </c>
      <c r="E1112" s="11">
        <v>1</v>
      </c>
      <c r="F1112" s="11">
        <v>80002017</v>
      </c>
      <c r="G1112" s="18">
        <v>0</v>
      </c>
      <c r="H1112" s="13">
        <v>0</v>
      </c>
      <c r="I1112" s="18">
        <v>1</v>
      </c>
      <c r="J1112" s="18">
        <v>0</v>
      </c>
      <c r="K1112" s="18">
        <v>0</v>
      </c>
      <c r="L1112" s="11">
        <v>0</v>
      </c>
      <c r="M1112" s="11">
        <v>0</v>
      </c>
      <c r="N1112" s="11">
        <v>2</v>
      </c>
      <c r="O1112" s="11">
        <v>3</v>
      </c>
      <c r="P1112" s="11">
        <v>0.2</v>
      </c>
      <c r="Q1112" s="11">
        <v>0</v>
      </c>
      <c r="R1112" s="6">
        <v>0</v>
      </c>
      <c r="S1112" s="11">
        <v>0</v>
      </c>
      <c r="T1112" s="11">
        <v>1</v>
      </c>
      <c r="U1112" s="11">
        <v>2</v>
      </c>
      <c r="V1112" s="11">
        <v>0</v>
      </c>
      <c r="W1112" s="11">
        <v>0</v>
      </c>
      <c r="X1112" s="11">
        <v>0</v>
      </c>
      <c r="Y1112" s="11">
        <v>0</v>
      </c>
      <c r="Z1112" s="11">
        <v>0</v>
      </c>
      <c r="AA1112" s="11">
        <v>0</v>
      </c>
      <c r="AB1112" s="11">
        <v>0</v>
      </c>
      <c r="AC1112" s="11">
        <v>0</v>
      </c>
      <c r="AD1112" s="11">
        <v>9</v>
      </c>
      <c r="AE1112" s="11">
        <v>2</v>
      </c>
      <c r="AF1112" s="11" t="s">
        <v>159</v>
      </c>
      <c r="AG1112" s="6">
        <v>2</v>
      </c>
      <c r="AH1112" s="6">
        <v>2</v>
      </c>
      <c r="AI1112" s="6">
        <v>0</v>
      </c>
      <c r="AJ1112" s="6">
        <v>1.5</v>
      </c>
      <c r="AK1112" s="11">
        <v>0</v>
      </c>
      <c r="AL1112" s="11">
        <v>0</v>
      </c>
      <c r="AM1112" s="11">
        <v>0</v>
      </c>
      <c r="AN1112" s="11">
        <v>1</v>
      </c>
      <c r="AO1112" s="11">
        <v>3000</v>
      </c>
      <c r="AP1112" s="11">
        <v>0.5</v>
      </c>
      <c r="AQ1112" s="11">
        <v>0</v>
      </c>
      <c r="AR1112" s="6">
        <v>80010171</v>
      </c>
      <c r="AS1112" s="11" t="s">
        <v>150</v>
      </c>
      <c r="AT1112" s="12" t="s">
        <v>151</v>
      </c>
      <c r="AU1112" s="11">
        <v>0</v>
      </c>
      <c r="AV1112" s="18">
        <v>0</v>
      </c>
      <c r="AW1112" s="18">
        <v>0</v>
      </c>
      <c r="AX1112" s="12" t="s">
        <v>152</v>
      </c>
      <c r="AY1112" s="11"/>
      <c r="AZ1112" s="13">
        <v>0</v>
      </c>
      <c r="BA1112" s="13">
        <v>0</v>
      </c>
      <c r="BB1112" s="102" t="s">
        <v>1306</v>
      </c>
      <c r="BC1112" s="11"/>
      <c r="BD1112" s="11">
        <v>0</v>
      </c>
      <c r="BE1112" s="11"/>
      <c r="BF1112" s="11"/>
      <c r="BG1112" s="11"/>
      <c r="BH1112" s="18"/>
      <c r="BI1112" s="11">
        <v>0</v>
      </c>
      <c r="BJ1112" s="6">
        <v>0</v>
      </c>
      <c r="BK1112" s="6">
        <v>0</v>
      </c>
      <c r="BL1112" s="6">
        <v>0</v>
      </c>
      <c r="BM1112" s="6">
        <v>0</v>
      </c>
      <c r="BN1112" s="6">
        <v>0</v>
      </c>
    </row>
    <row r="1113" spans="2:66" ht="20.100000000000001" customHeight="1">
      <c r="B1113" s="100"/>
      <c r="C1113" s="18">
        <f t="shared" si="82"/>
        <v>80002018</v>
      </c>
      <c r="D1113" s="12" t="s">
        <v>1307</v>
      </c>
      <c r="E1113" s="11">
        <v>1</v>
      </c>
      <c r="F1113" s="11">
        <v>80002018</v>
      </c>
      <c r="G1113" s="18">
        <v>0</v>
      </c>
      <c r="H1113" s="13">
        <v>0</v>
      </c>
      <c r="I1113" s="18">
        <v>1</v>
      </c>
      <c r="J1113" s="18">
        <v>0</v>
      </c>
      <c r="K1113" s="18">
        <v>0</v>
      </c>
      <c r="L1113" s="11">
        <v>0</v>
      </c>
      <c r="M1113" s="11">
        <v>0</v>
      </c>
      <c r="N1113" s="11">
        <v>5</v>
      </c>
      <c r="O1113" s="11">
        <v>0</v>
      </c>
      <c r="P1113" s="11">
        <v>0</v>
      </c>
      <c r="Q1113" s="11">
        <v>0</v>
      </c>
      <c r="R1113" s="6">
        <v>0</v>
      </c>
      <c r="S1113" s="11">
        <v>0</v>
      </c>
      <c r="T1113" s="11">
        <v>1</v>
      </c>
      <c r="U1113" s="11">
        <v>2</v>
      </c>
      <c r="V1113" s="11">
        <v>0</v>
      </c>
      <c r="W1113" s="11">
        <v>0</v>
      </c>
      <c r="X1113" s="11">
        <v>0</v>
      </c>
      <c r="Y1113" s="11">
        <v>0</v>
      </c>
      <c r="Z1113" s="11">
        <v>0</v>
      </c>
      <c r="AA1113" s="11">
        <v>0</v>
      </c>
      <c r="AB1113" s="11">
        <v>0</v>
      </c>
      <c r="AC1113" s="11">
        <v>0</v>
      </c>
      <c r="AD1113" s="11">
        <v>9</v>
      </c>
      <c r="AE1113" s="11">
        <v>2</v>
      </c>
      <c r="AF1113" s="11" t="s">
        <v>159</v>
      </c>
      <c r="AG1113" s="6">
        <v>2</v>
      </c>
      <c r="AH1113" s="6">
        <v>2</v>
      </c>
      <c r="AI1113" s="6">
        <v>0</v>
      </c>
      <c r="AJ1113" s="6">
        <v>1.5</v>
      </c>
      <c r="AK1113" s="11">
        <v>0</v>
      </c>
      <c r="AL1113" s="11">
        <v>0</v>
      </c>
      <c r="AM1113" s="11">
        <v>0</v>
      </c>
      <c r="AN1113" s="11">
        <v>1</v>
      </c>
      <c r="AO1113" s="11">
        <v>3000</v>
      </c>
      <c r="AP1113" s="11">
        <v>0.5</v>
      </c>
      <c r="AQ1113" s="11">
        <v>0</v>
      </c>
      <c r="AR1113" s="6">
        <v>0</v>
      </c>
      <c r="AS1113" s="11" t="s">
        <v>150</v>
      </c>
      <c r="AT1113" s="12" t="s">
        <v>151</v>
      </c>
      <c r="AU1113" s="11">
        <v>0</v>
      </c>
      <c r="AV1113" s="18">
        <v>0</v>
      </c>
      <c r="AW1113" s="18">
        <v>0</v>
      </c>
      <c r="AX1113" s="12" t="s">
        <v>152</v>
      </c>
      <c r="AY1113" s="11" t="s">
        <v>1308</v>
      </c>
      <c r="AZ1113" s="13">
        <v>0</v>
      </c>
      <c r="BA1113" s="13">
        <v>0</v>
      </c>
      <c r="BB1113" s="37" t="s">
        <v>1309</v>
      </c>
      <c r="BC1113" s="11"/>
      <c r="BD1113" s="11">
        <v>0</v>
      </c>
      <c r="BE1113" s="11"/>
      <c r="BF1113" s="11"/>
      <c r="BG1113" s="11"/>
      <c r="BH1113" s="18"/>
      <c r="BI1113" s="11">
        <v>0</v>
      </c>
      <c r="BJ1113" s="6">
        <v>0</v>
      </c>
      <c r="BK1113" s="6">
        <v>0</v>
      </c>
      <c r="BL1113" s="6">
        <v>0</v>
      </c>
      <c r="BM1113" s="6">
        <v>0</v>
      </c>
      <c r="BN1113" s="6">
        <v>0</v>
      </c>
    </row>
    <row r="1114" spans="2:66" ht="20.100000000000001" customHeight="1">
      <c r="B1114" s="100"/>
      <c r="C1114" s="18">
        <f t="shared" si="82"/>
        <v>80002019</v>
      </c>
      <c r="D1114" s="12" t="s">
        <v>1310</v>
      </c>
      <c r="E1114" s="11">
        <v>1</v>
      </c>
      <c r="F1114" s="11">
        <v>80002019</v>
      </c>
      <c r="G1114" s="18">
        <v>0</v>
      </c>
      <c r="H1114" s="13">
        <v>0</v>
      </c>
      <c r="I1114" s="18">
        <v>1</v>
      </c>
      <c r="J1114" s="18">
        <v>0</v>
      </c>
      <c r="K1114" s="18">
        <v>0</v>
      </c>
      <c r="L1114" s="11">
        <v>0</v>
      </c>
      <c r="M1114" s="11">
        <v>0</v>
      </c>
      <c r="N1114" s="11">
        <v>5</v>
      </c>
      <c r="O1114" s="11">
        <v>0</v>
      </c>
      <c r="P1114" s="11">
        <v>0</v>
      </c>
      <c r="Q1114" s="11">
        <v>0</v>
      </c>
      <c r="R1114" s="6">
        <v>0</v>
      </c>
      <c r="S1114" s="11">
        <v>0</v>
      </c>
      <c r="T1114" s="11">
        <v>1</v>
      </c>
      <c r="U1114" s="11">
        <v>2</v>
      </c>
      <c r="V1114" s="11">
        <v>0</v>
      </c>
      <c r="W1114" s="11">
        <v>0</v>
      </c>
      <c r="X1114" s="11">
        <v>0</v>
      </c>
      <c r="Y1114" s="11">
        <v>0</v>
      </c>
      <c r="Z1114" s="11">
        <v>0</v>
      </c>
      <c r="AA1114" s="11">
        <v>0</v>
      </c>
      <c r="AB1114" s="11">
        <v>0</v>
      </c>
      <c r="AC1114" s="11">
        <v>0</v>
      </c>
      <c r="AD1114" s="11">
        <v>9</v>
      </c>
      <c r="AE1114" s="11">
        <v>2</v>
      </c>
      <c r="AF1114" s="11" t="s">
        <v>159</v>
      </c>
      <c r="AG1114" s="6">
        <v>2</v>
      </c>
      <c r="AH1114" s="6">
        <v>2</v>
      </c>
      <c r="AI1114" s="6">
        <v>0</v>
      </c>
      <c r="AJ1114" s="6">
        <v>1.5</v>
      </c>
      <c r="AK1114" s="11">
        <v>0</v>
      </c>
      <c r="AL1114" s="11">
        <v>0</v>
      </c>
      <c r="AM1114" s="11">
        <v>0</v>
      </c>
      <c r="AN1114" s="11">
        <v>1</v>
      </c>
      <c r="AO1114" s="11">
        <v>3000</v>
      </c>
      <c r="AP1114" s="11">
        <v>0.5</v>
      </c>
      <c r="AQ1114" s="11">
        <v>0</v>
      </c>
      <c r="AR1114" s="6">
        <v>0</v>
      </c>
      <c r="AS1114" s="11" t="s">
        <v>150</v>
      </c>
      <c r="AT1114" s="12" t="s">
        <v>151</v>
      </c>
      <c r="AU1114" s="11">
        <v>0</v>
      </c>
      <c r="AV1114" s="18">
        <v>0</v>
      </c>
      <c r="AW1114" s="18">
        <v>0</v>
      </c>
      <c r="AX1114" s="12" t="s">
        <v>152</v>
      </c>
      <c r="AY1114" s="11" t="s">
        <v>1311</v>
      </c>
      <c r="AZ1114" s="13">
        <v>0</v>
      </c>
      <c r="BA1114" s="13">
        <v>0</v>
      </c>
      <c r="BB1114" s="37" t="s">
        <v>1312</v>
      </c>
      <c r="BC1114" s="11"/>
      <c r="BD1114" s="11">
        <v>0</v>
      </c>
      <c r="BE1114" s="11"/>
      <c r="BF1114" s="11"/>
      <c r="BG1114" s="11"/>
      <c r="BH1114" s="18"/>
      <c r="BI1114" s="11">
        <v>0</v>
      </c>
      <c r="BJ1114" s="6">
        <v>0</v>
      </c>
      <c r="BK1114" s="6">
        <v>0</v>
      </c>
      <c r="BL1114" s="6">
        <v>0</v>
      </c>
      <c r="BM1114" s="6">
        <v>0</v>
      </c>
      <c r="BN1114" s="6">
        <v>0</v>
      </c>
    </row>
    <row r="1115" spans="2:66" ht="20.100000000000001" customHeight="1">
      <c r="B1115" s="100"/>
      <c r="C1115" s="18">
        <f t="shared" si="82"/>
        <v>80002020</v>
      </c>
      <c r="D1115" s="12" t="s">
        <v>1313</v>
      </c>
      <c r="E1115" s="11">
        <v>1</v>
      </c>
      <c r="F1115" s="11">
        <v>80002020</v>
      </c>
      <c r="G1115" s="18">
        <v>0</v>
      </c>
      <c r="H1115" s="13">
        <v>0</v>
      </c>
      <c r="I1115" s="18">
        <v>1</v>
      </c>
      <c r="J1115" s="18">
        <v>0</v>
      </c>
      <c r="K1115" s="18">
        <v>0</v>
      </c>
      <c r="L1115" s="11">
        <v>0</v>
      </c>
      <c r="M1115" s="11">
        <v>0</v>
      </c>
      <c r="N1115" s="11">
        <v>5</v>
      </c>
      <c r="O1115" s="11">
        <v>0</v>
      </c>
      <c r="P1115" s="11">
        <v>0</v>
      </c>
      <c r="Q1115" s="11">
        <v>0</v>
      </c>
      <c r="R1115" s="6">
        <v>0</v>
      </c>
      <c r="S1115" s="11">
        <v>0</v>
      </c>
      <c r="T1115" s="11">
        <v>1</v>
      </c>
      <c r="U1115" s="11">
        <v>2</v>
      </c>
      <c r="V1115" s="11">
        <v>0</v>
      </c>
      <c r="W1115" s="11">
        <v>0</v>
      </c>
      <c r="X1115" s="11">
        <v>0</v>
      </c>
      <c r="Y1115" s="11">
        <v>0</v>
      </c>
      <c r="Z1115" s="11">
        <v>0</v>
      </c>
      <c r="AA1115" s="11">
        <v>0</v>
      </c>
      <c r="AB1115" s="11">
        <v>0</v>
      </c>
      <c r="AC1115" s="11">
        <v>0</v>
      </c>
      <c r="AD1115" s="11">
        <v>9</v>
      </c>
      <c r="AE1115" s="11">
        <v>2</v>
      </c>
      <c r="AF1115" s="11" t="s">
        <v>159</v>
      </c>
      <c r="AG1115" s="6">
        <v>2</v>
      </c>
      <c r="AH1115" s="6">
        <v>2</v>
      </c>
      <c r="AI1115" s="6">
        <v>0</v>
      </c>
      <c r="AJ1115" s="6">
        <v>1.5</v>
      </c>
      <c r="AK1115" s="11">
        <v>0</v>
      </c>
      <c r="AL1115" s="11">
        <v>0</v>
      </c>
      <c r="AM1115" s="11">
        <v>0</v>
      </c>
      <c r="AN1115" s="11">
        <v>1</v>
      </c>
      <c r="AO1115" s="11">
        <v>3000</v>
      </c>
      <c r="AP1115" s="11">
        <v>0.5</v>
      </c>
      <c r="AQ1115" s="11">
        <v>0</v>
      </c>
      <c r="AR1115" s="6">
        <v>0</v>
      </c>
      <c r="AS1115" s="11" t="s">
        <v>150</v>
      </c>
      <c r="AT1115" s="12" t="s">
        <v>151</v>
      </c>
      <c r="AU1115" s="11">
        <v>0</v>
      </c>
      <c r="AV1115" s="18">
        <v>0</v>
      </c>
      <c r="AW1115" s="18">
        <v>0</v>
      </c>
      <c r="AX1115" s="12" t="s">
        <v>152</v>
      </c>
      <c r="AY1115" s="11" t="s">
        <v>1314</v>
      </c>
      <c r="AZ1115" s="13">
        <v>0</v>
      </c>
      <c r="BA1115" s="13">
        <v>0</v>
      </c>
      <c r="BB1115" s="37" t="s">
        <v>1315</v>
      </c>
      <c r="BC1115" s="11"/>
      <c r="BD1115" s="11">
        <v>0</v>
      </c>
      <c r="BE1115" s="11"/>
      <c r="BF1115" s="11"/>
      <c r="BG1115" s="11"/>
      <c r="BH1115" s="18"/>
      <c r="BI1115" s="11">
        <v>0</v>
      </c>
      <c r="BJ1115" s="6">
        <v>0</v>
      </c>
      <c r="BK1115" s="6">
        <v>0</v>
      </c>
      <c r="BL1115" s="6">
        <v>0</v>
      </c>
      <c r="BM1115" s="6">
        <v>0</v>
      </c>
      <c r="BN1115" s="6">
        <v>0</v>
      </c>
    </row>
    <row r="1116" spans="2:66" ht="20.25" customHeight="1">
      <c r="C1116" s="18">
        <f t="shared" ref="C1116:C1123" si="83">C1088+1000</f>
        <v>80002021</v>
      </c>
      <c r="D1116" s="12" t="s">
        <v>1316</v>
      </c>
      <c r="E1116" s="18">
        <v>1</v>
      </c>
      <c r="F1116" s="11">
        <v>80002021</v>
      </c>
      <c r="G1116" s="18">
        <v>0</v>
      </c>
      <c r="H1116" s="13">
        <v>0</v>
      </c>
      <c r="I1116" s="18">
        <v>1</v>
      </c>
      <c r="J1116" s="18">
        <v>0</v>
      </c>
      <c r="K1116" s="18">
        <v>0</v>
      </c>
      <c r="L1116" s="11">
        <v>0</v>
      </c>
      <c r="M1116" s="11">
        <v>0</v>
      </c>
      <c r="N1116" s="11">
        <v>2</v>
      </c>
      <c r="O1116" s="11">
        <v>10</v>
      </c>
      <c r="P1116" s="11">
        <v>0.2</v>
      </c>
      <c r="Q1116" s="11">
        <v>0</v>
      </c>
      <c r="R1116" s="6">
        <v>0</v>
      </c>
      <c r="S1116" s="11">
        <v>0</v>
      </c>
      <c r="T1116" s="11">
        <v>1</v>
      </c>
      <c r="U1116" s="11">
        <v>2</v>
      </c>
      <c r="V1116" s="11">
        <v>0</v>
      </c>
      <c r="W1116" s="11">
        <v>2</v>
      </c>
      <c r="X1116" s="11">
        <v>0</v>
      </c>
      <c r="Y1116" s="11">
        <v>0</v>
      </c>
      <c r="Z1116" s="11">
        <v>0</v>
      </c>
      <c r="AA1116" s="11">
        <v>0</v>
      </c>
      <c r="AB1116" s="11">
        <v>0</v>
      </c>
      <c r="AC1116" s="11">
        <v>0</v>
      </c>
      <c r="AD1116" s="11">
        <v>5</v>
      </c>
      <c r="AE1116" s="11">
        <v>1</v>
      </c>
      <c r="AF1116" s="11">
        <v>3</v>
      </c>
      <c r="AG1116" s="6">
        <v>1</v>
      </c>
      <c r="AH1116" s="6">
        <v>1</v>
      </c>
      <c r="AI1116" s="6">
        <v>0</v>
      </c>
      <c r="AJ1116" s="6">
        <v>3</v>
      </c>
      <c r="AK1116" s="11">
        <v>0</v>
      </c>
      <c r="AL1116" s="11">
        <v>0</v>
      </c>
      <c r="AM1116" s="11">
        <v>0</v>
      </c>
      <c r="AN1116" s="11">
        <v>3</v>
      </c>
      <c r="AO1116" s="11">
        <v>5000</v>
      </c>
      <c r="AP1116" s="11">
        <v>0.5</v>
      </c>
      <c r="AQ1116" s="11">
        <v>0</v>
      </c>
      <c r="AR1116" s="6">
        <v>0</v>
      </c>
      <c r="AS1116" s="11">
        <v>0</v>
      </c>
      <c r="AT1116" s="12" t="s">
        <v>151</v>
      </c>
      <c r="AU1116" s="6" t="s">
        <v>588</v>
      </c>
      <c r="AV1116" s="18">
        <v>10000007</v>
      </c>
      <c r="AW1116" s="103">
        <v>23000080</v>
      </c>
      <c r="AX1116" s="12" t="s">
        <v>152</v>
      </c>
      <c r="AY1116" s="19" t="s">
        <v>150</v>
      </c>
      <c r="AZ1116" s="13">
        <v>0</v>
      </c>
      <c r="BA1116" s="13">
        <v>0</v>
      </c>
      <c r="BB1116" s="37" t="s">
        <v>1317</v>
      </c>
      <c r="BC1116" s="18">
        <v>0</v>
      </c>
      <c r="BD1116" s="11">
        <v>0</v>
      </c>
      <c r="BE1116" s="11"/>
      <c r="BF1116" s="11"/>
      <c r="BG1116" s="11"/>
      <c r="BH1116" s="18"/>
      <c r="BI1116" s="9">
        <v>0</v>
      </c>
      <c r="BJ1116" s="6">
        <v>0</v>
      </c>
      <c r="BK1116" s="6">
        <v>0</v>
      </c>
      <c r="BL1116" s="6">
        <v>0</v>
      </c>
      <c r="BM1116" s="6">
        <v>0</v>
      </c>
      <c r="BN1116" s="6">
        <v>0</v>
      </c>
    </row>
    <row r="1117" spans="2:66" ht="20.100000000000001" customHeight="1">
      <c r="B1117" s="95"/>
      <c r="C1117" s="18">
        <f t="shared" si="83"/>
        <v>80002022</v>
      </c>
      <c r="D1117" s="12" t="s">
        <v>1318</v>
      </c>
      <c r="E1117" s="18">
        <v>1</v>
      </c>
      <c r="F1117" s="11">
        <v>80002022</v>
      </c>
      <c r="G1117" s="6">
        <v>0</v>
      </c>
      <c r="H1117" s="6">
        <v>0</v>
      </c>
      <c r="I1117" s="18">
        <v>1</v>
      </c>
      <c r="J1117" s="18">
        <v>0</v>
      </c>
      <c r="K1117" s="6">
        <v>0</v>
      </c>
      <c r="L1117" s="6">
        <v>0</v>
      </c>
      <c r="M1117" s="6">
        <v>0</v>
      </c>
      <c r="N1117" s="6">
        <v>2</v>
      </c>
      <c r="O1117" s="6">
        <v>1</v>
      </c>
      <c r="P1117" s="6">
        <v>0.2</v>
      </c>
      <c r="Q1117" s="6">
        <v>0</v>
      </c>
      <c r="R1117" s="6">
        <v>0</v>
      </c>
      <c r="S1117" s="6">
        <v>0</v>
      </c>
      <c r="T1117" s="11">
        <v>1</v>
      </c>
      <c r="U1117" s="6">
        <v>2</v>
      </c>
      <c r="V1117" s="6">
        <v>0</v>
      </c>
      <c r="W1117" s="6">
        <v>0</v>
      </c>
      <c r="X1117" s="6">
        <v>0</v>
      </c>
      <c r="Y1117" s="6">
        <v>0</v>
      </c>
      <c r="Z1117" s="6">
        <v>0</v>
      </c>
      <c r="AA1117" s="6">
        <v>0</v>
      </c>
      <c r="AB1117" s="18">
        <v>0</v>
      </c>
      <c r="AC1117" s="6">
        <v>0</v>
      </c>
      <c r="AD1117" s="6">
        <v>10</v>
      </c>
      <c r="AE1117" s="6">
        <v>0</v>
      </c>
      <c r="AF1117" s="6">
        <v>0</v>
      </c>
      <c r="AG1117" s="6">
        <v>7</v>
      </c>
      <c r="AH1117" s="6">
        <v>0</v>
      </c>
      <c r="AI1117" s="6">
        <v>0</v>
      </c>
      <c r="AJ1117" s="6">
        <v>6</v>
      </c>
      <c r="AK1117" s="6">
        <v>0</v>
      </c>
      <c r="AL1117" s="6">
        <v>0</v>
      </c>
      <c r="AM1117" s="6">
        <v>0</v>
      </c>
      <c r="AN1117" s="6">
        <v>0</v>
      </c>
      <c r="AO1117" s="6">
        <v>1000</v>
      </c>
      <c r="AP1117" s="6">
        <v>0</v>
      </c>
      <c r="AQ1117" s="6">
        <v>0</v>
      </c>
      <c r="AR1117" s="6">
        <v>0</v>
      </c>
      <c r="AS1117" s="106" t="s">
        <v>1319</v>
      </c>
      <c r="AT1117" s="12" t="s">
        <v>151</v>
      </c>
      <c r="AU1117" s="6" t="s">
        <v>588</v>
      </c>
      <c r="AV1117" s="6" t="s">
        <v>150</v>
      </c>
      <c r="AW1117" s="6">
        <v>0</v>
      </c>
      <c r="AX1117" s="7" t="s">
        <v>152</v>
      </c>
      <c r="AY1117" s="6">
        <v>0</v>
      </c>
      <c r="AZ1117" s="13">
        <v>0</v>
      </c>
      <c r="BA1117" s="13">
        <v>0</v>
      </c>
      <c r="BB1117" s="37" t="s">
        <v>1320</v>
      </c>
      <c r="BC1117" s="6">
        <v>0</v>
      </c>
      <c r="BD1117" s="11">
        <v>0</v>
      </c>
      <c r="BE1117" s="11"/>
      <c r="BF1117" s="11"/>
      <c r="BG1117" s="11"/>
      <c r="BH1117" s="18"/>
      <c r="BI1117" s="9">
        <v>0</v>
      </c>
      <c r="BJ1117" s="6">
        <v>0</v>
      </c>
      <c r="BK1117" s="6">
        <v>0</v>
      </c>
      <c r="BL1117" s="6">
        <v>0</v>
      </c>
      <c r="BM1117" s="6">
        <v>0</v>
      </c>
      <c r="BN1117" s="6">
        <v>0</v>
      </c>
    </row>
    <row r="1118" spans="2:66" ht="20.100000000000001" customHeight="1">
      <c r="C1118" s="18">
        <f t="shared" si="83"/>
        <v>80002023</v>
      </c>
      <c r="D1118" s="12" t="s">
        <v>1321</v>
      </c>
      <c r="E1118" s="11">
        <v>1</v>
      </c>
      <c r="F1118" s="11">
        <v>80002023</v>
      </c>
      <c r="G1118" s="18">
        <v>0</v>
      </c>
      <c r="H1118" s="13">
        <v>0</v>
      </c>
      <c r="I1118" s="18">
        <v>1</v>
      </c>
      <c r="J1118" s="18">
        <v>0</v>
      </c>
      <c r="K1118" s="18">
        <v>0</v>
      </c>
      <c r="L1118" s="11">
        <v>0</v>
      </c>
      <c r="M1118" s="11">
        <v>0</v>
      </c>
      <c r="N1118" s="11">
        <v>2</v>
      </c>
      <c r="O1118" s="11">
        <v>9</v>
      </c>
      <c r="P1118" s="11">
        <v>0.2</v>
      </c>
      <c r="Q1118" s="11">
        <v>0</v>
      </c>
      <c r="R1118" s="6">
        <v>0</v>
      </c>
      <c r="S1118" s="11">
        <v>0</v>
      </c>
      <c r="T1118" s="11">
        <v>1</v>
      </c>
      <c r="U1118" s="11">
        <v>2</v>
      </c>
      <c r="V1118" s="11">
        <v>0</v>
      </c>
      <c r="W1118" s="11">
        <v>0</v>
      </c>
      <c r="X1118" s="11">
        <v>0</v>
      </c>
      <c r="Y1118" s="11">
        <v>0</v>
      </c>
      <c r="Z1118" s="11">
        <v>0</v>
      </c>
      <c r="AA1118" s="11">
        <v>0</v>
      </c>
      <c r="AB1118" s="11">
        <v>0</v>
      </c>
      <c r="AC1118" s="11">
        <v>0</v>
      </c>
      <c r="AD1118" s="11">
        <v>10</v>
      </c>
      <c r="AE1118" s="11">
        <v>0</v>
      </c>
      <c r="AF1118" s="11">
        <v>3</v>
      </c>
      <c r="AG1118" s="6">
        <v>7</v>
      </c>
      <c r="AH1118" s="6">
        <v>0</v>
      </c>
      <c r="AI1118" s="6">
        <v>0</v>
      </c>
      <c r="AJ1118" s="6">
        <v>10</v>
      </c>
      <c r="AK1118" s="11">
        <v>0</v>
      </c>
      <c r="AL1118" s="11">
        <v>0</v>
      </c>
      <c r="AM1118" s="11">
        <v>0</v>
      </c>
      <c r="AN1118" s="11">
        <v>0</v>
      </c>
      <c r="AO1118" s="11">
        <v>3000</v>
      </c>
      <c r="AP1118" s="11">
        <v>0.5</v>
      </c>
      <c r="AQ1118" s="11">
        <v>0</v>
      </c>
      <c r="AR1118" s="6">
        <v>0</v>
      </c>
      <c r="AS1118" s="11">
        <v>80002003</v>
      </c>
      <c r="AT1118" s="12" t="s">
        <v>151</v>
      </c>
      <c r="AU1118" s="11">
        <v>0</v>
      </c>
      <c r="AV1118" s="18">
        <v>0</v>
      </c>
      <c r="AW1118" s="18">
        <v>0</v>
      </c>
      <c r="AX1118" s="12" t="s">
        <v>152</v>
      </c>
      <c r="AY1118" s="11">
        <v>0</v>
      </c>
      <c r="AZ1118" s="13">
        <v>0</v>
      </c>
      <c r="BA1118" s="13">
        <v>0</v>
      </c>
      <c r="BB1118" s="37" t="s">
        <v>1322</v>
      </c>
      <c r="BC1118" s="11"/>
      <c r="BD1118" s="11">
        <v>0</v>
      </c>
      <c r="BE1118" s="11"/>
      <c r="BF1118" s="11"/>
      <c r="BG1118" s="11"/>
      <c r="BH1118" s="18"/>
      <c r="BI1118" s="11">
        <v>0</v>
      </c>
      <c r="BJ1118" s="6">
        <v>0</v>
      </c>
      <c r="BK1118" s="6">
        <v>0</v>
      </c>
      <c r="BL1118" s="6">
        <v>0</v>
      </c>
      <c r="BM1118" s="6">
        <v>0</v>
      </c>
      <c r="BN1118" s="6">
        <v>0</v>
      </c>
    </row>
    <row r="1119" spans="2:66" ht="20.100000000000001" customHeight="1">
      <c r="C1119" s="18">
        <f t="shared" si="83"/>
        <v>80002024</v>
      </c>
      <c r="D1119" s="12" t="s">
        <v>1323</v>
      </c>
      <c r="E1119" s="11">
        <v>1</v>
      </c>
      <c r="F1119" s="11">
        <v>80002024</v>
      </c>
      <c r="G1119" s="18">
        <v>0</v>
      </c>
      <c r="H1119" s="13">
        <v>0</v>
      </c>
      <c r="I1119" s="18">
        <v>1</v>
      </c>
      <c r="J1119" s="18">
        <v>0</v>
      </c>
      <c r="K1119" s="18">
        <v>0</v>
      </c>
      <c r="L1119" s="11">
        <v>0</v>
      </c>
      <c r="M1119" s="11">
        <v>0</v>
      </c>
      <c r="N1119" s="11">
        <v>5</v>
      </c>
      <c r="O1119" s="11">
        <v>0</v>
      </c>
      <c r="P1119" s="11">
        <v>0</v>
      </c>
      <c r="Q1119" s="11">
        <v>0</v>
      </c>
      <c r="R1119" s="6">
        <v>0</v>
      </c>
      <c r="S1119" s="11">
        <v>0</v>
      </c>
      <c r="T1119" s="11">
        <v>1</v>
      </c>
      <c r="U1119" s="11">
        <v>2</v>
      </c>
      <c r="V1119" s="11">
        <v>0</v>
      </c>
      <c r="W1119" s="11">
        <v>0</v>
      </c>
      <c r="X1119" s="11">
        <v>0</v>
      </c>
      <c r="Y1119" s="11">
        <v>0</v>
      </c>
      <c r="Z1119" s="11">
        <v>0</v>
      </c>
      <c r="AA1119" s="11">
        <v>0</v>
      </c>
      <c r="AB1119" s="11">
        <v>0</v>
      </c>
      <c r="AC1119" s="11">
        <v>0</v>
      </c>
      <c r="AD1119" s="11">
        <v>10</v>
      </c>
      <c r="AE1119" s="11">
        <v>2</v>
      </c>
      <c r="AF1119" s="11" t="s">
        <v>159</v>
      </c>
      <c r="AG1119" s="6">
        <v>2</v>
      </c>
      <c r="AH1119" s="6">
        <v>2</v>
      </c>
      <c r="AI1119" s="6">
        <v>0</v>
      </c>
      <c r="AJ1119" s="6">
        <v>1.5</v>
      </c>
      <c r="AK1119" s="11">
        <v>0</v>
      </c>
      <c r="AL1119" s="11">
        <v>0</v>
      </c>
      <c r="AM1119" s="11">
        <v>0</v>
      </c>
      <c r="AN1119" s="11">
        <v>0</v>
      </c>
      <c r="AO1119" s="11">
        <v>3000</v>
      </c>
      <c r="AP1119" s="11">
        <v>0.5</v>
      </c>
      <c r="AQ1119" s="11">
        <v>0</v>
      </c>
      <c r="AR1119" s="6">
        <v>0</v>
      </c>
      <c r="AS1119" s="11" t="s">
        <v>150</v>
      </c>
      <c r="AT1119" s="12" t="s">
        <v>151</v>
      </c>
      <c r="AU1119" s="11">
        <v>0</v>
      </c>
      <c r="AV1119" s="18">
        <v>0</v>
      </c>
      <c r="AW1119" s="18">
        <v>0</v>
      </c>
      <c r="AX1119" s="12" t="s">
        <v>152</v>
      </c>
      <c r="AY1119" s="11" t="s">
        <v>1252</v>
      </c>
      <c r="AZ1119" s="13">
        <v>0</v>
      </c>
      <c r="BA1119" s="13">
        <v>0</v>
      </c>
      <c r="BB1119" s="37" t="s">
        <v>1324</v>
      </c>
      <c r="BC1119" s="11"/>
      <c r="BD1119" s="11">
        <v>0</v>
      </c>
      <c r="BE1119" s="11"/>
      <c r="BF1119" s="11"/>
      <c r="BG1119" s="11"/>
      <c r="BH1119" s="18"/>
      <c r="BI1119" s="11">
        <v>0</v>
      </c>
      <c r="BJ1119" s="6">
        <v>0</v>
      </c>
      <c r="BK1119" s="6">
        <v>0</v>
      </c>
      <c r="BL1119" s="6">
        <v>0</v>
      </c>
      <c r="BM1119" s="6">
        <v>0</v>
      </c>
      <c r="BN1119" s="6">
        <v>0</v>
      </c>
    </row>
    <row r="1120" spans="2:66" ht="20.100000000000001" customHeight="1">
      <c r="B1120" s="95"/>
      <c r="C1120" s="18">
        <f t="shared" si="83"/>
        <v>80002025</v>
      </c>
      <c r="D1120" s="12" t="s">
        <v>1325</v>
      </c>
      <c r="E1120" s="18">
        <v>1</v>
      </c>
      <c r="F1120" s="11">
        <v>80002025</v>
      </c>
      <c r="G1120" s="6">
        <v>0</v>
      </c>
      <c r="H1120" s="6">
        <v>0</v>
      </c>
      <c r="I1120" s="18">
        <v>1</v>
      </c>
      <c r="J1120" s="18">
        <v>0</v>
      </c>
      <c r="K1120" s="6">
        <v>0</v>
      </c>
      <c r="L1120" s="6">
        <v>0</v>
      </c>
      <c r="M1120" s="6">
        <v>0</v>
      </c>
      <c r="N1120" s="6">
        <v>2</v>
      </c>
      <c r="O1120" s="6">
        <v>10</v>
      </c>
      <c r="P1120" s="6">
        <v>0.1</v>
      </c>
      <c r="Q1120" s="6">
        <v>0</v>
      </c>
      <c r="R1120" s="6">
        <v>0</v>
      </c>
      <c r="S1120" s="6">
        <v>0</v>
      </c>
      <c r="T1120" s="11">
        <v>1</v>
      </c>
      <c r="U1120" s="6">
        <v>2</v>
      </c>
      <c r="V1120" s="6">
        <v>0</v>
      </c>
      <c r="W1120" s="6">
        <v>2.5</v>
      </c>
      <c r="X1120" s="6">
        <v>0</v>
      </c>
      <c r="Y1120" s="6">
        <v>0</v>
      </c>
      <c r="Z1120" s="6">
        <v>0</v>
      </c>
      <c r="AA1120" s="6">
        <v>0</v>
      </c>
      <c r="AB1120" s="18">
        <v>0</v>
      </c>
      <c r="AC1120" s="6">
        <v>0</v>
      </c>
      <c r="AD1120" s="6">
        <v>10</v>
      </c>
      <c r="AE1120" s="6">
        <v>0</v>
      </c>
      <c r="AF1120" s="6">
        <v>0</v>
      </c>
      <c r="AG1120" s="6">
        <v>7</v>
      </c>
      <c r="AH1120" s="6">
        <v>0</v>
      </c>
      <c r="AI1120" s="6">
        <v>0</v>
      </c>
      <c r="AJ1120" s="6">
        <v>6</v>
      </c>
      <c r="AK1120" s="6">
        <v>0</v>
      </c>
      <c r="AL1120" s="6">
        <v>0</v>
      </c>
      <c r="AM1120" s="6">
        <v>0</v>
      </c>
      <c r="AN1120" s="6">
        <v>0</v>
      </c>
      <c r="AO1120" s="6">
        <v>1000</v>
      </c>
      <c r="AP1120" s="6">
        <v>0</v>
      </c>
      <c r="AQ1120" s="6">
        <v>0</v>
      </c>
      <c r="AR1120" s="6">
        <v>0</v>
      </c>
      <c r="AS1120" s="6" t="s">
        <v>150</v>
      </c>
      <c r="AT1120" s="12" t="s">
        <v>151</v>
      </c>
      <c r="AU1120" s="6" t="s">
        <v>588</v>
      </c>
      <c r="AV1120" s="6" t="s">
        <v>150</v>
      </c>
      <c r="AW1120" s="6" t="s">
        <v>837</v>
      </c>
      <c r="AX1120" s="7" t="s">
        <v>152</v>
      </c>
      <c r="AY1120" s="6">
        <v>0</v>
      </c>
      <c r="AZ1120" s="13">
        <v>0</v>
      </c>
      <c r="BA1120" s="13">
        <v>0</v>
      </c>
      <c r="BB1120" s="33" t="s">
        <v>1326</v>
      </c>
      <c r="BC1120" s="6">
        <v>0</v>
      </c>
      <c r="BD1120" s="11">
        <v>0</v>
      </c>
      <c r="BE1120" s="11"/>
      <c r="BF1120" s="11"/>
      <c r="BG1120" s="11"/>
      <c r="BH1120" s="18"/>
      <c r="BI1120" s="9">
        <v>0</v>
      </c>
      <c r="BJ1120" s="6">
        <v>0</v>
      </c>
      <c r="BK1120" s="6">
        <v>0</v>
      </c>
      <c r="BL1120" s="6">
        <v>0</v>
      </c>
      <c r="BM1120" s="6">
        <v>0</v>
      </c>
      <c r="BN1120" s="6">
        <v>0</v>
      </c>
    </row>
    <row r="1121" spans="2:66" ht="20.100000000000001" customHeight="1">
      <c r="B1121" s="95"/>
      <c r="C1121" s="18">
        <f t="shared" si="83"/>
        <v>80002026</v>
      </c>
      <c r="D1121" s="12" t="s">
        <v>1327</v>
      </c>
      <c r="E1121" s="18">
        <v>1</v>
      </c>
      <c r="F1121" s="11">
        <v>80002026</v>
      </c>
      <c r="G1121" s="6">
        <v>0</v>
      </c>
      <c r="H1121" s="6">
        <v>0</v>
      </c>
      <c r="I1121" s="18">
        <v>1</v>
      </c>
      <c r="J1121" s="18">
        <v>0</v>
      </c>
      <c r="K1121" s="6">
        <v>0</v>
      </c>
      <c r="L1121" s="6">
        <v>0</v>
      </c>
      <c r="M1121" s="6">
        <v>0</v>
      </c>
      <c r="N1121" s="6">
        <v>2</v>
      </c>
      <c r="O1121" s="6">
        <v>1</v>
      </c>
      <c r="P1121" s="6">
        <v>0.2</v>
      </c>
      <c r="Q1121" s="6">
        <v>0</v>
      </c>
      <c r="R1121" s="6">
        <v>0</v>
      </c>
      <c r="S1121" s="6">
        <v>0</v>
      </c>
      <c r="T1121" s="11">
        <v>1</v>
      </c>
      <c r="U1121" s="6">
        <v>2</v>
      </c>
      <c r="V1121" s="6">
        <v>0</v>
      </c>
      <c r="W1121" s="6">
        <v>0</v>
      </c>
      <c r="X1121" s="6">
        <v>0</v>
      </c>
      <c r="Y1121" s="6">
        <v>0</v>
      </c>
      <c r="Z1121" s="6">
        <v>0</v>
      </c>
      <c r="AA1121" s="6">
        <v>0</v>
      </c>
      <c r="AB1121" s="18">
        <v>0</v>
      </c>
      <c r="AC1121" s="6">
        <v>0</v>
      </c>
      <c r="AD1121" s="6">
        <v>10</v>
      </c>
      <c r="AE1121" s="6">
        <v>0</v>
      </c>
      <c r="AF1121" s="6">
        <v>0</v>
      </c>
      <c r="AG1121" s="6">
        <v>7</v>
      </c>
      <c r="AH1121" s="6">
        <v>0</v>
      </c>
      <c r="AI1121" s="6">
        <v>0</v>
      </c>
      <c r="AJ1121" s="6">
        <v>6</v>
      </c>
      <c r="AK1121" s="6">
        <v>0</v>
      </c>
      <c r="AL1121" s="6">
        <v>0</v>
      </c>
      <c r="AM1121" s="6">
        <v>0</v>
      </c>
      <c r="AN1121" s="6">
        <v>0</v>
      </c>
      <c r="AO1121" s="6">
        <v>1000</v>
      </c>
      <c r="AP1121" s="6">
        <v>0</v>
      </c>
      <c r="AQ1121" s="6">
        <v>0</v>
      </c>
      <c r="AR1121" s="6">
        <v>0</v>
      </c>
      <c r="AS1121" s="6">
        <v>80002004</v>
      </c>
      <c r="AT1121" s="12" t="s">
        <v>151</v>
      </c>
      <c r="AU1121" s="6">
        <v>0</v>
      </c>
      <c r="AV1121" s="6" t="s">
        <v>150</v>
      </c>
      <c r="AW1121" s="6">
        <v>0</v>
      </c>
      <c r="AX1121" s="7" t="s">
        <v>152</v>
      </c>
      <c r="AY1121" s="6">
        <v>0</v>
      </c>
      <c r="AZ1121" s="13">
        <v>0</v>
      </c>
      <c r="BA1121" s="13">
        <v>0</v>
      </c>
      <c r="BB1121" s="33" t="s">
        <v>1328</v>
      </c>
      <c r="BC1121" s="6">
        <v>0</v>
      </c>
      <c r="BD1121" s="11">
        <v>0</v>
      </c>
      <c r="BE1121" s="11"/>
      <c r="BF1121" s="11"/>
      <c r="BG1121" s="11"/>
      <c r="BH1121" s="18"/>
      <c r="BI1121" s="9">
        <v>0</v>
      </c>
      <c r="BJ1121" s="6">
        <v>0</v>
      </c>
      <c r="BK1121" s="6">
        <v>0</v>
      </c>
      <c r="BL1121" s="6">
        <v>0</v>
      </c>
      <c r="BM1121" s="6">
        <v>0</v>
      </c>
      <c r="BN1121" s="6">
        <v>0</v>
      </c>
    </row>
    <row r="1122" spans="2:66" ht="20.100000000000001" customHeight="1">
      <c r="C1122" s="18">
        <f t="shared" si="83"/>
        <v>80002027</v>
      </c>
      <c r="D1122" s="12" t="s">
        <v>1329</v>
      </c>
      <c r="E1122" s="11">
        <v>1</v>
      </c>
      <c r="F1122" s="11">
        <v>80002027</v>
      </c>
      <c r="G1122" s="18">
        <v>0</v>
      </c>
      <c r="H1122" s="13">
        <v>0</v>
      </c>
      <c r="I1122" s="18">
        <v>1</v>
      </c>
      <c r="J1122" s="18">
        <v>0</v>
      </c>
      <c r="K1122" s="18">
        <v>0</v>
      </c>
      <c r="L1122" s="11">
        <v>0</v>
      </c>
      <c r="M1122" s="11">
        <v>0</v>
      </c>
      <c r="N1122" s="11">
        <v>5</v>
      </c>
      <c r="O1122" s="11">
        <v>0</v>
      </c>
      <c r="P1122" s="11">
        <v>0</v>
      </c>
      <c r="Q1122" s="11">
        <v>0</v>
      </c>
      <c r="R1122" s="6">
        <v>0</v>
      </c>
      <c r="S1122" s="11">
        <v>0</v>
      </c>
      <c r="T1122" s="11">
        <v>1</v>
      </c>
      <c r="U1122" s="11">
        <v>2</v>
      </c>
      <c r="V1122" s="11">
        <v>0</v>
      </c>
      <c r="W1122" s="11">
        <v>0</v>
      </c>
      <c r="X1122" s="11">
        <v>0</v>
      </c>
      <c r="Y1122" s="11">
        <v>0</v>
      </c>
      <c r="Z1122" s="11">
        <v>0</v>
      </c>
      <c r="AA1122" s="11">
        <v>0</v>
      </c>
      <c r="AB1122" s="11">
        <v>0</v>
      </c>
      <c r="AC1122" s="11">
        <v>0</v>
      </c>
      <c r="AD1122" s="11">
        <v>9</v>
      </c>
      <c r="AE1122" s="11">
        <v>2</v>
      </c>
      <c r="AF1122" s="11" t="s">
        <v>159</v>
      </c>
      <c r="AG1122" s="6">
        <v>2</v>
      </c>
      <c r="AH1122" s="6">
        <v>2</v>
      </c>
      <c r="AI1122" s="6">
        <v>0</v>
      </c>
      <c r="AJ1122" s="6">
        <v>1.5</v>
      </c>
      <c r="AK1122" s="11">
        <v>0</v>
      </c>
      <c r="AL1122" s="11">
        <v>0</v>
      </c>
      <c r="AM1122" s="11">
        <v>0</v>
      </c>
      <c r="AN1122" s="11">
        <v>0</v>
      </c>
      <c r="AO1122" s="11">
        <v>3000</v>
      </c>
      <c r="AP1122" s="11">
        <v>0.5</v>
      </c>
      <c r="AQ1122" s="11">
        <v>0</v>
      </c>
      <c r="AR1122" s="6">
        <v>0</v>
      </c>
      <c r="AS1122" s="11" t="s">
        <v>150</v>
      </c>
      <c r="AT1122" s="12" t="s">
        <v>151</v>
      </c>
      <c r="AU1122" s="11">
        <v>0</v>
      </c>
      <c r="AV1122" s="18">
        <v>0</v>
      </c>
      <c r="AW1122" s="18">
        <v>0</v>
      </c>
      <c r="AX1122" s="12" t="s">
        <v>152</v>
      </c>
      <c r="AY1122" s="11" t="s">
        <v>1259</v>
      </c>
      <c r="AZ1122" s="13">
        <v>0</v>
      </c>
      <c r="BA1122" s="13">
        <v>0</v>
      </c>
      <c r="BB1122" s="37" t="s">
        <v>1330</v>
      </c>
      <c r="BC1122" s="11"/>
      <c r="BD1122" s="11">
        <v>0</v>
      </c>
      <c r="BE1122" s="11"/>
      <c r="BF1122" s="11"/>
      <c r="BG1122" s="11"/>
      <c r="BH1122" s="18"/>
      <c r="BI1122" s="11">
        <v>0</v>
      </c>
      <c r="BJ1122" s="6">
        <v>0</v>
      </c>
      <c r="BK1122" s="6">
        <v>0</v>
      </c>
      <c r="BL1122" s="6">
        <v>0</v>
      </c>
      <c r="BM1122" s="6">
        <v>0</v>
      </c>
      <c r="BN1122" s="6">
        <v>0</v>
      </c>
    </row>
    <row r="1123" spans="2:66" ht="20.100000000000001" customHeight="1">
      <c r="C1123" s="18">
        <f t="shared" si="83"/>
        <v>80002028</v>
      </c>
      <c r="D1123" s="12" t="s">
        <v>1331</v>
      </c>
      <c r="E1123" s="11">
        <v>1</v>
      </c>
      <c r="F1123" s="11">
        <v>80002028</v>
      </c>
      <c r="G1123" s="18">
        <v>0</v>
      </c>
      <c r="H1123" s="13">
        <v>0</v>
      </c>
      <c r="I1123" s="18">
        <v>1</v>
      </c>
      <c r="J1123" s="18">
        <v>0</v>
      </c>
      <c r="K1123" s="18">
        <v>0</v>
      </c>
      <c r="L1123" s="11">
        <v>0</v>
      </c>
      <c r="M1123" s="11">
        <v>0</v>
      </c>
      <c r="N1123" s="11">
        <v>2</v>
      </c>
      <c r="O1123" s="11">
        <v>9</v>
      </c>
      <c r="P1123" s="11">
        <v>0.1</v>
      </c>
      <c r="Q1123" s="11">
        <v>0</v>
      </c>
      <c r="R1123" s="6">
        <v>0</v>
      </c>
      <c r="S1123" s="11">
        <v>0</v>
      </c>
      <c r="T1123" s="11">
        <v>1</v>
      </c>
      <c r="U1123" s="11">
        <v>2</v>
      </c>
      <c r="V1123" s="11">
        <v>0</v>
      </c>
      <c r="W1123" s="11">
        <v>2</v>
      </c>
      <c r="X1123" s="11">
        <v>0</v>
      </c>
      <c r="Y1123" s="11">
        <v>0</v>
      </c>
      <c r="Z1123" s="11">
        <v>0</v>
      </c>
      <c r="AA1123" s="11">
        <v>0</v>
      </c>
      <c r="AB1123" s="11">
        <v>0</v>
      </c>
      <c r="AC1123" s="11">
        <v>0</v>
      </c>
      <c r="AD1123" s="11">
        <v>3</v>
      </c>
      <c r="AE1123" s="11">
        <v>2</v>
      </c>
      <c r="AF1123" s="11" t="s">
        <v>159</v>
      </c>
      <c r="AG1123" s="6">
        <v>0</v>
      </c>
      <c r="AH1123" s="6">
        <v>0</v>
      </c>
      <c r="AI1123" s="6">
        <v>0</v>
      </c>
      <c r="AJ1123" s="6">
        <v>1.5</v>
      </c>
      <c r="AK1123" s="11">
        <v>0</v>
      </c>
      <c r="AL1123" s="11">
        <v>0</v>
      </c>
      <c r="AM1123" s="11">
        <v>0</v>
      </c>
      <c r="AN1123" s="11">
        <v>0</v>
      </c>
      <c r="AO1123" s="11">
        <v>3000</v>
      </c>
      <c r="AP1123" s="11">
        <v>0.5</v>
      </c>
      <c r="AQ1123" s="11">
        <v>0</v>
      </c>
      <c r="AR1123" s="6">
        <v>0</v>
      </c>
      <c r="AS1123" s="11">
        <v>0</v>
      </c>
      <c r="AT1123" s="12" t="s">
        <v>151</v>
      </c>
      <c r="AU1123" s="11">
        <v>0</v>
      </c>
      <c r="AV1123" s="18">
        <v>10000007</v>
      </c>
      <c r="AW1123" s="18">
        <v>23000040</v>
      </c>
      <c r="AX1123" s="12" t="s">
        <v>152</v>
      </c>
      <c r="AY1123" s="11">
        <v>0</v>
      </c>
      <c r="AZ1123" s="13">
        <v>0</v>
      </c>
      <c r="BA1123" s="13">
        <v>1</v>
      </c>
      <c r="BB1123" s="37" t="s">
        <v>1332</v>
      </c>
      <c r="BC1123" s="11">
        <v>0</v>
      </c>
      <c r="BD1123" s="11">
        <v>0</v>
      </c>
      <c r="BE1123" s="11"/>
      <c r="BF1123" s="11"/>
      <c r="BG1123" s="11"/>
      <c r="BH1123" s="18"/>
      <c r="BI1123" s="11">
        <v>0</v>
      </c>
      <c r="BJ1123" s="6">
        <v>0</v>
      </c>
      <c r="BK1123" s="6">
        <v>0</v>
      </c>
      <c r="BL1123" s="6">
        <v>0</v>
      </c>
      <c r="BM1123" s="6">
        <v>0</v>
      </c>
      <c r="BN1123" s="6">
        <v>0</v>
      </c>
    </row>
    <row r="1124" spans="2:66" ht="20.100000000000001" customHeight="1">
      <c r="B1124" s="100"/>
      <c r="C1124" s="18">
        <f t="shared" ref="C1124:C1133" si="84">C1096+1000</f>
        <v>80003001</v>
      </c>
      <c r="D1124" s="12" t="s">
        <v>1333</v>
      </c>
      <c r="E1124" s="11">
        <v>1</v>
      </c>
      <c r="F1124" s="11">
        <v>80003001</v>
      </c>
      <c r="G1124" s="18">
        <v>0</v>
      </c>
      <c r="H1124" s="13">
        <v>0</v>
      </c>
      <c r="I1124" s="18">
        <v>1</v>
      </c>
      <c r="J1124" s="18">
        <v>0</v>
      </c>
      <c r="K1124" s="18">
        <v>0</v>
      </c>
      <c r="L1124" s="11">
        <v>0</v>
      </c>
      <c r="M1124" s="11">
        <v>0</v>
      </c>
      <c r="N1124" s="11">
        <v>1</v>
      </c>
      <c r="O1124" s="11">
        <v>0</v>
      </c>
      <c r="P1124" s="11">
        <v>0</v>
      </c>
      <c r="Q1124" s="11">
        <v>0</v>
      </c>
      <c r="R1124" s="6">
        <v>0</v>
      </c>
      <c r="S1124" s="11">
        <v>0</v>
      </c>
      <c r="T1124" s="11">
        <v>1</v>
      </c>
      <c r="U1124" s="11">
        <v>2</v>
      </c>
      <c r="V1124" s="11">
        <v>0</v>
      </c>
      <c r="W1124" s="11">
        <v>0</v>
      </c>
      <c r="X1124" s="11">
        <v>0</v>
      </c>
      <c r="Y1124" s="11">
        <v>0</v>
      </c>
      <c r="Z1124" s="11">
        <v>0</v>
      </c>
      <c r="AA1124" s="11">
        <v>0</v>
      </c>
      <c r="AB1124" s="11">
        <v>0</v>
      </c>
      <c r="AC1124" s="11">
        <v>0</v>
      </c>
      <c r="AD1124" s="11">
        <v>9</v>
      </c>
      <c r="AE1124" s="11">
        <v>2</v>
      </c>
      <c r="AF1124" s="11" t="s">
        <v>159</v>
      </c>
      <c r="AG1124" s="6">
        <v>2</v>
      </c>
      <c r="AH1124" s="6">
        <v>2</v>
      </c>
      <c r="AI1124" s="6">
        <v>0</v>
      </c>
      <c r="AJ1124" s="6">
        <v>1.5</v>
      </c>
      <c r="AK1124" s="11">
        <v>0</v>
      </c>
      <c r="AL1124" s="11">
        <v>0</v>
      </c>
      <c r="AM1124" s="11">
        <v>0</v>
      </c>
      <c r="AN1124" s="11">
        <v>1</v>
      </c>
      <c r="AO1124" s="11">
        <v>3000</v>
      </c>
      <c r="AP1124" s="11">
        <v>0.5</v>
      </c>
      <c r="AQ1124" s="11">
        <v>0</v>
      </c>
      <c r="AR1124" s="6">
        <v>0</v>
      </c>
      <c r="AS1124" s="11" t="s">
        <v>150</v>
      </c>
      <c r="AT1124" s="12" t="s">
        <v>209</v>
      </c>
      <c r="AU1124" s="11">
        <v>0</v>
      </c>
      <c r="AV1124" s="18">
        <v>0</v>
      </c>
      <c r="AW1124" s="18">
        <v>0</v>
      </c>
      <c r="AX1124" s="12" t="s">
        <v>152</v>
      </c>
      <c r="AY1124" s="11">
        <v>0</v>
      </c>
      <c r="AZ1124" s="13">
        <v>0</v>
      </c>
      <c r="BA1124" s="13">
        <v>0</v>
      </c>
      <c r="BB1124" s="37" t="s">
        <v>1334</v>
      </c>
      <c r="BC1124" s="11"/>
      <c r="BD1124" s="11">
        <v>0</v>
      </c>
      <c r="BE1124" s="11"/>
      <c r="BF1124" s="11"/>
      <c r="BG1124" s="11"/>
      <c r="BH1124" s="11"/>
      <c r="BI1124" s="11">
        <v>0</v>
      </c>
      <c r="BJ1124" s="6">
        <v>0</v>
      </c>
      <c r="BK1124" s="6">
        <v>0</v>
      </c>
      <c r="BL1124" s="6">
        <v>0</v>
      </c>
      <c r="BM1124" s="6">
        <v>0</v>
      </c>
      <c r="BN1124" s="6">
        <v>0</v>
      </c>
    </row>
    <row r="1125" spans="2:66" ht="20.100000000000001" customHeight="1">
      <c r="B1125" s="100"/>
      <c r="C1125" s="18">
        <f t="shared" si="84"/>
        <v>80003002</v>
      </c>
      <c r="D1125" s="12" t="s">
        <v>1335</v>
      </c>
      <c r="E1125" s="11">
        <v>1</v>
      </c>
      <c r="F1125" s="11">
        <v>80003002</v>
      </c>
      <c r="G1125" s="18">
        <v>0</v>
      </c>
      <c r="H1125" s="13">
        <v>0</v>
      </c>
      <c r="I1125" s="18">
        <v>1</v>
      </c>
      <c r="J1125" s="18">
        <v>0</v>
      </c>
      <c r="K1125" s="18">
        <v>0</v>
      </c>
      <c r="L1125" s="11">
        <v>0</v>
      </c>
      <c r="M1125" s="11">
        <v>0</v>
      </c>
      <c r="N1125" s="11">
        <v>1</v>
      </c>
      <c r="O1125" s="11">
        <v>0</v>
      </c>
      <c r="P1125" s="11">
        <v>0</v>
      </c>
      <c r="Q1125" s="11">
        <v>0</v>
      </c>
      <c r="R1125" s="6">
        <v>0</v>
      </c>
      <c r="S1125" s="11">
        <v>0</v>
      </c>
      <c r="T1125" s="11">
        <v>1</v>
      </c>
      <c r="U1125" s="11">
        <v>2</v>
      </c>
      <c r="V1125" s="11">
        <v>0</v>
      </c>
      <c r="W1125" s="11">
        <v>0</v>
      </c>
      <c r="X1125" s="11">
        <v>0</v>
      </c>
      <c r="Y1125" s="11">
        <v>0</v>
      </c>
      <c r="Z1125" s="11">
        <v>0</v>
      </c>
      <c r="AA1125" s="11">
        <v>0</v>
      </c>
      <c r="AB1125" s="11">
        <v>0</v>
      </c>
      <c r="AC1125" s="11">
        <v>0</v>
      </c>
      <c r="AD1125" s="11">
        <v>9</v>
      </c>
      <c r="AE1125" s="11">
        <v>2</v>
      </c>
      <c r="AF1125" s="11" t="s">
        <v>159</v>
      </c>
      <c r="AG1125" s="6">
        <v>2</v>
      </c>
      <c r="AH1125" s="6">
        <v>2</v>
      </c>
      <c r="AI1125" s="6">
        <v>0</v>
      </c>
      <c r="AJ1125" s="6">
        <v>1.5</v>
      </c>
      <c r="AK1125" s="11">
        <v>0</v>
      </c>
      <c r="AL1125" s="11">
        <v>0</v>
      </c>
      <c r="AM1125" s="11">
        <v>0</v>
      </c>
      <c r="AN1125" s="11">
        <v>1</v>
      </c>
      <c r="AO1125" s="11">
        <v>3000</v>
      </c>
      <c r="AP1125" s="11">
        <v>0.5</v>
      </c>
      <c r="AQ1125" s="11">
        <v>0</v>
      </c>
      <c r="AR1125" s="6">
        <v>0</v>
      </c>
      <c r="AS1125" s="11" t="s">
        <v>150</v>
      </c>
      <c r="AT1125" s="12" t="s">
        <v>209</v>
      </c>
      <c r="AU1125" s="11">
        <v>0</v>
      </c>
      <c r="AV1125" s="18">
        <v>0</v>
      </c>
      <c r="AW1125" s="18">
        <v>0</v>
      </c>
      <c r="AX1125" s="12" t="s">
        <v>152</v>
      </c>
      <c r="AY1125" s="11">
        <v>0</v>
      </c>
      <c r="AZ1125" s="13">
        <v>0</v>
      </c>
      <c r="BA1125" s="13">
        <v>0</v>
      </c>
      <c r="BB1125" s="37" t="s">
        <v>1334</v>
      </c>
      <c r="BC1125" s="11"/>
      <c r="BD1125" s="11">
        <v>0</v>
      </c>
      <c r="BE1125" s="11"/>
      <c r="BF1125" s="11"/>
      <c r="BG1125" s="11"/>
      <c r="BH1125" s="11"/>
      <c r="BI1125" s="11">
        <v>0</v>
      </c>
      <c r="BJ1125" s="6">
        <v>0</v>
      </c>
      <c r="BK1125" s="6">
        <v>0</v>
      </c>
      <c r="BL1125" s="6">
        <v>0</v>
      </c>
      <c r="BM1125" s="6">
        <v>0</v>
      </c>
      <c r="BN1125" s="6">
        <v>0</v>
      </c>
    </row>
    <row r="1126" spans="2:66" ht="20.100000000000001" customHeight="1">
      <c r="B1126" s="100"/>
      <c r="C1126" s="18">
        <f t="shared" si="84"/>
        <v>80003003</v>
      </c>
      <c r="D1126" s="12" t="s">
        <v>1336</v>
      </c>
      <c r="E1126" s="11">
        <v>1</v>
      </c>
      <c r="F1126" s="11">
        <v>80003003</v>
      </c>
      <c r="G1126" s="18">
        <v>0</v>
      </c>
      <c r="H1126" s="13">
        <v>0</v>
      </c>
      <c r="I1126" s="18">
        <v>1</v>
      </c>
      <c r="J1126" s="18">
        <v>0</v>
      </c>
      <c r="K1126" s="18">
        <v>0</v>
      </c>
      <c r="L1126" s="11">
        <v>0</v>
      </c>
      <c r="M1126" s="11">
        <v>0</v>
      </c>
      <c r="N1126" s="11">
        <v>1</v>
      </c>
      <c r="O1126" s="11">
        <v>0</v>
      </c>
      <c r="P1126" s="11">
        <v>0</v>
      </c>
      <c r="Q1126" s="11">
        <v>0</v>
      </c>
      <c r="R1126" s="6">
        <v>0</v>
      </c>
      <c r="S1126" s="11">
        <v>0</v>
      </c>
      <c r="T1126" s="11">
        <v>1</v>
      </c>
      <c r="U1126" s="11">
        <v>2</v>
      </c>
      <c r="V1126" s="11">
        <v>0</v>
      </c>
      <c r="W1126" s="11">
        <v>0</v>
      </c>
      <c r="X1126" s="11">
        <v>0</v>
      </c>
      <c r="Y1126" s="11">
        <v>0</v>
      </c>
      <c r="Z1126" s="11">
        <v>0</v>
      </c>
      <c r="AA1126" s="11">
        <v>0</v>
      </c>
      <c r="AB1126" s="11">
        <v>0</v>
      </c>
      <c r="AC1126" s="11">
        <v>0</v>
      </c>
      <c r="AD1126" s="11">
        <v>9</v>
      </c>
      <c r="AE1126" s="11">
        <v>2</v>
      </c>
      <c r="AF1126" s="11" t="s">
        <v>159</v>
      </c>
      <c r="AG1126" s="6">
        <v>2</v>
      </c>
      <c r="AH1126" s="6">
        <v>2</v>
      </c>
      <c r="AI1126" s="6">
        <v>0</v>
      </c>
      <c r="AJ1126" s="6">
        <v>1.5</v>
      </c>
      <c r="AK1126" s="11">
        <v>0</v>
      </c>
      <c r="AL1126" s="11">
        <v>0</v>
      </c>
      <c r="AM1126" s="11">
        <v>0</v>
      </c>
      <c r="AN1126" s="11">
        <v>1</v>
      </c>
      <c r="AO1126" s="11">
        <v>3000</v>
      </c>
      <c r="AP1126" s="11">
        <v>0.5</v>
      </c>
      <c r="AQ1126" s="11">
        <v>0</v>
      </c>
      <c r="AR1126" s="6">
        <v>0</v>
      </c>
      <c r="AS1126" s="11" t="s">
        <v>150</v>
      </c>
      <c r="AT1126" s="12" t="s">
        <v>209</v>
      </c>
      <c r="AU1126" s="11">
        <v>0</v>
      </c>
      <c r="AV1126" s="18">
        <v>0</v>
      </c>
      <c r="AW1126" s="18">
        <v>0</v>
      </c>
      <c r="AX1126" s="12" t="s">
        <v>152</v>
      </c>
      <c r="AY1126" s="11">
        <v>0</v>
      </c>
      <c r="AZ1126" s="13">
        <v>0</v>
      </c>
      <c r="BA1126" s="13">
        <v>0</v>
      </c>
      <c r="BB1126" s="37" t="s">
        <v>1334</v>
      </c>
      <c r="BC1126" s="11"/>
      <c r="BD1126" s="11">
        <v>0</v>
      </c>
      <c r="BE1126" s="11"/>
      <c r="BF1126" s="11"/>
      <c r="BG1126" s="11"/>
      <c r="BH1126" s="11"/>
      <c r="BI1126" s="11">
        <v>0</v>
      </c>
      <c r="BJ1126" s="6">
        <v>0</v>
      </c>
      <c r="BK1126" s="6">
        <v>0</v>
      </c>
      <c r="BL1126" s="6">
        <v>0</v>
      </c>
      <c r="BM1126" s="6">
        <v>0</v>
      </c>
      <c r="BN1126" s="6">
        <v>0</v>
      </c>
    </row>
    <row r="1127" spans="2:66" ht="20.100000000000001" customHeight="1">
      <c r="B1127" s="100"/>
      <c r="C1127" s="18">
        <f t="shared" si="84"/>
        <v>80003004</v>
      </c>
      <c r="D1127" s="12" t="s">
        <v>1337</v>
      </c>
      <c r="E1127" s="11">
        <v>1</v>
      </c>
      <c r="F1127" s="11">
        <v>80003004</v>
      </c>
      <c r="G1127" s="18">
        <v>0</v>
      </c>
      <c r="H1127" s="13">
        <v>0</v>
      </c>
      <c r="I1127" s="18">
        <v>1</v>
      </c>
      <c r="J1127" s="18">
        <v>0</v>
      </c>
      <c r="K1127" s="18">
        <v>0</v>
      </c>
      <c r="L1127" s="11">
        <v>0</v>
      </c>
      <c r="M1127" s="11">
        <v>0</v>
      </c>
      <c r="N1127" s="11">
        <v>1</v>
      </c>
      <c r="O1127" s="11">
        <v>0</v>
      </c>
      <c r="P1127" s="11">
        <v>0</v>
      </c>
      <c r="Q1127" s="11">
        <v>0</v>
      </c>
      <c r="R1127" s="6">
        <v>0</v>
      </c>
      <c r="S1127" s="11">
        <v>0</v>
      </c>
      <c r="T1127" s="11">
        <v>1</v>
      </c>
      <c r="U1127" s="11">
        <v>2</v>
      </c>
      <c r="V1127" s="11">
        <v>0</v>
      </c>
      <c r="W1127" s="11">
        <v>0</v>
      </c>
      <c r="X1127" s="11">
        <v>0</v>
      </c>
      <c r="Y1127" s="11">
        <v>0</v>
      </c>
      <c r="Z1127" s="11">
        <v>0</v>
      </c>
      <c r="AA1127" s="11">
        <v>0</v>
      </c>
      <c r="AB1127" s="11">
        <v>0</v>
      </c>
      <c r="AC1127" s="11">
        <v>0</v>
      </c>
      <c r="AD1127" s="11">
        <v>9</v>
      </c>
      <c r="AE1127" s="11">
        <v>2</v>
      </c>
      <c r="AF1127" s="11" t="s">
        <v>159</v>
      </c>
      <c r="AG1127" s="6">
        <v>2</v>
      </c>
      <c r="AH1127" s="6">
        <v>2</v>
      </c>
      <c r="AI1127" s="6">
        <v>0</v>
      </c>
      <c r="AJ1127" s="6">
        <v>1.5</v>
      </c>
      <c r="AK1127" s="11">
        <v>0</v>
      </c>
      <c r="AL1127" s="11">
        <v>0</v>
      </c>
      <c r="AM1127" s="11">
        <v>0</v>
      </c>
      <c r="AN1127" s="11">
        <v>1</v>
      </c>
      <c r="AO1127" s="11">
        <v>3000</v>
      </c>
      <c r="AP1127" s="11">
        <v>0.5</v>
      </c>
      <c r="AQ1127" s="11">
        <v>0</v>
      </c>
      <c r="AR1127" s="6">
        <v>0</v>
      </c>
      <c r="AS1127" s="11" t="s">
        <v>150</v>
      </c>
      <c r="AT1127" s="12" t="s">
        <v>209</v>
      </c>
      <c r="AU1127" s="11">
        <v>0</v>
      </c>
      <c r="AV1127" s="18">
        <v>0</v>
      </c>
      <c r="AW1127" s="18">
        <v>0</v>
      </c>
      <c r="AX1127" s="12" t="s">
        <v>152</v>
      </c>
      <c r="AY1127" s="11">
        <v>0</v>
      </c>
      <c r="AZ1127" s="13">
        <v>0</v>
      </c>
      <c r="BA1127" s="13">
        <v>0</v>
      </c>
      <c r="BB1127" s="37" t="s">
        <v>1334</v>
      </c>
      <c r="BC1127" s="11"/>
      <c r="BD1127" s="11">
        <v>0</v>
      </c>
      <c r="BE1127" s="11"/>
      <c r="BF1127" s="11"/>
      <c r="BG1127" s="11"/>
      <c r="BH1127" s="11"/>
      <c r="BI1127" s="11">
        <v>0</v>
      </c>
      <c r="BJ1127" s="6">
        <v>0</v>
      </c>
      <c r="BK1127" s="6">
        <v>0</v>
      </c>
      <c r="BL1127" s="6">
        <v>0</v>
      </c>
      <c r="BM1127" s="6">
        <v>0</v>
      </c>
      <c r="BN1127" s="6">
        <v>0</v>
      </c>
    </row>
    <row r="1128" spans="2:66" ht="20.100000000000001" customHeight="1">
      <c r="B1128" s="100"/>
      <c r="C1128" s="18">
        <f t="shared" si="84"/>
        <v>80003005</v>
      </c>
      <c r="D1128" s="12" t="s">
        <v>1338</v>
      </c>
      <c r="E1128" s="11">
        <v>1</v>
      </c>
      <c r="F1128" s="11">
        <v>80003005</v>
      </c>
      <c r="G1128" s="18">
        <v>0</v>
      </c>
      <c r="H1128" s="13">
        <v>0</v>
      </c>
      <c r="I1128" s="18">
        <v>1</v>
      </c>
      <c r="J1128" s="18">
        <v>0</v>
      </c>
      <c r="K1128" s="18">
        <v>0</v>
      </c>
      <c r="L1128" s="11">
        <v>0</v>
      </c>
      <c r="M1128" s="11">
        <v>0</v>
      </c>
      <c r="N1128" s="11">
        <v>1</v>
      </c>
      <c r="O1128" s="11">
        <v>0</v>
      </c>
      <c r="P1128" s="11">
        <v>0</v>
      </c>
      <c r="Q1128" s="11">
        <v>0</v>
      </c>
      <c r="R1128" s="6">
        <v>0</v>
      </c>
      <c r="S1128" s="11">
        <v>0</v>
      </c>
      <c r="T1128" s="11">
        <v>1</v>
      </c>
      <c r="U1128" s="11">
        <v>2</v>
      </c>
      <c r="V1128" s="11">
        <v>0</v>
      </c>
      <c r="W1128" s="11">
        <v>0</v>
      </c>
      <c r="X1128" s="11">
        <v>0</v>
      </c>
      <c r="Y1128" s="11">
        <v>0</v>
      </c>
      <c r="Z1128" s="11">
        <v>0</v>
      </c>
      <c r="AA1128" s="11">
        <v>0</v>
      </c>
      <c r="AB1128" s="11">
        <v>0</v>
      </c>
      <c r="AC1128" s="11">
        <v>0</v>
      </c>
      <c r="AD1128" s="11">
        <v>9</v>
      </c>
      <c r="AE1128" s="11">
        <v>2</v>
      </c>
      <c r="AF1128" s="11" t="s">
        <v>159</v>
      </c>
      <c r="AG1128" s="6">
        <v>2</v>
      </c>
      <c r="AH1128" s="6">
        <v>2</v>
      </c>
      <c r="AI1128" s="6">
        <v>0</v>
      </c>
      <c r="AJ1128" s="6">
        <v>1.5</v>
      </c>
      <c r="AK1128" s="11">
        <v>0</v>
      </c>
      <c r="AL1128" s="11">
        <v>0</v>
      </c>
      <c r="AM1128" s="11">
        <v>0</v>
      </c>
      <c r="AN1128" s="11">
        <v>1</v>
      </c>
      <c r="AO1128" s="11">
        <v>3000</v>
      </c>
      <c r="AP1128" s="11">
        <v>0.5</v>
      </c>
      <c r="AQ1128" s="11">
        <v>0</v>
      </c>
      <c r="AR1128" s="6">
        <v>0</v>
      </c>
      <c r="AS1128" s="11" t="s">
        <v>150</v>
      </c>
      <c r="AT1128" s="12" t="s">
        <v>209</v>
      </c>
      <c r="AU1128" s="11">
        <v>0</v>
      </c>
      <c r="AV1128" s="18">
        <v>0</v>
      </c>
      <c r="AW1128" s="18">
        <v>0</v>
      </c>
      <c r="AX1128" s="12" t="s">
        <v>152</v>
      </c>
      <c r="AY1128" s="11">
        <v>0</v>
      </c>
      <c r="AZ1128" s="13">
        <v>0</v>
      </c>
      <c r="BA1128" s="13">
        <v>0</v>
      </c>
      <c r="BB1128" s="37" t="s">
        <v>1334</v>
      </c>
      <c r="BC1128" s="11"/>
      <c r="BD1128" s="11">
        <v>0</v>
      </c>
      <c r="BE1128" s="11"/>
      <c r="BF1128" s="11"/>
      <c r="BG1128" s="11"/>
      <c r="BH1128" s="11"/>
      <c r="BI1128" s="11">
        <v>0</v>
      </c>
      <c r="BJ1128" s="6">
        <v>0</v>
      </c>
      <c r="BK1128" s="6">
        <v>0</v>
      </c>
      <c r="BL1128" s="6">
        <v>0</v>
      </c>
      <c r="BM1128" s="6">
        <v>0</v>
      </c>
      <c r="BN1128" s="6">
        <v>0</v>
      </c>
    </row>
    <row r="1129" spans="2:66" ht="20.100000000000001" customHeight="1">
      <c r="B1129" s="100"/>
      <c r="C1129" s="18">
        <f t="shared" si="84"/>
        <v>80003006</v>
      </c>
      <c r="D1129" s="12" t="s">
        <v>1339</v>
      </c>
      <c r="E1129" s="11">
        <v>1</v>
      </c>
      <c r="F1129" s="11">
        <v>80003101</v>
      </c>
      <c r="G1129" s="18">
        <v>0</v>
      </c>
      <c r="H1129" s="13">
        <v>0</v>
      </c>
      <c r="I1129" s="18">
        <v>1</v>
      </c>
      <c r="J1129" s="18">
        <v>0</v>
      </c>
      <c r="K1129" s="18">
        <v>0</v>
      </c>
      <c r="L1129" s="11">
        <v>0</v>
      </c>
      <c r="M1129" s="11">
        <v>0</v>
      </c>
      <c r="N1129" s="11">
        <v>1</v>
      </c>
      <c r="O1129" s="11">
        <v>0</v>
      </c>
      <c r="P1129" s="11">
        <v>0</v>
      </c>
      <c r="Q1129" s="11">
        <v>0</v>
      </c>
      <c r="R1129" s="6">
        <v>0</v>
      </c>
      <c r="S1129" s="11">
        <v>0</v>
      </c>
      <c r="T1129" s="11">
        <v>1</v>
      </c>
      <c r="U1129" s="11">
        <v>2</v>
      </c>
      <c r="V1129" s="11">
        <v>0</v>
      </c>
      <c r="W1129" s="11">
        <v>0</v>
      </c>
      <c r="X1129" s="11">
        <v>0</v>
      </c>
      <c r="Y1129" s="11">
        <v>0</v>
      </c>
      <c r="Z1129" s="11">
        <v>0</v>
      </c>
      <c r="AA1129" s="11">
        <v>0</v>
      </c>
      <c r="AB1129" s="11">
        <v>0</v>
      </c>
      <c r="AC1129" s="11">
        <v>0</v>
      </c>
      <c r="AD1129" s="11">
        <v>9</v>
      </c>
      <c r="AE1129" s="11">
        <v>2</v>
      </c>
      <c r="AF1129" s="11" t="s">
        <v>159</v>
      </c>
      <c r="AG1129" s="6">
        <v>2</v>
      </c>
      <c r="AH1129" s="6">
        <v>2</v>
      </c>
      <c r="AI1129" s="6">
        <v>0</v>
      </c>
      <c r="AJ1129" s="6">
        <v>1.5</v>
      </c>
      <c r="AK1129" s="11">
        <v>0</v>
      </c>
      <c r="AL1129" s="11">
        <v>0</v>
      </c>
      <c r="AM1129" s="11">
        <v>0</v>
      </c>
      <c r="AN1129" s="11">
        <v>1</v>
      </c>
      <c r="AO1129" s="11">
        <v>3000</v>
      </c>
      <c r="AP1129" s="11">
        <v>0.5</v>
      </c>
      <c r="AQ1129" s="11">
        <v>0</v>
      </c>
      <c r="AR1129" s="6">
        <v>0</v>
      </c>
      <c r="AS1129" s="11" t="s">
        <v>150</v>
      </c>
      <c r="AT1129" s="12" t="s">
        <v>209</v>
      </c>
      <c r="AU1129" s="11">
        <v>0</v>
      </c>
      <c r="AV1129" s="18">
        <v>0</v>
      </c>
      <c r="AW1129" s="18">
        <v>0</v>
      </c>
      <c r="AX1129" s="12" t="s">
        <v>152</v>
      </c>
      <c r="AY1129" s="11">
        <v>0</v>
      </c>
      <c r="AZ1129" s="13">
        <v>0</v>
      </c>
      <c r="BA1129" s="13">
        <v>0</v>
      </c>
      <c r="BB1129" s="37" t="s">
        <v>1340</v>
      </c>
      <c r="BC1129" s="11"/>
      <c r="BD1129" s="11">
        <v>0</v>
      </c>
      <c r="BE1129" s="11"/>
      <c r="BF1129" s="11"/>
      <c r="BG1129" s="11"/>
      <c r="BH1129" s="11"/>
      <c r="BI1129" s="11">
        <v>0</v>
      </c>
      <c r="BJ1129" s="6">
        <v>0</v>
      </c>
      <c r="BK1129" s="6">
        <v>0</v>
      </c>
      <c r="BL1129" s="6">
        <v>0</v>
      </c>
      <c r="BM1129" s="6">
        <v>0</v>
      </c>
      <c r="BN1129" s="6">
        <v>0</v>
      </c>
    </row>
    <row r="1130" spans="2:66" ht="20.100000000000001" customHeight="1">
      <c r="B1130" s="100"/>
      <c r="C1130" s="18">
        <f t="shared" si="84"/>
        <v>80003007</v>
      </c>
      <c r="D1130" s="12" t="s">
        <v>1341</v>
      </c>
      <c r="E1130" s="11">
        <v>1</v>
      </c>
      <c r="F1130" s="11">
        <v>80003102</v>
      </c>
      <c r="G1130" s="18">
        <v>0</v>
      </c>
      <c r="H1130" s="13">
        <v>0</v>
      </c>
      <c r="I1130" s="18">
        <v>1</v>
      </c>
      <c r="J1130" s="18">
        <v>0</v>
      </c>
      <c r="K1130" s="18">
        <v>0</v>
      </c>
      <c r="L1130" s="11">
        <v>0</v>
      </c>
      <c r="M1130" s="11">
        <v>0</v>
      </c>
      <c r="N1130" s="11">
        <v>1</v>
      </c>
      <c r="O1130" s="11">
        <v>0</v>
      </c>
      <c r="P1130" s="11">
        <v>0</v>
      </c>
      <c r="Q1130" s="11">
        <v>0</v>
      </c>
      <c r="R1130" s="6">
        <v>0</v>
      </c>
      <c r="S1130" s="11">
        <v>0</v>
      </c>
      <c r="T1130" s="11">
        <v>1</v>
      </c>
      <c r="U1130" s="11">
        <v>2</v>
      </c>
      <c r="V1130" s="11">
        <v>0</v>
      </c>
      <c r="W1130" s="11">
        <v>0</v>
      </c>
      <c r="X1130" s="11">
        <v>0</v>
      </c>
      <c r="Y1130" s="11">
        <v>0</v>
      </c>
      <c r="Z1130" s="11">
        <v>0</v>
      </c>
      <c r="AA1130" s="11">
        <v>0</v>
      </c>
      <c r="AB1130" s="11">
        <v>0</v>
      </c>
      <c r="AC1130" s="11">
        <v>0</v>
      </c>
      <c r="AD1130" s="11">
        <v>9</v>
      </c>
      <c r="AE1130" s="11">
        <v>2</v>
      </c>
      <c r="AF1130" s="11" t="s">
        <v>159</v>
      </c>
      <c r="AG1130" s="6">
        <v>2</v>
      </c>
      <c r="AH1130" s="6">
        <v>2</v>
      </c>
      <c r="AI1130" s="6">
        <v>0</v>
      </c>
      <c r="AJ1130" s="6">
        <v>1.5</v>
      </c>
      <c r="AK1130" s="11">
        <v>0</v>
      </c>
      <c r="AL1130" s="11">
        <v>0</v>
      </c>
      <c r="AM1130" s="11">
        <v>0</v>
      </c>
      <c r="AN1130" s="11">
        <v>1</v>
      </c>
      <c r="AO1130" s="11">
        <v>3000</v>
      </c>
      <c r="AP1130" s="11">
        <v>0.5</v>
      </c>
      <c r="AQ1130" s="11">
        <v>0</v>
      </c>
      <c r="AR1130" s="6">
        <v>0</v>
      </c>
      <c r="AS1130" s="11" t="s">
        <v>150</v>
      </c>
      <c r="AT1130" s="12" t="s">
        <v>209</v>
      </c>
      <c r="AU1130" s="11">
        <v>0</v>
      </c>
      <c r="AV1130" s="18">
        <v>0</v>
      </c>
      <c r="AW1130" s="18">
        <v>0</v>
      </c>
      <c r="AX1130" s="12" t="s">
        <v>152</v>
      </c>
      <c r="AY1130" s="11">
        <v>0</v>
      </c>
      <c r="AZ1130" s="13">
        <v>0</v>
      </c>
      <c r="BA1130" s="13">
        <v>0</v>
      </c>
      <c r="BB1130" s="37" t="s">
        <v>1342</v>
      </c>
      <c r="BC1130" s="11"/>
      <c r="BD1130" s="11">
        <v>0</v>
      </c>
      <c r="BE1130" s="11"/>
      <c r="BF1130" s="11"/>
      <c r="BG1130" s="11"/>
      <c r="BH1130" s="11"/>
      <c r="BI1130" s="11">
        <v>0</v>
      </c>
      <c r="BJ1130" s="6">
        <v>0</v>
      </c>
      <c r="BK1130" s="6">
        <v>0</v>
      </c>
      <c r="BL1130" s="6">
        <v>0</v>
      </c>
      <c r="BM1130" s="6">
        <v>0</v>
      </c>
      <c r="BN1130" s="6">
        <v>0</v>
      </c>
    </row>
    <row r="1131" spans="2:66" ht="20.100000000000001" customHeight="1">
      <c r="B1131" s="100"/>
      <c r="C1131" s="18">
        <f t="shared" si="84"/>
        <v>80003008</v>
      </c>
      <c r="D1131" s="12" t="s">
        <v>1343</v>
      </c>
      <c r="E1131" s="11">
        <v>1</v>
      </c>
      <c r="F1131" s="11">
        <v>80003103</v>
      </c>
      <c r="G1131" s="18">
        <v>0</v>
      </c>
      <c r="H1131" s="13">
        <v>0</v>
      </c>
      <c r="I1131" s="18">
        <v>1</v>
      </c>
      <c r="J1131" s="18">
        <v>0</v>
      </c>
      <c r="K1131" s="18">
        <v>0</v>
      </c>
      <c r="L1131" s="11">
        <v>0</v>
      </c>
      <c r="M1131" s="11">
        <v>0</v>
      </c>
      <c r="N1131" s="11">
        <v>1</v>
      </c>
      <c r="O1131" s="11">
        <v>0</v>
      </c>
      <c r="P1131" s="11">
        <v>0</v>
      </c>
      <c r="Q1131" s="11">
        <v>0</v>
      </c>
      <c r="R1131" s="6">
        <v>0</v>
      </c>
      <c r="S1131" s="11">
        <v>0</v>
      </c>
      <c r="T1131" s="11">
        <v>1</v>
      </c>
      <c r="U1131" s="11">
        <v>2</v>
      </c>
      <c r="V1131" s="11">
        <v>0</v>
      </c>
      <c r="W1131" s="11">
        <v>0</v>
      </c>
      <c r="X1131" s="11">
        <v>0</v>
      </c>
      <c r="Y1131" s="11">
        <v>0</v>
      </c>
      <c r="Z1131" s="11">
        <v>0</v>
      </c>
      <c r="AA1131" s="11">
        <v>0</v>
      </c>
      <c r="AB1131" s="11">
        <v>0</v>
      </c>
      <c r="AC1131" s="11">
        <v>0</v>
      </c>
      <c r="AD1131" s="11">
        <v>9</v>
      </c>
      <c r="AE1131" s="11">
        <v>2</v>
      </c>
      <c r="AF1131" s="11" t="s">
        <v>159</v>
      </c>
      <c r="AG1131" s="6">
        <v>2</v>
      </c>
      <c r="AH1131" s="6">
        <v>2</v>
      </c>
      <c r="AI1131" s="6">
        <v>0</v>
      </c>
      <c r="AJ1131" s="6">
        <v>1.5</v>
      </c>
      <c r="AK1131" s="11">
        <v>0</v>
      </c>
      <c r="AL1131" s="11">
        <v>0</v>
      </c>
      <c r="AM1131" s="11">
        <v>0</v>
      </c>
      <c r="AN1131" s="11">
        <v>1</v>
      </c>
      <c r="AO1131" s="11">
        <v>3000</v>
      </c>
      <c r="AP1131" s="11">
        <v>0.5</v>
      </c>
      <c r="AQ1131" s="11">
        <v>0</v>
      </c>
      <c r="AR1131" s="6">
        <v>0</v>
      </c>
      <c r="AS1131" s="11" t="s">
        <v>150</v>
      </c>
      <c r="AT1131" s="12" t="s">
        <v>209</v>
      </c>
      <c r="AU1131" s="11">
        <v>0</v>
      </c>
      <c r="AV1131" s="18">
        <v>0</v>
      </c>
      <c r="AW1131" s="18">
        <v>0</v>
      </c>
      <c r="AX1131" s="12" t="s">
        <v>152</v>
      </c>
      <c r="AY1131" s="11">
        <v>0</v>
      </c>
      <c r="AZ1131" s="13">
        <v>0</v>
      </c>
      <c r="BA1131" s="13">
        <v>0</v>
      </c>
      <c r="BB1131" s="37" t="s">
        <v>1344</v>
      </c>
      <c r="BC1131" s="11"/>
      <c r="BD1131" s="11">
        <v>0</v>
      </c>
      <c r="BE1131" s="11"/>
      <c r="BF1131" s="11"/>
      <c r="BG1131" s="11"/>
      <c r="BH1131" s="11"/>
      <c r="BI1131" s="11">
        <v>0</v>
      </c>
      <c r="BJ1131" s="6">
        <v>0</v>
      </c>
      <c r="BK1131" s="6">
        <v>0</v>
      </c>
      <c r="BL1131" s="6">
        <v>0</v>
      </c>
      <c r="BM1131" s="6">
        <v>0</v>
      </c>
      <c r="BN1131" s="6">
        <v>0</v>
      </c>
    </row>
    <row r="1132" spans="2:66" ht="20.100000000000001" customHeight="1">
      <c r="B1132" s="100"/>
      <c r="C1132" s="18">
        <f t="shared" si="84"/>
        <v>80003009</v>
      </c>
      <c r="D1132" s="12" t="s">
        <v>1345</v>
      </c>
      <c r="E1132" s="11">
        <v>1</v>
      </c>
      <c r="F1132" s="11">
        <v>80003104</v>
      </c>
      <c r="G1132" s="18">
        <v>0</v>
      </c>
      <c r="H1132" s="13">
        <v>0</v>
      </c>
      <c r="I1132" s="18">
        <v>1</v>
      </c>
      <c r="J1132" s="18">
        <v>0</v>
      </c>
      <c r="K1132" s="18">
        <v>0</v>
      </c>
      <c r="L1132" s="11">
        <v>0</v>
      </c>
      <c r="M1132" s="11">
        <v>0</v>
      </c>
      <c r="N1132" s="11">
        <v>1</v>
      </c>
      <c r="O1132" s="11">
        <v>0</v>
      </c>
      <c r="P1132" s="11">
        <v>0</v>
      </c>
      <c r="Q1132" s="11">
        <v>0</v>
      </c>
      <c r="R1132" s="6">
        <v>0</v>
      </c>
      <c r="S1132" s="11">
        <v>0</v>
      </c>
      <c r="T1132" s="11">
        <v>1</v>
      </c>
      <c r="U1132" s="11">
        <v>2</v>
      </c>
      <c r="V1132" s="11">
        <v>0</v>
      </c>
      <c r="W1132" s="11">
        <v>0</v>
      </c>
      <c r="X1132" s="11">
        <v>0</v>
      </c>
      <c r="Y1132" s="11">
        <v>0</v>
      </c>
      <c r="Z1132" s="11">
        <v>0</v>
      </c>
      <c r="AA1132" s="11">
        <v>0</v>
      </c>
      <c r="AB1132" s="11">
        <v>0</v>
      </c>
      <c r="AC1132" s="11">
        <v>0</v>
      </c>
      <c r="AD1132" s="11">
        <v>9</v>
      </c>
      <c r="AE1132" s="11">
        <v>2</v>
      </c>
      <c r="AF1132" s="11" t="s">
        <v>159</v>
      </c>
      <c r="AG1132" s="6">
        <v>2</v>
      </c>
      <c r="AH1132" s="6">
        <v>2</v>
      </c>
      <c r="AI1132" s="6">
        <v>0</v>
      </c>
      <c r="AJ1132" s="6">
        <v>1.5</v>
      </c>
      <c r="AK1132" s="11">
        <v>0</v>
      </c>
      <c r="AL1132" s="11">
        <v>0</v>
      </c>
      <c r="AM1132" s="11">
        <v>0</v>
      </c>
      <c r="AN1132" s="11">
        <v>1</v>
      </c>
      <c r="AO1132" s="11">
        <v>3000</v>
      </c>
      <c r="AP1132" s="11">
        <v>0.5</v>
      </c>
      <c r="AQ1132" s="11">
        <v>0</v>
      </c>
      <c r="AR1132" s="6">
        <v>0</v>
      </c>
      <c r="AS1132" s="11" t="s">
        <v>150</v>
      </c>
      <c r="AT1132" s="12" t="s">
        <v>209</v>
      </c>
      <c r="AU1132" s="11">
        <v>0</v>
      </c>
      <c r="AV1132" s="18">
        <v>0</v>
      </c>
      <c r="AW1132" s="18">
        <v>0</v>
      </c>
      <c r="AX1132" s="12" t="s">
        <v>152</v>
      </c>
      <c r="AY1132" s="11">
        <v>0</v>
      </c>
      <c r="AZ1132" s="13">
        <v>0</v>
      </c>
      <c r="BA1132" s="13">
        <v>0</v>
      </c>
      <c r="BB1132" s="37" t="s">
        <v>1346</v>
      </c>
      <c r="BC1132" s="11"/>
      <c r="BD1132" s="11">
        <v>0</v>
      </c>
      <c r="BE1132" s="11"/>
      <c r="BF1132" s="11"/>
      <c r="BG1132" s="11"/>
      <c r="BH1132" s="11"/>
      <c r="BI1132" s="11">
        <v>0</v>
      </c>
      <c r="BJ1132" s="6">
        <v>0</v>
      </c>
      <c r="BK1132" s="6">
        <v>0</v>
      </c>
      <c r="BL1132" s="6">
        <v>0</v>
      </c>
      <c r="BM1132" s="6">
        <v>0</v>
      </c>
      <c r="BN1132" s="6">
        <v>0</v>
      </c>
    </row>
    <row r="1133" spans="2:66" ht="20.100000000000001" customHeight="1">
      <c r="B1133" s="100"/>
      <c r="C1133" s="18">
        <f t="shared" si="84"/>
        <v>80003010</v>
      </c>
      <c r="D1133" s="12" t="s">
        <v>1347</v>
      </c>
      <c r="E1133" s="11">
        <v>1</v>
      </c>
      <c r="F1133" s="11">
        <v>80003105</v>
      </c>
      <c r="G1133" s="18">
        <v>0</v>
      </c>
      <c r="H1133" s="13">
        <v>0</v>
      </c>
      <c r="I1133" s="18">
        <v>1</v>
      </c>
      <c r="J1133" s="18">
        <v>0</v>
      </c>
      <c r="K1133" s="18">
        <v>0</v>
      </c>
      <c r="L1133" s="11">
        <v>0</v>
      </c>
      <c r="M1133" s="11">
        <v>0</v>
      </c>
      <c r="N1133" s="11">
        <v>1</v>
      </c>
      <c r="O1133" s="11">
        <v>0</v>
      </c>
      <c r="P1133" s="11">
        <v>0</v>
      </c>
      <c r="Q1133" s="11">
        <v>0</v>
      </c>
      <c r="R1133" s="6">
        <v>0</v>
      </c>
      <c r="S1133" s="11">
        <v>0</v>
      </c>
      <c r="T1133" s="11">
        <v>1</v>
      </c>
      <c r="U1133" s="11">
        <v>2</v>
      </c>
      <c r="V1133" s="11">
        <v>0</v>
      </c>
      <c r="W1133" s="11">
        <v>0</v>
      </c>
      <c r="X1133" s="11">
        <v>0</v>
      </c>
      <c r="Y1133" s="11">
        <v>0</v>
      </c>
      <c r="Z1133" s="11">
        <v>0</v>
      </c>
      <c r="AA1133" s="11">
        <v>0</v>
      </c>
      <c r="AB1133" s="11">
        <v>0</v>
      </c>
      <c r="AC1133" s="11">
        <v>0</v>
      </c>
      <c r="AD1133" s="11">
        <v>9</v>
      </c>
      <c r="AE1133" s="11">
        <v>2</v>
      </c>
      <c r="AF1133" s="11" t="s">
        <v>159</v>
      </c>
      <c r="AG1133" s="6">
        <v>2</v>
      </c>
      <c r="AH1133" s="6">
        <v>2</v>
      </c>
      <c r="AI1133" s="6">
        <v>0</v>
      </c>
      <c r="AJ1133" s="6">
        <v>1.5</v>
      </c>
      <c r="AK1133" s="11">
        <v>0</v>
      </c>
      <c r="AL1133" s="11">
        <v>0</v>
      </c>
      <c r="AM1133" s="11">
        <v>0</v>
      </c>
      <c r="AN1133" s="11">
        <v>1</v>
      </c>
      <c r="AO1133" s="11">
        <v>3000</v>
      </c>
      <c r="AP1133" s="11">
        <v>0.5</v>
      </c>
      <c r="AQ1133" s="11">
        <v>0</v>
      </c>
      <c r="AR1133" s="6">
        <v>0</v>
      </c>
      <c r="AS1133" s="11" t="s">
        <v>150</v>
      </c>
      <c r="AT1133" s="12" t="s">
        <v>209</v>
      </c>
      <c r="AU1133" s="11">
        <v>0</v>
      </c>
      <c r="AV1133" s="18">
        <v>0</v>
      </c>
      <c r="AW1133" s="18">
        <v>0</v>
      </c>
      <c r="AX1133" s="12" t="s">
        <v>152</v>
      </c>
      <c r="AY1133" s="11">
        <v>0</v>
      </c>
      <c r="AZ1133" s="13">
        <v>0</v>
      </c>
      <c r="BA1133" s="13">
        <v>0</v>
      </c>
      <c r="BB1133" s="37" t="s">
        <v>1348</v>
      </c>
      <c r="BC1133" s="11"/>
      <c r="BD1133" s="11">
        <v>0</v>
      </c>
      <c r="BE1133" s="11"/>
      <c r="BF1133" s="11"/>
      <c r="BG1133" s="11"/>
      <c r="BH1133" s="11"/>
      <c r="BI1133" s="11">
        <v>0</v>
      </c>
      <c r="BJ1133" s="6">
        <v>0</v>
      </c>
      <c r="BK1133" s="6">
        <v>0</v>
      </c>
      <c r="BL1133" s="6">
        <v>0</v>
      </c>
      <c r="BM1133" s="6">
        <v>0</v>
      </c>
      <c r="BN1133" s="6">
        <v>0</v>
      </c>
    </row>
    <row r="1134" spans="2:66" ht="20.100000000000001" customHeight="1">
      <c r="C1134" s="18">
        <v>80004001</v>
      </c>
      <c r="D1134" s="85" t="s">
        <v>1349</v>
      </c>
      <c r="E1134" s="11">
        <v>1</v>
      </c>
      <c r="F1134" s="18">
        <v>80004001</v>
      </c>
      <c r="G1134" s="60">
        <v>0</v>
      </c>
      <c r="H1134" s="13">
        <v>0</v>
      </c>
      <c r="I1134" s="18">
        <v>1</v>
      </c>
      <c r="J1134" s="18">
        <v>0</v>
      </c>
      <c r="K1134" s="18">
        <v>0</v>
      </c>
      <c r="L1134" s="60">
        <v>0</v>
      </c>
      <c r="M1134" s="60">
        <v>0</v>
      </c>
      <c r="N1134" s="60">
        <v>2</v>
      </c>
      <c r="O1134" s="60">
        <v>1</v>
      </c>
      <c r="P1134" s="60">
        <v>0.3</v>
      </c>
      <c r="Q1134" s="60">
        <v>0</v>
      </c>
      <c r="R1134" s="6">
        <v>0</v>
      </c>
      <c r="S1134" s="60">
        <v>0</v>
      </c>
      <c r="T1134" s="11">
        <v>1</v>
      </c>
      <c r="U1134" s="60">
        <v>2</v>
      </c>
      <c r="V1134" s="60">
        <v>0</v>
      </c>
      <c r="W1134" s="60">
        <v>0</v>
      </c>
      <c r="X1134" s="60">
        <v>0</v>
      </c>
      <c r="Y1134" s="60">
        <v>0</v>
      </c>
      <c r="Z1134" s="60">
        <v>0</v>
      </c>
      <c r="AA1134" s="60">
        <v>0</v>
      </c>
      <c r="AB1134" s="60">
        <v>0</v>
      </c>
      <c r="AC1134" s="60">
        <v>0</v>
      </c>
      <c r="AD1134" s="60">
        <v>20</v>
      </c>
      <c r="AE1134" s="60">
        <v>2</v>
      </c>
      <c r="AF1134" s="60" t="s">
        <v>159</v>
      </c>
      <c r="AG1134" s="6">
        <v>0</v>
      </c>
      <c r="AH1134" s="6">
        <v>0</v>
      </c>
      <c r="AI1134" s="6">
        <v>0</v>
      </c>
      <c r="AJ1134" s="66">
        <v>1.5</v>
      </c>
      <c r="AK1134" s="60">
        <v>0</v>
      </c>
      <c r="AL1134" s="60">
        <v>0</v>
      </c>
      <c r="AM1134" s="60">
        <v>0</v>
      </c>
      <c r="AN1134" s="60">
        <v>0</v>
      </c>
      <c r="AO1134" s="60">
        <v>3000</v>
      </c>
      <c r="AP1134" s="60">
        <v>0.5</v>
      </c>
      <c r="AQ1134" s="60">
        <v>0</v>
      </c>
      <c r="AR1134" s="6">
        <v>0</v>
      </c>
      <c r="AS1134" s="60" t="s">
        <v>1350</v>
      </c>
      <c r="AT1134" s="85" t="s">
        <v>209</v>
      </c>
      <c r="AU1134" s="11">
        <v>0</v>
      </c>
      <c r="AV1134" s="74">
        <v>10000007</v>
      </c>
      <c r="AW1134" s="18">
        <v>23000050</v>
      </c>
      <c r="AX1134" s="85" t="s">
        <v>152</v>
      </c>
      <c r="AY1134" s="60">
        <v>0</v>
      </c>
      <c r="AZ1134" s="79">
        <v>0</v>
      </c>
      <c r="BA1134" s="13">
        <v>1</v>
      </c>
      <c r="BB1134" s="37" t="s">
        <v>1351</v>
      </c>
      <c r="BC1134" s="60">
        <v>0</v>
      </c>
      <c r="BD1134" s="11">
        <v>0</v>
      </c>
      <c r="BE1134" s="60">
        <v>0</v>
      </c>
      <c r="BF1134" s="60">
        <v>0</v>
      </c>
      <c r="BG1134" s="60">
        <v>0</v>
      </c>
      <c r="BH1134" s="60">
        <v>0</v>
      </c>
      <c r="BI1134" s="11">
        <v>0</v>
      </c>
      <c r="BJ1134" s="6">
        <v>0</v>
      </c>
      <c r="BK1134" s="6">
        <v>0</v>
      </c>
      <c r="BL1134" s="6">
        <v>0</v>
      </c>
      <c r="BM1134" s="6">
        <v>0</v>
      </c>
      <c r="BN1134" s="6">
        <v>0</v>
      </c>
    </row>
    <row r="1135" spans="2:66" ht="19.5" customHeight="1">
      <c r="C1135" s="18">
        <v>80004002</v>
      </c>
      <c r="D1135" s="12" t="s">
        <v>1352</v>
      </c>
      <c r="E1135" s="18">
        <v>1</v>
      </c>
      <c r="F1135" s="18">
        <v>80004002</v>
      </c>
      <c r="G1135" s="18">
        <v>0</v>
      </c>
      <c r="H1135" s="13">
        <v>0</v>
      </c>
      <c r="I1135" s="18">
        <v>1</v>
      </c>
      <c r="J1135" s="18">
        <v>0</v>
      </c>
      <c r="K1135" s="18">
        <v>0</v>
      </c>
      <c r="L1135" s="11">
        <v>0</v>
      </c>
      <c r="M1135" s="11">
        <v>0</v>
      </c>
      <c r="N1135" s="11">
        <v>2</v>
      </c>
      <c r="O1135" s="11">
        <v>1</v>
      </c>
      <c r="P1135" s="11">
        <v>1</v>
      </c>
      <c r="Q1135" s="11">
        <v>0</v>
      </c>
      <c r="R1135" s="6">
        <v>0</v>
      </c>
      <c r="S1135" s="11">
        <v>0</v>
      </c>
      <c r="T1135" s="11">
        <v>1</v>
      </c>
      <c r="U1135" s="11">
        <v>2</v>
      </c>
      <c r="V1135" s="11">
        <v>0</v>
      </c>
      <c r="W1135" s="11">
        <v>1.2</v>
      </c>
      <c r="X1135" s="11">
        <v>0</v>
      </c>
      <c r="Y1135" s="11">
        <v>1</v>
      </c>
      <c r="Z1135" s="11">
        <v>0</v>
      </c>
      <c r="AA1135" s="11">
        <v>0</v>
      </c>
      <c r="AB1135" s="11">
        <v>0</v>
      </c>
      <c r="AC1135" s="11">
        <v>0</v>
      </c>
      <c r="AD1135" s="11">
        <v>3</v>
      </c>
      <c r="AE1135" s="11">
        <v>1</v>
      </c>
      <c r="AF1135" s="11" t="s">
        <v>386</v>
      </c>
      <c r="AG1135" s="6">
        <v>0</v>
      </c>
      <c r="AH1135" s="6">
        <v>1</v>
      </c>
      <c r="AI1135" s="6">
        <v>0</v>
      </c>
      <c r="AJ1135" s="6">
        <v>3</v>
      </c>
      <c r="AK1135" s="11">
        <v>0</v>
      </c>
      <c r="AL1135" s="11">
        <v>0</v>
      </c>
      <c r="AM1135" s="11">
        <v>0</v>
      </c>
      <c r="AN1135" s="11">
        <v>0</v>
      </c>
      <c r="AO1135" s="11">
        <v>5000</v>
      </c>
      <c r="AP1135" s="11">
        <v>0.5</v>
      </c>
      <c r="AQ1135" s="11">
        <v>0</v>
      </c>
      <c r="AR1135" s="6">
        <v>0</v>
      </c>
      <c r="AS1135" s="11" t="s">
        <v>1021</v>
      </c>
      <c r="AT1135" s="19" t="s">
        <v>192</v>
      </c>
      <c r="AU1135" s="11">
        <v>0</v>
      </c>
      <c r="AV1135" s="18">
        <v>10000007</v>
      </c>
      <c r="AW1135" s="18">
        <v>70403003</v>
      </c>
      <c r="AX1135" s="12" t="s">
        <v>152</v>
      </c>
      <c r="AY1135" s="11">
        <v>0</v>
      </c>
      <c r="AZ1135" s="13">
        <v>0</v>
      </c>
      <c r="BA1135" s="13">
        <v>0</v>
      </c>
      <c r="BB1135" s="37" t="s">
        <v>1353</v>
      </c>
      <c r="BC1135" s="11">
        <v>0</v>
      </c>
      <c r="BD1135" s="11">
        <v>0</v>
      </c>
      <c r="BE1135" s="11">
        <v>0</v>
      </c>
      <c r="BF1135" s="11">
        <v>0</v>
      </c>
      <c r="BG1135" s="11">
        <v>0</v>
      </c>
      <c r="BH1135" s="11">
        <v>0</v>
      </c>
      <c r="BI1135" s="9">
        <v>0</v>
      </c>
      <c r="BJ1135" s="6">
        <v>0</v>
      </c>
      <c r="BK1135" s="6">
        <v>0</v>
      </c>
      <c r="BL1135" s="6">
        <v>0</v>
      </c>
      <c r="BM1135" s="6">
        <v>0</v>
      </c>
      <c r="BN1135" s="6">
        <v>0</v>
      </c>
    </row>
    <row r="1136" spans="2:66" ht="20.100000000000001" customHeight="1">
      <c r="C1136" s="18">
        <v>80004003</v>
      </c>
      <c r="D1136" s="12" t="s">
        <v>1354</v>
      </c>
      <c r="E1136" s="11">
        <v>1</v>
      </c>
      <c r="F1136" s="18">
        <v>80004003</v>
      </c>
      <c r="G1136" s="11">
        <v>0</v>
      </c>
      <c r="H1136" s="13">
        <v>0</v>
      </c>
      <c r="I1136" s="18">
        <v>1</v>
      </c>
      <c r="J1136" s="18">
        <v>0</v>
      </c>
      <c r="K1136" s="18">
        <v>0</v>
      </c>
      <c r="L1136" s="11">
        <v>0</v>
      </c>
      <c r="M1136" s="11">
        <v>0</v>
      </c>
      <c r="N1136" s="11">
        <v>2</v>
      </c>
      <c r="O1136" s="11">
        <v>1</v>
      </c>
      <c r="P1136" s="11">
        <v>0.3</v>
      </c>
      <c r="Q1136" s="11">
        <v>0</v>
      </c>
      <c r="R1136" s="6">
        <v>0</v>
      </c>
      <c r="S1136" s="11">
        <v>0</v>
      </c>
      <c r="T1136" s="11">
        <v>1</v>
      </c>
      <c r="U1136" s="11">
        <v>2</v>
      </c>
      <c r="V1136" s="11">
        <v>0</v>
      </c>
      <c r="W1136" s="11">
        <v>3</v>
      </c>
      <c r="X1136" s="11">
        <v>0</v>
      </c>
      <c r="Y1136" s="11">
        <v>0</v>
      </c>
      <c r="Z1136" s="11">
        <v>0</v>
      </c>
      <c r="AA1136" s="11">
        <v>0</v>
      </c>
      <c r="AB1136" s="11">
        <v>0</v>
      </c>
      <c r="AC1136" s="11">
        <v>0</v>
      </c>
      <c r="AD1136" s="11">
        <v>6</v>
      </c>
      <c r="AE1136" s="11">
        <v>2</v>
      </c>
      <c r="AF1136" s="11" t="s">
        <v>159</v>
      </c>
      <c r="AG1136" s="6">
        <v>0</v>
      </c>
      <c r="AH1136" s="6">
        <v>0</v>
      </c>
      <c r="AI1136" s="6">
        <v>0</v>
      </c>
      <c r="AJ1136" s="6">
        <v>1.5</v>
      </c>
      <c r="AK1136" s="11">
        <v>0</v>
      </c>
      <c r="AL1136" s="11">
        <v>0</v>
      </c>
      <c r="AM1136" s="11">
        <v>0</v>
      </c>
      <c r="AN1136" s="11">
        <v>0</v>
      </c>
      <c r="AO1136" s="11">
        <v>3000</v>
      </c>
      <c r="AP1136" s="11">
        <v>0.5</v>
      </c>
      <c r="AQ1136" s="11">
        <v>0</v>
      </c>
      <c r="AR1136" s="6">
        <v>0</v>
      </c>
      <c r="AS1136" s="11" t="s">
        <v>508</v>
      </c>
      <c r="AT1136" s="12" t="s">
        <v>209</v>
      </c>
      <c r="AU1136" s="11">
        <v>0</v>
      </c>
      <c r="AV1136" s="18">
        <v>10000007</v>
      </c>
      <c r="AW1136" s="18">
        <v>23000070</v>
      </c>
      <c r="AX1136" s="12" t="s">
        <v>152</v>
      </c>
      <c r="AY1136" s="11">
        <v>0</v>
      </c>
      <c r="AZ1136" s="13">
        <v>0</v>
      </c>
      <c r="BA1136" s="13">
        <v>1</v>
      </c>
      <c r="BB1136" s="37" t="s">
        <v>1355</v>
      </c>
      <c r="BC1136" s="11">
        <v>0</v>
      </c>
      <c r="BD1136" s="11">
        <v>0</v>
      </c>
      <c r="BE1136" s="11">
        <v>0</v>
      </c>
      <c r="BF1136" s="11">
        <v>0</v>
      </c>
      <c r="BG1136" s="11">
        <v>0</v>
      </c>
      <c r="BH1136" s="11">
        <v>0</v>
      </c>
      <c r="BI1136" s="11">
        <v>0</v>
      </c>
      <c r="BJ1136" s="6">
        <v>0</v>
      </c>
      <c r="BK1136" s="6">
        <v>0</v>
      </c>
      <c r="BL1136" s="6">
        <v>0</v>
      </c>
      <c r="BM1136" s="6">
        <v>0</v>
      </c>
      <c r="BN1136" s="6">
        <v>0</v>
      </c>
    </row>
    <row r="1137" spans="3:66" ht="20.100000000000001" customHeight="1">
      <c r="C1137" s="18">
        <v>67000262</v>
      </c>
      <c r="D1137" s="12" t="s">
        <v>1356</v>
      </c>
      <c r="E1137" s="11">
        <v>1</v>
      </c>
      <c r="F1137" s="11">
        <v>90002001</v>
      </c>
      <c r="G1137" s="11">
        <v>0</v>
      </c>
      <c r="H1137" s="13">
        <v>0</v>
      </c>
      <c r="I1137" s="18">
        <v>1</v>
      </c>
      <c r="J1137" s="18">
        <v>0</v>
      </c>
      <c r="K1137" s="18">
        <v>0</v>
      </c>
      <c r="L1137" s="11">
        <v>0</v>
      </c>
      <c r="M1137" s="11">
        <v>0</v>
      </c>
      <c r="N1137" s="11">
        <v>1</v>
      </c>
      <c r="O1137" s="11">
        <v>1</v>
      </c>
      <c r="P1137" s="11">
        <v>0.1</v>
      </c>
      <c r="Q1137" s="11">
        <v>0</v>
      </c>
      <c r="R1137" s="6">
        <v>0</v>
      </c>
      <c r="S1137" s="11">
        <v>0</v>
      </c>
      <c r="T1137" s="11">
        <v>1</v>
      </c>
      <c r="U1137" s="11">
        <v>2</v>
      </c>
      <c r="V1137" s="11">
        <v>0</v>
      </c>
      <c r="W1137" s="11">
        <v>0</v>
      </c>
      <c r="X1137" s="11">
        <v>0</v>
      </c>
      <c r="Y1137" s="11">
        <v>0</v>
      </c>
      <c r="Z1137" s="11">
        <v>0</v>
      </c>
      <c r="AA1137" s="11">
        <v>0</v>
      </c>
      <c r="AB1137" s="11">
        <v>0</v>
      </c>
      <c r="AC1137" s="11">
        <v>0</v>
      </c>
      <c r="AD1137" s="11">
        <v>3</v>
      </c>
      <c r="AE1137" s="11">
        <v>2</v>
      </c>
      <c r="AF1137" s="11" t="s">
        <v>159</v>
      </c>
      <c r="AG1137" s="6">
        <v>0</v>
      </c>
      <c r="AH1137" s="6">
        <v>0</v>
      </c>
      <c r="AI1137" s="6">
        <v>0</v>
      </c>
      <c r="AJ1137" s="6">
        <v>1.5</v>
      </c>
      <c r="AK1137" s="11">
        <v>0</v>
      </c>
      <c r="AL1137" s="11">
        <v>0</v>
      </c>
      <c r="AM1137" s="11">
        <v>0</v>
      </c>
      <c r="AN1137" s="11">
        <v>1</v>
      </c>
      <c r="AO1137" s="11">
        <v>3000</v>
      </c>
      <c r="AP1137" s="11">
        <v>0.5</v>
      </c>
      <c r="AQ1137" s="11">
        <v>0</v>
      </c>
      <c r="AR1137" s="6">
        <v>93000201</v>
      </c>
      <c r="AS1137" s="11" t="s">
        <v>150</v>
      </c>
      <c r="AT1137" s="12" t="s">
        <v>151</v>
      </c>
      <c r="AU1137" s="11">
        <v>0</v>
      </c>
      <c r="AV1137" s="18">
        <v>0</v>
      </c>
      <c r="AW1137" s="18">
        <v>0</v>
      </c>
      <c r="AX1137" s="12" t="s">
        <v>1357</v>
      </c>
      <c r="AY1137" s="11">
        <v>0</v>
      </c>
      <c r="AZ1137" s="13">
        <v>0</v>
      </c>
      <c r="BA1137" s="13">
        <v>1</v>
      </c>
      <c r="BB1137" s="37" t="s">
        <v>1358</v>
      </c>
      <c r="BC1137" s="11">
        <v>0</v>
      </c>
      <c r="BD1137" s="11">
        <v>0</v>
      </c>
      <c r="BE1137" s="11">
        <v>0</v>
      </c>
      <c r="BF1137" s="11">
        <v>0</v>
      </c>
      <c r="BG1137" s="11">
        <v>0</v>
      </c>
      <c r="BH1137" s="11">
        <v>0</v>
      </c>
      <c r="BI1137" s="11">
        <v>0</v>
      </c>
      <c r="BJ1137" s="6">
        <v>0</v>
      </c>
      <c r="BK1137" s="6">
        <v>0</v>
      </c>
      <c r="BL1137" s="6">
        <v>0</v>
      </c>
      <c r="BM1137" s="6">
        <v>0</v>
      </c>
      <c r="BN1137" s="6">
        <v>0</v>
      </c>
    </row>
    <row r="1138" spans="3:66" ht="20.100000000000001" customHeight="1">
      <c r="C1138" s="18">
        <v>67000263</v>
      </c>
      <c r="D1138" s="12" t="s">
        <v>1359</v>
      </c>
      <c r="E1138" s="11">
        <v>1</v>
      </c>
      <c r="F1138" s="11">
        <v>90002001</v>
      </c>
      <c r="G1138" s="11">
        <v>0</v>
      </c>
      <c r="H1138" s="13">
        <v>0</v>
      </c>
      <c r="I1138" s="18">
        <v>1</v>
      </c>
      <c r="J1138" s="18">
        <v>0</v>
      </c>
      <c r="K1138" s="18">
        <v>0</v>
      </c>
      <c r="L1138" s="11">
        <v>0</v>
      </c>
      <c r="M1138" s="11">
        <v>0</v>
      </c>
      <c r="N1138" s="11">
        <v>1</v>
      </c>
      <c r="O1138" s="11">
        <v>1</v>
      </c>
      <c r="P1138" s="11">
        <v>0.1</v>
      </c>
      <c r="Q1138" s="11">
        <v>0</v>
      </c>
      <c r="R1138" s="6">
        <v>0</v>
      </c>
      <c r="S1138" s="11">
        <v>0</v>
      </c>
      <c r="T1138" s="11">
        <v>1</v>
      </c>
      <c r="U1138" s="11">
        <v>2</v>
      </c>
      <c r="V1138" s="11">
        <v>0</v>
      </c>
      <c r="W1138" s="11">
        <v>0</v>
      </c>
      <c r="X1138" s="11">
        <v>0</v>
      </c>
      <c r="Y1138" s="11">
        <v>0</v>
      </c>
      <c r="Z1138" s="11">
        <v>0</v>
      </c>
      <c r="AA1138" s="11">
        <v>0</v>
      </c>
      <c r="AB1138" s="11">
        <v>0</v>
      </c>
      <c r="AC1138" s="11">
        <v>0</v>
      </c>
      <c r="AD1138" s="11">
        <v>3</v>
      </c>
      <c r="AE1138" s="11">
        <v>2</v>
      </c>
      <c r="AF1138" s="11" t="s">
        <v>159</v>
      </c>
      <c r="AG1138" s="6">
        <v>1</v>
      </c>
      <c r="AH1138" s="6">
        <v>0</v>
      </c>
      <c r="AI1138" s="6">
        <v>0</v>
      </c>
      <c r="AJ1138" s="6">
        <v>1.5</v>
      </c>
      <c r="AK1138" s="11">
        <v>0</v>
      </c>
      <c r="AL1138" s="11">
        <v>0</v>
      </c>
      <c r="AM1138" s="11">
        <v>0</v>
      </c>
      <c r="AN1138" s="11">
        <v>1</v>
      </c>
      <c r="AO1138" s="11">
        <v>3000</v>
      </c>
      <c r="AP1138" s="11">
        <v>0.5</v>
      </c>
      <c r="AQ1138" s="11">
        <v>0</v>
      </c>
      <c r="AR1138" s="6">
        <v>0</v>
      </c>
      <c r="AS1138" s="11" t="s">
        <v>1360</v>
      </c>
      <c r="AT1138" s="12" t="s">
        <v>209</v>
      </c>
      <c r="AU1138" s="11">
        <v>0</v>
      </c>
      <c r="AV1138" s="18">
        <v>0</v>
      </c>
      <c r="AW1138" s="18">
        <v>0</v>
      </c>
      <c r="AX1138" s="12" t="s">
        <v>152</v>
      </c>
      <c r="AY1138" s="11">
        <v>0</v>
      </c>
      <c r="AZ1138" s="13">
        <v>0</v>
      </c>
      <c r="BA1138" s="13">
        <v>1</v>
      </c>
      <c r="BB1138" s="37" t="s">
        <v>1361</v>
      </c>
      <c r="BC1138" s="11">
        <v>0</v>
      </c>
      <c r="BD1138" s="11">
        <v>0</v>
      </c>
      <c r="BE1138" s="11">
        <v>0</v>
      </c>
      <c r="BF1138" s="11">
        <v>0</v>
      </c>
      <c r="BG1138" s="11">
        <v>0</v>
      </c>
      <c r="BH1138" s="11">
        <v>0</v>
      </c>
      <c r="BI1138" s="11">
        <v>0</v>
      </c>
      <c r="BJ1138" s="6">
        <v>0</v>
      </c>
      <c r="BK1138" s="6">
        <v>0</v>
      </c>
      <c r="BL1138" s="6">
        <v>0</v>
      </c>
      <c r="BM1138" s="6">
        <v>0</v>
      </c>
      <c r="BN1138" s="6">
        <v>0</v>
      </c>
    </row>
    <row r="1139" spans="3:66" ht="20.100000000000001" customHeight="1">
      <c r="C1139" s="18">
        <v>67000264</v>
      </c>
      <c r="D1139" s="85" t="s">
        <v>1362</v>
      </c>
      <c r="E1139" s="11">
        <v>1</v>
      </c>
      <c r="F1139" s="11">
        <v>90002001</v>
      </c>
      <c r="G1139" s="60">
        <v>0</v>
      </c>
      <c r="H1139" s="13">
        <v>0</v>
      </c>
      <c r="I1139" s="18">
        <v>1</v>
      </c>
      <c r="J1139" s="18">
        <v>0</v>
      </c>
      <c r="K1139" s="18">
        <v>0</v>
      </c>
      <c r="L1139" s="60">
        <v>0</v>
      </c>
      <c r="M1139" s="60">
        <v>0</v>
      </c>
      <c r="N1139" s="60">
        <v>1</v>
      </c>
      <c r="O1139" s="11">
        <v>1</v>
      </c>
      <c r="P1139" s="11">
        <v>0.1</v>
      </c>
      <c r="Q1139" s="60">
        <v>0</v>
      </c>
      <c r="R1139" s="6">
        <v>0</v>
      </c>
      <c r="S1139" s="60">
        <v>0</v>
      </c>
      <c r="T1139" s="11">
        <v>1</v>
      </c>
      <c r="U1139" s="60">
        <v>2</v>
      </c>
      <c r="V1139" s="60">
        <v>0</v>
      </c>
      <c r="W1139" s="60">
        <v>1.5</v>
      </c>
      <c r="X1139" s="11">
        <v>0</v>
      </c>
      <c r="Y1139" s="60">
        <v>0</v>
      </c>
      <c r="Z1139" s="60">
        <v>0</v>
      </c>
      <c r="AA1139" s="60">
        <v>0</v>
      </c>
      <c r="AB1139" s="60">
        <v>0</v>
      </c>
      <c r="AC1139" s="60">
        <v>0</v>
      </c>
      <c r="AD1139" s="60">
        <v>10</v>
      </c>
      <c r="AE1139" s="60">
        <v>2</v>
      </c>
      <c r="AF1139" s="60" t="s">
        <v>1363</v>
      </c>
      <c r="AG1139" s="66">
        <v>0</v>
      </c>
      <c r="AH1139" s="6">
        <v>0</v>
      </c>
      <c r="AI1139" s="6">
        <v>0</v>
      </c>
      <c r="AJ1139" s="66">
        <v>1.5</v>
      </c>
      <c r="AK1139" s="60">
        <v>0</v>
      </c>
      <c r="AL1139" s="60">
        <v>0</v>
      </c>
      <c r="AM1139" s="60">
        <v>0</v>
      </c>
      <c r="AN1139" s="60">
        <v>2</v>
      </c>
      <c r="AO1139" s="60">
        <v>3000</v>
      </c>
      <c r="AP1139" s="60">
        <v>0.5</v>
      </c>
      <c r="AQ1139" s="60">
        <v>0</v>
      </c>
      <c r="AR1139" s="6">
        <v>0</v>
      </c>
      <c r="AS1139" s="60" t="s">
        <v>150</v>
      </c>
      <c r="AT1139" s="85" t="s">
        <v>209</v>
      </c>
      <c r="AU1139" s="11">
        <v>0</v>
      </c>
      <c r="AV1139" s="74">
        <v>10000007</v>
      </c>
      <c r="AW1139" s="18">
        <v>23000010</v>
      </c>
      <c r="AX1139" s="85" t="s">
        <v>152</v>
      </c>
      <c r="AY1139" s="60">
        <v>0</v>
      </c>
      <c r="AZ1139" s="79">
        <v>0</v>
      </c>
      <c r="BA1139" s="13">
        <v>1</v>
      </c>
      <c r="BB1139" s="88" t="s">
        <v>1364</v>
      </c>
      <c r="BC1139" s="60">
        <v>0</v>
      </c>
      <c r="BD1139" s="11">
        <v>0</v>
      </c>
      <c r="BE1139" s="60">
        <v>0</v>
      </c>
      <c r="BF1139" s="60">
        <v>0</v>
      </c>
      <c r="BG1139" s="60">
        <v>0</v>
      </c>
      <c r="BH1139" s="60">
        <v>0</v>
      </c>
      <c r="BI1139" s="11">
        <v>0</v>
      </c>
      <c r="BJ1139" s="6">
        <v>0</v>
      </c>
      <c r="BK1139" s="6">
        <v>0</v>
      </c>
      <c r="BL1139" s="6">
        <v>0</v>
      </c>
      <c r="BM1139" s="6">
        <v>0</v>
      </c>
      <c r="BN1139" s="6">
        <v>0</v>
      </c>
    </row>
    <row r="1140" spans="3:66" ht="20.100000000000001" customHeight="1">
      <c r="C1140" s="18">
        <v>67000265</v>
      </c>
      <c r="D1140" s="12" t="s">
        <v>1365</v>
      </c>
      <c r="E1140" s="11">
        <v>1</v>
      </c>
      <c r="F1140" s="11">
        <v>90002001</v>
      </c>
      <c r="G1140" s="11">
        <v>0</v>
      </c>
      <c r="H1140" s="13">
        <v>0</v>
      </c>
      <c r="I1140" s="18">
        <v>1</v>
      </c>
      <c r="J1140" s="18">
        <v>0</v>
      </c>
      <c r="K1140" s="18">
        <v>0</v>
      </c>
      <c r="L1140" s="11">
        <v>0</v>
      </c>
      <c r="M1140" s="11">
        <v>0</v>
      </c>
      <c r="N1140" s="11">
        <v>1</v>
      </c>
      <c r="O1140" s="11">
        <v>2</v>
      </c>
      <c r="P1140" s="11">
        <v>1</v>
      </c>
      <c r="Q1140" s="11">
        <v>0</v>
      </c>
      <c r="R1140" s="6">
        <v>0</v>
      </c>
      <c r="S1140" s="11">
        <v>0</v>
      </c>
      <c r="T1140" s="11">
        <v>1</v>
      </c>
      <c r="U1140" s="11">
        <v>2</v>
      </c>
      <c r="V1140" s="11">
        <v>0</v>
      </c>
      <c r="W1140" s="11">
        <v>0</v>
      </c>
      <c r="X1140" s="11">
        <v>0</v>
      </c>
      <c r="Y1140" s="11">
        <v>0</v>
      </c>
      <c r="Z1140" s="11">
        <v>0</v>
      </c>
      <c r="AA1140" s="11">
        <v>0</v>
      </c>
      <c r="AB1140" s="11">
        <v>0</v>
      </c>
      <c r="AC1140" s="11">
        <v>0</v>
      </c>
      <c r="AD1140" s="11">
        <v>30</v>
      </c>
      <c r="AE1140" s="11">
        <v>2</v>
      </c>
      <c r="AF1140" s="11" t="s">
        <v>159</v>
      </c>
      <c r="AG1140" s="6">
        <v>0</v>
      </c>
      <c r="AH1140" s="6">
        <v>0</v>
      </c>
      <c r="AI1140" s="6">
        <v>0</v>
      </c>
      <c r="AJ1140" s="6">
        <v>1.5</v>
      </c>
      <c r="AK1140" s="11">
        <v>0</v>
      </c>
      <c r="AL1140" s="11">
        <v>0</v>
      </c>
      <c r="AM1140" s="11">
        <v>0</v>
      </c>
      <c r="AN1140" s="11">
        <v>1</v>
      </c>
      <c r="AO1140" s="11">
        <v>3000</v>
      </c>
      <c r="AP1140" s="11">
        <v>0.5</v>
      </c>
      <c r="AQ1140" s="11">
        <v>0</v>
      </c>
      <c r="AR1140" s="6">
        <v>93000203</v>
      </c>
      <c r="AS1140" s="11" t="s">
        <v>150</v>
      </c>
      <c r="AT1140" s="12" t="s">
        <v>151</v>
      </c>
      <c r="AU1140" s="11">
        <v>0</v>
      </c>
      <c r="AV1140" s="18">
        <v>0</v>
      </c>
      <c r="AW1140" s="18">
        <v>0</v>
      </c>
      <c r="AX1140" s="12" t="s">
        <v>1357</v>
      </c>
      <c r="AY1140" s="11">
        <v>0</v>
      </c>
      <c r="AZ1140" s="13">
        <v>0</v>
      </c>
      <c r="BA1140" s="13">
        <v>1</v>
      </c>
      <c r="BB1140" s="37" t="s">
        <v>1366</v>
      </c>
      <c r="BC1140" s="11">
        <v>0</v>
      </c>
      <c r="BD1140" s="11">
        <v>0</v>
      </c>
      <c r="BE1140" s="11">
        <v>0</v>
      </c>
      <c r="BF1140" s="11">
        <v>0</v>
      </c>
      <c r="BG1140" s="11">
        <v>0</v>
      </c>
      <c r="BH1140" s="11">
        <v>0</v>
      </c>
      <c r="BI1140" s="11">
        <v>0</v>
      </c>
      <c r="BJ1140" s="6">
        <v>0</v>
      </c>
      <c r="BK1140" s="6">
        <v>0</v>
      </c>
      <c r="BL1140" s="6">
        <v>0</v>
      </c>
      <c r="BM1140" s="6">
        <v>0</v>
      </c>
      <c r="BN1140" s="6">
        <v>0</v>
      </c>
    </row>
    <row r="1141" spans="3:66" ht="20.100000000000001" customHeight="1">
      <c r="C1141" s="18">
        <v>67000266</v>
      </c>
      <c r="D1141" s="12" t="s">
        <v>1367</v>
      </c>
      <c r="E1141" s="11">
        <v>1</v>
      </c>
      <c r="F1141" s="11">
        <v>90002001</v>
      </c>
      <c r="G1141" s="11">
        <v>0</v>
      </c>
      <c r="H1141" s="13">
        <v>0</v>
      </c>
      <c r="I1141" s="18">
        <v>1</v>
      </c>
      <c r="J1141" s="18">
        <v>0</v>
      </c>
      <c r="K1141" s="18">
        <v>0</v>
      </c>
      <c r="L1141" s="11">
        <v>0</v>
      </c>
      <c r="M1141" s="11">
        <v>0</v>
      </c>
      <c r="N1141" s="11">
        <v>1</v>
      </c>
      <c r="O1141" s="11">
        <v>1</v>
      </c>
      <c r="P1141" s="11">
        <v>0.1</v>
      </c>
      <c r="Q1141" s="11">
        <v>0</v>
      </c>
      <c r="R1141" s="6">
        <v>0</v>
      </c>
      <c r="S1141" s="11">
        <v>0</v>
      </c>
      <c r="T1141" s="11">
        <v>1</v>
      </c>
      <c r="U1141" s="11">
        <v>2</v>
      </c>
      <c r="V1141" s="11">
        <v>0</v>
      </c>
      <c r="W1141" s="11">
        <v>1.5</v>
      </c>
      <c r="X1141" s="11">
        <v>0</v>
      </c>
      <c r="Y1141" s="11">
        <v>0</v>
      </c>
      <c r="Z1141" s="11">
        <v>0</v>
      </c>
      <c r="AA1141" s="11">
        <v>0</v>
      </c>
      <c r="AB1141" s="11">
        <v>0</v>
      </c>
      <c r="AC1141" s="11">
        <v>0</v>
      </c>
      <c r="AD1141" s="11">
        <v>3</v>
      </c>
      <c r="AE1141" s="11">
        <v>2</v>
      </c>
      <c r="AF1141" s="11" t="s">
        <v>159</v>
      </c>
      <c r="AG1141" s="6">
        <v>7</v>
      </c>
      <c r="AH1141" s="6">
        <v>0</v>
      </c>
      <c r="AI1141" s="6">
        <v>0</v>
      </c>
      <c r="AJ1141" s="6">
        <v>1.5</v>
      </c>
      <c r="AK1141" s="11">
        <v>0</v>
      </c>
      <c r="AL1141" s="11">
        <v>0</v>
      </c>
      <c r="AM1141" s="11">
        <v>0</v>
      </c>
      <c r="AN1141" s="11">
        <v>1</v>
      </c>
      <c r="AO1141" s="11">
        <v>3000</v>
      </c>
      <c r="AP1141" s="11">
        <v>0.5</v>
      </c>
      <c r="AQ1141" s="11">
        <v>0</v>
      </c>
      <c r="AR1141" s="6">
        <v>0</v>
      </c>
      <c r="AS1141" s="11" t="s">
        <v>542</v>
      </c>
      <c r="AT1141" s="12" t="s">
        <v>209</v>
      </c>
      <c r="AU1141" s="11">
        <v>0</v>
      </c>
      <c r="AV1141" s="18">
        <v>0</v>
      </c>
      <c r="AW1141" s="18">
        <v>0</v>
      </c>
      <c r="AX1141" s="12" t="s">
        <v>152</v>
      </c>
      <c r="AY1141" s="11">
        <v>0</v>
      </c>
      <c r="AZ1141" s="13">
        <v>0</v>
      </c>
      <c r="BA1141" s="13">
        <v>1</v>
      </c>
      <c r="BB1141" s="37" t="s">
        <v>1368</v>
      </c>
      <c r="BC1141" s="11">
        <v>0</v>
      </c>
      <c r="BD1141" s="11">
        <v>0</v>
      </c>
      <c r="BE1141" s="11">
        <v>0</v>
      </c>
      <c r="BF1141" s="11">
        <v>0</v>
      </c>
      <c r="BG1141" s="11">
        <v>0</v>
      </c>
      <c r="BH1141" s="11">
        <v>0</v>
      </c>
      <c r="BI1141" s="11">
        <v>0</v>
      </c>
      <c r="BJ1141" s="6">
        <v>0</v>
      </c>
      <c r="BK1141" s="6">
        <v>0</v>
      </c>
      <c r="BL1141" s="6">
        <v>0</v>
      </c>
      <c r="BM1141" s="6">
        <v>0</v>
      </c>
      <c r="BN1141" s="6">
        <v>0</v>
      </c>
    </row>
    <row r="1142" spans="3:66" ht="20.100000000000001" customHeight="1">
      <c r="C1142" s="18">
        <v>67000267</v>
      </c>
      <c r="D1142" s="85" t="s">
        <v>1369</v>
      </c>
      <c r="E1142" s="11">
        <v>1</v>
      </c>
      <c r="F1142" s="11">
        <v>90002001</v>
      </c>
      <c r="G1142" s="60">
        <v>0</v>
      </c>
      <c r="H1142" s="13">
        <v>0</v>
      </c>
      <c r="I1142" s="18">
        <v>1</v>
      </c>
      <c r="J1142" s="18">
        <v>0</v>
      </c>
      <c r="K1142" s="18">
        <v>0</v>
      </c>
      <c r="L1142" s="60">
        <v>0</v>
      </c>
      <c r="M1142" s="60">
        <v>0</v>
      </c>
      <c r="N1142" s="60">
        <v>1</v>
      </c>
      <c r="O1142" s="60">
        <v>1</v>
      </c>
      <c r="P1142" s="60">
        <v>0.1</v>
      </c>
      <c r="Q1142" s="60">
        <v>0</v>
      </c>
      <c r="R1142" s="6">
        <v>0</v>
      </c>
      <c r="S1142" s="60">
        <v>0</v>
      </c>
      <c r="T1142" s="11">
        <v>1</v>
      </c>
      <c r="U1142" s="60">
        <v>2</v>
      </c>
      <c r="V1142" s="60">
        <v>0</v>
      </c>
      <c r="W1142" s="60">
        <v>1.5</v>
      </c>
      <c r="X1142" s="60">
        <v>0</v>
      </c>
      <c r="Y1142" s="60">
        <v>0</v>
      </c>
      <c r="Z1142" s="60">
        <v>0</v>
      </c>
      <c r="AA1142" s="60">
        <v>0</v>
      </c>
      <c r="AB1142" s="60">
        <v>0</v>
      </c>
      <c r="AC1142" s="60">
        <v>0</v>
      </c>
      <c r="AD1142" s="60">
        <v>3</v>
      </c>
      <c r="AE1142" s="60">
        <v>1</v>
      </c>
      <c r="AF1142" s="60" t="s">
        <v>509</v>
      </c>
      <c r="AG1142" s="66">
        <v>0</v>
      </c>
      <c r="AH1142" s="66">
        <v>0</v>
      </c>
      <c r="AI1142" s="6">
        <v>0</v>
      </c>
      <c r="AJ1142" s="66">
        <v>1.5</v>
      </c>
      <c r="AK1142" s="60">
        <v>0</v>
      </c>
      <c r="AL1142" s="60">
        <v>0</v>
      </c>
      <c r="AM1142" s="60">
        <v>0</v>
      </c>
      <c r="AN1142" s="60">
        <v>1</v>
      </c>
      <c r="AO1142" s="60">
        <v>3000</v>
      </c>
      <c r="AP1142" s="60">
        <v>1</v>
      </c>
      <c r="AQ1142" s="60">
        <v>0</v>
      </c>
      <c r="AR1142" s="6">
        <v>0</v>
      </c>
      <c r="AS1142" s="60" t="s">
        <v>150</v>
      </c>
      <c r="AT1142" s="85" t="s">
        <v>151</v>
      </c>
      <c r="AU1142" s="11">
        <v>0</v>
      </c>
      <c r="AV1142" s="74">
        <v>10000007</v>
      </c>
      <c r="AW1142" s="18">
        <v>23000020</v>
      </c>
      <c r="AX1142" s="85" t="s">
        <v>152</v>
      </c>
      <c r="AY1142" s="60">
        <v>0</v>
      </c>
      <c r="AZ1142" s="79">
        <v>0</v>
      </c>
      <c r="BA1142" s="13">
        <v>1</v>
      </c>
      <c r="BB1142" s="88" t="s">
        <v>1370</v>
      </c>
      <c r="BC1142" s="60">
        <v>0</v>
      </c>
      <c r="BD1142" s="11">
        <v>0</v>
      </c>
      <c r="BE1142" s="60">
        <v>0</v>
      </c>
      <c r="BF1142" s="60">
        <v>0</v>
      </c>
      <c r="BG1142" s="60">
        <v>0</v>
      </c>
      <c r="BH1142" s="60">
        <v>0</v>
      </c>
      <c r="BI1142" s="11">
        <v>0</v>
      </c>
      <c r="BJ1142" s="6">
        <v>0</v>
      </c>
      <c r="BK1142" s="6">
        <v>0</v>
      </c>
      <c r="BL1142" s="6">
        <v>0</v>
      </c>
      <c r="BM1142" s="6">
        <v>0</v>
      </c>
      <c r="BN1142" s="6">
        <v>0</v>
      </c>
    </row>
    <row r="1143" spans="3:66" ht="20.100000000000001" customHeight="1">
      <c r="C1143" s="18">
        <v>67000268</v>
      </c>
      <c r="D1143" s="85" t="s">
        <v>1371</v>
      </c>
      <c r="E1143" s="11">
        <v>1</v>
      </c>
      <c r="F1143" s="11">
        <v>90002001</v>
      </c>
      <c r="G1143" s="60">
        <v>0</v>
      </c>
      <c r="H1143" s="13">
        <v>0</v>
      </c>
      <c r="I1143" s="18">
        <v>1</v>
      </c>
      <c r="J1143" s="18">
        <v>0</v>
      </c>
      <c r="K1143" s="18">
        <v>0</v>
      </c>
      <c r="L1143" s="60">
        <v>0</v>
      </c>
      <c r="M1143" s="60">
        <v>0</v>
      </c>
      <c r="N1143" s="60">
        <v>1</v>
      </c>
      <c r="O1143" s="60">
        <v>1</v>
      </c>
      <c r="P1143" s="60">
        <v>0.1</v>
      </c>
      <c r="Q1143" s="60">
        <v>0</v>
      </c>
      <c r="R1143" s="6">
        <v>0</v>
      </c>
      <c r="S1143" s="60">
        <v>0</v>
      </c>
      <c r="T1143" s="11">
        <v>1</v>
      </c>
      <c r="U1143" s="60">
        <v>2</v>
      </c>
      <c r="V1143" s="60">
        <v>0</v>
      </c>
      <c r="W1143" s="60">
        <v>1</v>
      </c>
      <c r="X1143" s="60">
        <v>0</v>
      </c>
      <c r="Y1143" s="60">
        <v>0</v>
      </c>
      <c r="Z1143" s="60">
        <v>0</v>
      </c>
      <c r="AA1143" s="60">
        <v>0</v>
      </c>
      <c r="AB1143" s="60">
        <v>0</v>
      </c>
      <c r="AC1143" s="60">
        <v>0</v>
      </c>
      <c r="AD1143" s="60">
        <v>3</v>
      </c>
      <c r="AE1143" s="60">
        <v>2</v>
      </c>
      <c r="AF1143" s="60" t="s">
        <v>159</v>
      </c>
      <c r="AG1143" s="66">
        <v>0</v>
      </c>
      <c r="AH1143" s="66">
        <v>1</v>
      </c>
      <c r="AI1143" s="6">
        <v>0</v>
      </c>
      <c r="AJ1143" s="66">
        <v>1.5</v>
      </c>
      <c r="AK1143" s="60">
        <v>0</v>
      </c>
      <c r="AL1143" s="60">
        <v>0</v>
      </c>
      <c r="AM1143" s="60">
        <v>0</v>
      </c>
      <c r="AN1143" s="60">
        <v>1</v>
      </c>
      <c r="AO1143" s="60">
        <v>3000</v>
      </c>
      <c r="AP1143" s="60">
        <v>0.5</v>
      </c>
      <c r="AQ1143" s="60">
        <v>0</v>
      </c>
      <c r="AR1143" s="6">
        <v>0</v>
      </c>
      <c r="AS1143" s="60" t="s">
        <v>1372</v>
      </c>
      <c r="AT1143" s="85" t="s">
        <v>209</v>
      </c>
      <c r="AU1143" s="11">
        <v>0</v>
      </c>
      <c r="AV1143" s="74">
        <v>10000007</v>
      </c>
      <c r="AW1143" s="18">
        <v>23000030</v>
      </c>
      <c r="AX1143" s="85" t="s">
        <v>152</v>
      </c>
      <c r="AY1143" s="60">
        <v>0</v>
      </c>
      <c r="AZ1143" s="79">
        <v>0</v>
      </c>
      <c r="BA1143" s="13">
        <v>1</v>
      </c>
      <c r="BB1143" s="88" t="s">
        <v>1373</v>
      </c>
      <c r="BC1143" s="60">
        <v>0</v>
      </c>
      <c r="BD1143" s="11">
        <v>0</v>
      </c>
      <c r="BE1143" s="60">
        <v>0</v>
      </c>
      <c r="BF1143" s="60">
        <v>0</v>
      </c>
      <c r="BG1143" s="60">
        <v>0</v>
      </c>
      <c r="BH1143" s="60">
        <v>0</v>
      </c>
      <c r="BI1143" s="11">
        <v>0</v>
      </c>
      <c r="BJ1143" s="6">
        <v>0</v>
      </c>
      <c r="BK1143" s="6">
        <v>0</v>
      </c>
      <c r="BL1143" s="6">
        <v>0</v>
      </c>
      <c r="BM1143" s="6">
        <v>0</v>
      </c>
      <c r="BN1143" s="6">
        <v>0</v>
      </c>
    </row>
    <row r="1144" spans="3:66" ht="20.100000000000001" customHeight="1">
      <c r="C1144" s="18">
        <v>67000269</v>
      </c>
      <c r="D1144" s="85" t="s">
        <v>1374</v>
      </c>
      <c r="E1144" s="11">
        <v>1</v>
      </c>
      <c r="F1144" s="11">
        <v>90002001</v>
      </c>
      <c r="G1144" s="60">
        <v>0</v>
      </c>
      <c r="H1144" s="13">
        <v>0</v>
      </c>
      <c r="I1144" s="18">
        <v>1</v>
      </c>
      <c r="J1144" s="18">
        <v>0</v>
      </c>
      <c r="K1144" s="18">
        <v>0</v>
      </c>
      <c r="L1144" s="60">
        <v>0</v>
      </c>
      <c r="M1144" s="60">
        <v>0</v>
      </c>
      <c r="N1144" s="60">
        <v>1</v>
      </c>
      <c r="O1144" s="60">
        <v>1</v>
      </c>
      <c r="P1144" s="60">
        <v>0.1</v>
      </c>
      <c r="Q1144" s="60">
        <v>0</v>
      </c>
      <c r="R1144" s="6">
        <v>0</v>
      </c>
      <c r="S1144" s="60">
        <v>0</v>
      </c>
      <c r="T1144" s="11">
        <v>1</v>
      </c>
      <c r="U1144" s="60">
        <v>2</v>
      </c>
      <c r="V1144" s="60">
        <v>0</v>
      </c>
      <c r="W1144" s="60">
        <v>1</v>
      </c>
      <c r="X1144" s="60">
        <v>0</v>
      </c>
      <c r="Y1144" s="60">
        <v>0</v>
      </c>
      <c r="Z1144" s="60">
        <v>0</v>
      </c>
      <c r="AA1144" s="60">
        <v>0</v>
      </c>
      <c r="AB1144" s="60">
        <v>0</v>
      </c>
      <c r="AC1144" s="60">
        <v>0</v>
      </c>
      <c r="AD1144" s="60">
        <v>3</v>
      </c>
      <c r="AE1144" s="60">
        <v>2</v>
      </c>
      <c r="AF1144" s="60" t="s">
        <v>159</v>
      </c>
      <c r="AG1144" s="66">
        <v>0</v>
      </c>
      <c r="AH1144" s="66">
        <v>0</v>
      </c>
      <c r="AI1144" s="6">
        <v>0</v>
      </c>
      <c r="AJ1144" s="66">
        <v>1.5</v>
      </c>
      <c r="AK1144" s="60">
        <v>0</v>
      </c>
      <c r="AL1144" s="60">
        <v>0</v>
      </c>
      <c r="AM1144" s="60">
        <v>0</v>
      </c>
      <c r="AN1144" s="60">
        <v>1</v>
      </c>
      <c r="AO1144" s="60">
        <v>3000</v>
      </c>
      <c r="AP1144" s="60">
        <v>0.5</v>
      </c>
      <c r="AQ1144" s="60">
        <v>0</v>
      </c>
      <c r="AR1144" s="6">
        <v>0</v>
      </c>
      <c r="AS1144" s="60" t="s">
        <v>508</v>
      </c>
      <c r="AT1144" s="85" t="s">
        <v>209</v>
      </c>
      <c r="AU1144" s="11">
        <v>0</v>
      </c>
      <c r="AV1144" s="74">
        <v>10000007</v>
      </c>
      <c r="AW1144" s="18">
        <v>23000040</v>
      </c>
      <c r="AX1144" s="85" t="s">
        <v>152</v>
      </c>
      <c r="AY1144" s="60">
        <v>0</v>
      </c>
      <c r="AZ1144" s="79">
        <v>0</v>
      </c>
      <c r="BA1144" s="13">
        <v>1</v>
      </c>
      <c r="BB1144" s="88" t="s">
        <v>1375</v>
      </c>
      <c r="BC1144" s="60">
        <v>0</v>
      </c>
      <c r="BD1144" s="11">
        <v>0</v>
      </c>
      <c r="BE1144" s="60">
        <v>0</v>
      </c>
      <c r="BF1144" s="60">
        <v>0</v>
      </c>
      <c r="BG1144" s="60">
        <v>0</v>
      </c>
      <c r="BH1144" s="60">
        <v>0</v>
      </c>
      <c r="BI1144" s="11">
        <v>0</v>
      </c>
      <c r="BJ1144" s="6">
        <v>0</v>
      </c>
      <c r="BK1144" s="6">
        <v>0</v>
      </c>
      <c r="BL1144" s="6">
        <v>0</v>
      </c>
      <c r="BM1144" s="6">
        <v>0</v>
      </c>
      <c r="BN1144" s="6">
        <v>0</v>
      </c>
    </row>
    <row r="1145" spans="3:66" ht="20.100000000000001" customHeight="1">
      <c r="C1145" s="18">
        <v>67000270</v>
      </c>
      <c r="D1145" s="12" t="s">
        <v>1376</v>
      </c>
      <c r="E1145" s="11">
        <v>1</v>
      </c>
      <c r="F1145" s="11">
        <v>90002001</v>
      </c>
      <c r="G1145" s="11">
        <v>0</v>
      </c>
      <c r="H1145" s="13">
        <v>0</v>
      </c>
      <c r="I1145" s="18">
        <v>1</v>
      </c>
      <c r="J1145" s="18">
        <v>0</v>
      </c>
      <c r="K1145" s="18">
        <v>0</v>
      </c>
      <c r="L1145" s="11">
        <v>0</v>
      </c>
      <c r="M1145" s="11">
        <v>0</v>
      </c>
      <c r="N1145" s="11">
        <v>1</v>
      </c>
      <c r="O1145" s="11">
        <v>1</v>
      </c>
      <c r="P1145" s="11">
        <v>0.1</v>
      </c>
      <c r="Q1145" s="11">
        <v>0</v>
      </c>
      <c r="R1145" s="6">
        <v>0</v>
      </c>
      <c r="S1145" s="11">
        <v>0</v>
      </c>
      <c r="T1145" s="11">
        <v>1</v>
      </c>
      <c r="U1145" s="11">
        <v>2</v>
      </c>
      <c r="V1145" s="11">
        <v>0</v>
      </c>
      <c r="W1145" s="11">
        <v>1.5</v>
      </c>
      <c r="X1145" s="11">
        <v>0</v>
      </c>
      <c r="Y1145" s="11">
        <v>0</v>
      </c>
      <c r="Z1145" s="11">
        <v>0</v>
      </c>
      <c r="AA1145" s="11">
        <v>0</v>
      </c>
      <c r="AB1145" s="11">
        <v>0</v>
      </c>
      <c r="AC1145" s="11">
        <v>0</v>
      </c>
      <c r="AD1145" s="11">
        <v>3</v>
      </c>
      <c r="AE1145" s="11">
        <v>2</v>
      </c>
      <c r="AF1145" s="11" t="s">
        <v>159</v>
      </c>
      <c r="AG1145" s="6">
        <v>7</v>
      </c>
      <c r="AH1145" s="6">
        <v>2</v>
      </c>
      <c r="AI1145" s="6">
        <v>0</v>
      </c>
      <c r="AJ1145" s="6">
        <v>1.5</v>
      </c>
      <c r="AK1145" s="11">
        <v>0</v>
      </c>
      <c r="AL1145" s="11">
        <v>0</v>
      </c>
      <c r="AM1145" s="11">
        <v>0</v>
      </c>
      <c r="AN1145" s="11">
        <v>1</v>
      </c>
      <c r="AO1145" s="11">
        <v>3000</v>
      </c>
      <c r="AP1145" s="11">
        <v>0.5</v>
      </c>
      <c r="AQ1145" s="11">
        <v>0</v>
      </c>
      <c r="AR1145" s="6">
        <v>0</v>
      </c>
      <c r="AS1145" s="11" t="s">
        <v>1377</v>
      </c>
      <c r="AT1145" s="12" t="s">
        <v>209</v>
      </c>
      <c r="AU1145" s="11">
        <v>0</v>
      </c>
      <c r="AV1145" s="18">
        <v>0</v>
      </c>
      <c r="AW1145" s="18">
        <v>0</v>
      </c>
      <c r="AX1145" s="12" t="s">
        <v>152</v>
      </c>
      <c r="AY1145" s="11">
        <v>0</v>
      </c>
      <c r="AZ1145" s="13">
        <v>0</v>
      </c>
      <c r="BA1145" s="13">
        <v>1</v>
      </c>
      <c r="BB1145" s="37" t="s">
        <v>1378</v>
      </c>
      <c r="BC1145" s="11">
        <v>0</v>
      </c>
      <c r="BD1145" s="11">
        <v>0</v>
      </c>
      <c r="BE1145" s="11">
        <v>0</v>
      </c>
      <c r="BF1145" s="11">
        <v>0</v>
      </c>
      <c r="BG1145" s="11">
        <v>0</v>
      </c>
      <c r="BH1145" s="11">
        <v>0</v>
      </c>
      <c r="BI1145" s="11">
        <v>0</v>
      </c>
      <c r="BJ1145" s="6">
        <v>0</v>
      </c>
      <c r="BK1145" s="6">
        <v>0</v>
      </c>
      <c r="BL1145" s="6">
        <v>0</v>
      </c>
      <c r="BM1145" s="6">
        <v>0</v>
      </c>
      <c r="BN1145" s="6">
        <v>0</v>
      </c>
    </row>
    <row r="1146" spans="3:66" ht="20.100000000000001" customHeight="1">
      <c r="C1146" s="18">
        <v>67000271</v>
      </c>
      <c r="D1146" s="12" t="s">
        <v>1379</v>
      </c>
      <c r="E1146" s="11">
        <v>1</v>
      </c>
      <c r="F1146" s="11">
        <v>90002001</v>
      </c>
      <c r="G1146" s="11">
        <v>0</v>
      </c>
      <c r="H1146" s="13">
        <v>0</v>
      </c>
      <c r="I1146" s="18">
        <v>1</v>
      </c>
      <c r="J1146" s="18">
        <v>0</v>
      </c>
      <c r="K1146" s="18">
        <v>0</v>
      </c>
      <c r="L1146" s="11">
        <v>0</v>
      </c>
      <c r="M1146" s="11">
        <v>0</v>
      </c>
      <c r="N1146" s="11">
        <v>1</v>
      </c>
      <c r="O1146" s="11">
        <v>1</v>
      </c>
      <c r="P1146" s="11">
        <v>0.1</v>
      </c>
      <c r="Q1146" s="11">
        <v>0</v>
      </c>
      <c r="R1146" s="6">
        <v>0</v>
      </c>
      <c r="S1146" s="11">
        <v>0</v>
      </c>
      <c r="T1146" s="11">
        <v>1</v>
      </c>
      <c r="U1146" s="11">
        <v>2</v>
      </c>
      <c r="V1146" s="11">
        <v>0</v>
      </c>
      <c r="W1146" s="11">
        <v>1.5</v>
      </c>
      <c r="X1146" s="11">
        <v>0</v>
      </c>
      <c r="Y1146" s="11">
        <v>0</v>
      </c>
      <c r="Z1146" s="11">
        <v>0</v>
      </c>
      <c r="AA1146" s="11">
        <v>0</v>
      </c>
      <c r="AB1146" s="11">
        <v>0</v>
      </c>
      <c r="AC1146" s="11">
        <v>0</v>
      </c>
      <c r="AD1146" s="11">
        <v>3</v>
      </c>
      <c r="AE1146" s="11">
        <v>2</v>
      </c>
      <c r="AF1146" s="11" t="s">
        <v>159</v>
      </c>
      <c r="AG1146" s="6">
        <v>7</v>
      </c>
      <c r="AH1146" s="6">
        <v>2</v>
      </c>
      <c r="AI1146" s="6">
        <v>0</v>
      </c>
      <c r="AJ1146" s="6">
        <v>1.5</v>
      </c>
      <c r="AK1146" s="11">
        <v>0</v>
      </c>
      <c r="AL1146" s="11">
        <v>0</v>
      </c>
      <c r="AM1146" s="11">
        <v>0</v>
      </c>
      <c r="AN1146" s="11">
        <v>1</v>
      </c>
      <c r="AO1146" s="11">
        <v>3000</v>
      </c>
      <c r="AP1146" s="11">
        <v>0.5</v>
      </c>
      <c r="AQ1146" s="11">
        <v>0</v>
      </c>
      <c r="AR1146" s="6">
        <v>0</v>
      </c>
      <c r="AS1146" s="11" t="s">
        <v>1380</v>
      </c>
      <c r="AT1146" s="12" t="s">
        <v>209</v>
      </c>
      <c r="AU1146" s="11">
        <v>0</v>
      </c>
      <c r="AV1146" s="18">
        <v>0</v>
      </c>
      <c r="AW1146" s="18">
        <v>0</v>
      </c>
      <c r="AX1146" s="12" t="s">
        <v>152</v>
      </c>
      <c r="AY1146" s="11">
        <v>0</v>
      </c>
      <c r="AZ1146" s="13">
        <v>0</v>
      </c>
      <c r="BA1146" s="13">
        <v>1</v>
      </c>
      <c r="BB1146" s="37" t="s">
        <v>1381</v>
      </c>
      <c r="BC1146" s="11">
        <v>0</v>
      </c>
      <c r="BD1146" s="11">
        <v>0</v>
      </c>
      <c r="BE1146" s="11">
        <v>0</v>
      </c>
      <c r="BF1146" s="11">
        <v>0</v>
      </c>
      <c r="BG1146" s="11">
        <v>0</v>
      </c>
      <c r="BH1146" s="11">
        <v>0</v>
      </c>
      <c r="BI1146" s="11">
        <v>0</v>
      </c>
      <c r="BJ1146" s="6">
        <v>0</v>
      </c>
      <c r="BK1146" s="6">
        <v>0</v>
      </c>
      <c r="BL1146" s="6">
        <v>0</v>
      </c>
      <c r="BM1146" s="6">
        <v>0</v>
      </c>
      <c r="BN1146" s="6">
        <v>0</v>
      </c>
    </row>
    <row r="1147" spans="3:66" ht="20.100000000000001" customHeight="1">
      <c r="C1147" s="18">
        <v>67000272</v>
      </c>
      <c r="D1147" s="12" t="s">
        <v>1382</v>
      </c>
      <c r="E1147" s="11">
        <v>1</v>
      </c>
      <c r="F1147" s="11">
        <v>90002001</v>
      </c>
      <c r="G1147" s="11">
        <v>0</v>
      </c>
      <c r="H1147" s="13">
        <v>0</v>
      </c>
      <c r="I1147" s="18">
        <v>1</v>
      </c>
      <c r="J1147" s="18">
        <v>0</v>
      </c>
      <c r="K1147" s="18">
        <v>0</v>
      </c>
      <c r="L1147" s="11">
        <v>0</v>
      </c>
      <c r="M1147" s="11">
        <v>0</v>
      </c>
      <c r="N1147" s="11">
        <v>1</v>
      </c>
      <c r="O1147" s="11">
        <v>1</v>
      </c>
      <c r="P1147" s="11">
        <v>0.1</v>
      </c>
      <c r="Q1147" s="11">
        <v>0</v>
      </c>
      <c r="R1147" s="6">
        <v>0</v>
      </c>
      <c r="S1147" s="11">
        <v>0</v>
      </c>
      <c r="T1147" s="11">
        <v>1</v>
      </c>
      <c r="U1147" s="11">
        <v>2</v>
      </c>
      <c r="V1147" s="11">
        <v>0</v>
      </c>
      <c r="W1147" s="11">
        <v>1.5</v>
      </c>
      <c r="X1147" s="11">
        <v>0</v>
      </c>
      <c r="Y1147" s="11">
        <v>0</v>
      </c>
      <c r="Z1147" s="11">
        <v>0</v>
      </c>
      <c r="AA1147" s="11">
        <v>0</v>
      </c>
      <c r="AB1147" s="11">
        <v>0</v>
      </c>
      <c r="AC1147" s="11">
        <v>0</v>
      </c>
      <c r="AD1147" s="11">
        <v>3</v>
      </c>
      <c r="AE1147" s="11">
        <v>2</v>
      </c>
      <c r="AF1147" s="11" t="s">
        <v>159</v>
      </c>
      <c r="AG1147" s="6">
        <v>7</v>
      </c>
      <c r="AH1147" s="6">
        <v>2</v>
      </c>
      <c r="AI1147" s="6">
        <v>0</v>
      </c>
      <c r="AJ1147" s="6">
        <v>1.5</v>
      </c>
      <c r="AK1147" s="11">
        <v>0</v>
      </c>
      <c r="AL1147" s="11">
        <v>0</v>
      </c>
      <c r="AM1147" s="11">
        <v>0</v>
      </c>
      <c r="AN1147" s="11">
        <v>1</v>
      </c>
      <c r="AO1147" s="11">
        <v>3000</v>
      </c>
      <c r="AP1147" s="11">
        <v>0.5</v>
      </c>
      <c r="AQ1147" s="11">
        <v>0</v>
      </c>
      <c r="AR1147" s="6">
        <v>0</v>
      </c>
      <c r="AS1147" s="11" t="s">
        <v>1383</v>
      </c>
      <c r="AT1147" s="12" t="s">
        <v>209</v>
      </c>
      <c r="AU1147" s="11">
        <v>0</v>
      </c>
      <c r="AV1147" s="18">
        <v>0</v>
      </c>
      <c r="AW1147" s="18">
        <v>0</v>
      </c>
      <c r="AX1147" s="12" t="s">
        <v>152</v>
      </c>
      <c r="AY1147" s="11">
        <v>0</v>
      </c>
      <c r="AZ1147" s="13">
        <v>0</v>
      </c>
      <c r="BA1147" s="13">
        <v>1</v>
      </c>
      <c r="BB1147" s="37" t="s">
        <v>1384</v>
      </c>
      <c r="BC1147" s="11">
        <v>0</v>
      </c>
      <c r="BD1147" s="11">
        <v>0</v>
      </c>
      <c r="BE1147" s="11">
        <v>0</v>
      </c>
      <c r="BF1147" s="11">
        <v>0</v>
      </c>
      <c r="BG1147" s="11">
        <v>0</v>
      </c>
      <c r="BH1147" s="11">
        <v>0</v>
      </c>
      <c r="BI1147" s="11">
        <v>0</v>
      </c>
      <c r="BJ1147" s="6">
        <v>0</v>
      </c>
      <c r="BK1147" s="6">
        <v>0</v>
      </c>
      <c r="BL1147" s="6">
        <v>0</v>
      </c>
      <c r="BM1147" s="6">
        <v>0</v>
      </c>
      <c r="BN1147" s="6">
        <v>0</v>
      </c>
    </row>
    <row r="1148" spans="3:66" ht="20.100000000000001" customHeight="1">
      <c r="C1148" s="18">
        <v>67000273</v>
      </c>
      <c r="D1148" s="12" t="s">
        <v>1385</v>
      </c>
      <c r="E1148" s="11">
        <v>1</v>
      </c>
      <c r="F1148" s="11">
        <v>90002001</v>
      </c>
      <c r="G1148" s="11">
        <v>0</v>
      </c>
      <c r="H1148" s="13">
        <v>0</v>
      </c>
      <c r="I1148" s="18">
        <v>1</v>
      </c>
      <c r="J1148" s="18">
        <v>0</v>
      </c>
      <c r="K1148" s="18">
        <v>0</v>
      </c>
      <c r="L1148" s="11">
        <v>0</v>
      </c>
      <c r="M1148" s="11">
        <v>0</v>
      </c>
      <c r="N1148" s="11">
        <v>1</v>
      </c>
      <c r="O1148" s="11">
        <v>1</v>
      </c>
      <c r="P1148" s="11">
        <v>0.1</v>
      </c>
      <c r="Q1148" s="11">
        <v>0</v>
      </c>
      <c r="R1148" s="6">
        <v>0</v>
      </c>
      <c r="S1148" s="11">
        <v>0</v>
      </c>
      <c r="T1148" s="11">
        <v>1</v>
      </c>
      <c r="U1148" s="11">
        <v>2</v>
      </c>
      <c r="V1148" s="11">
        <v>0</v>
      </c>
      <c r="W1148" s="11">
        <v>2</v>
      </c>
      <c r="X1148" s="11">
        <v>0</v>
      </c>
      <c r="Y1148" s="11">
        <v>0</v>
      </c>
      <c r="Z1148" s="11">
        <v>0</v>
      </c>
      <c r="AA1148" s="11">
        <v>0</v>
      </c>
      <c r="AB1148" s="11">
        <v>0</v>
      </c>
      <c r="AC1148" s="11">
        <v>0</v>
      </c>
      <c r="AD1148" s="11">
        <v>3</v>
      </c>
      <c r="AE1148" s="11">
        <v>2</v>
      </c>
      <c r="AF1148" s="11" t="s">
        <v>159</v>
      </c>
      <c r="AG1148" s="6">
        <v>7</v>
      </c>
      <c r="AH1148" s="6">
        <v>2</v>
      </c>
      <c r="AI1148" s="6">
        <v>0</v>
      </c>
      <c r="AJ1148" s="6">
        <v>1.5</v>
      </c>
      <c r="AK1148" s="11">
        <v>0</v>
      </c>
      <c r="AL1148" s="11">
        <v>0</v>
      </c>
      <c r="AM1148" s="11">
        <v>0</v>
      </c>
      <c r="AN1148" s="11">
        <v>1</v>
      </c>
      <c r="AO1148" s="11">
        <v>3000</v>
      </c>
      <c r="AP1148" s="11">
        <v>0.5</v>
      </c>
      <c r="AQ1148" s="11">
        <v>0</v>
      </c>
      <c r="AR1148" s="6">
        <v>0</v>
      </c>
      <c r="AS1148" s="11" t="s">
        <v>150</v>
      </c>
      <c r="AT1148" s="12" t="s">
        <v>209</v>
      </c>
      <c r="AU1148" s="11">
        <v>0</v>
      </c>
      <c r="AV1148" s="18">
        <v>0</v>
      </c>
      <c r="AW1148" s="18">
        <v>0</v>
      </c>
      <c r="AX1148" s="12" t="s">
        <v>152</v>
      </c>
      <c r="AY1148" s="11">
        <v>0</v>
      </c>
      <c r="AZ1148" s="13">
        <v>0</v>
      </c>
      <c r="BA1148" s="13">
        <v>1</v>
      </c>
      <c r="BB1148" s="37" t="s">
        <v>1386</v>
      </c>
      <c r="BC1148" s="11">
        <v>0</v>
      </c>
      <c r="BD1148" s="11">
        <v>0</v>
      </c>
      <c r="BE1148" s="11">
        <v>0</v>
      </c>
      <c r="BF1148" s="11">
        <v>0</v>
      </c>
      <c r="BG1148" s="11">
        <v>0</v>
      </c>
      <c r="BH1148" s="11">
        <v>0</v>
      </c>
      <c r="BI1148" s="11">
        <v>0</v>
      </c>
      <c r="BJ1148" s="6">
        <v>0</v>
      </c>
      <c r="BK1148" s="6">
        <v>0</v>
      </c>
      <c r="BL1148" s="6">
        <v>0</v>
      </c>
      <c r="BM1148" s="6">
        <v>0</v>
      </c>
      <c r="BN1148" s="6">
        <v>0</v>
      </c>
    </row>
    <row r="1149" spans="3:66" ht="20.100000000000001" customHeight="1">
      <c r="C1149" s="18">
        <v>67000274</v>
      </c>
      <c r="D1149" s="12" t="s">
        <v>1387</v>
      </c>
      <c r="E1149" s="11">
        <v>1</v>
      </c>
      <c r="F1149" s="11">
        <v>90002001</v>
      </c>
      <c r="G1149" s="11">
        <v>0</v>
      </c>
      <c r="H1149" s="13">
        <v>0</v>
      </c>
      <c r="I1149" s="18">
        <v>1</v>
      </c>
      <c r="J1149" s="18">
        <v>0</v>
      </c>
      <c r="K1149" s="18">
        <v>0</v>
      </c>
      <c r="L1149" s="11">
        <v>0</v>
      </c>
      <c r="M1149" s="11">
        <v>0</v>
      </c>
      <c r="N1149" s="11">
        <v>1</v>
      </c>
      <c r="O1149" s="11">
        <v>1</v>
      </c>
      <c r="P1149" s="11">
        <v>0.1</v>
      </c>
      <c r="Q1149" s="11">
        <v>0</v>
      </c>
      <c r="R1149" s="6">
        <v>0</v>
      </c>
      <c r="S1149" s="11">
        <v>0</v>
      </c>
      <c r="T1149" s="11">
        <v>1</v>
      </c>
      <c r="U1149" s="11">
        <v>2</v>
      </c>
      <c r="V1149" s="11">
        <v>0</v>
      </c>
      <c r="W1149" s="11">
        <v>1</v>
      </c>
      <c r="X1149" s="11">
        <v>0</v>
      </c>
      <c r="Y1149" s="11">
        <v>0</v>
      </c>
      <c r="Z1149" s="11">
        <v>0</v>
      </c>
      <c r="AA1149" s="11">
        <v>0</v>
      </c>
      <c r="AB1149" s="11">
        <v>0</v>
      </c>
      <c r="AC1149" s="11">
        <v>0</v>
      </c>
      <c r="AD1149" s="11">
        <v>10</v>
      </c>
      <c r="AE1149" s="11">
        <v>2</v>
      </c>
      <c r="AF1149" s="11" t="s">
        <v>159</v>
      </c>
      <c r="AG1149" s="6">
        <v>0</v>
      </c>
      <c r="AH1149" s="6">
        <v>0</v>
      </c>
      <c r="AI1149" s="6">
        <v>0</v>
      </c>
      <c r="AJ1149" s="6">
        <v>1.5</v>
      </c>
      <c r="AK1149" s="11">
        <v>0</v>
      </c>
      <c r="AL1149" s="11">
        <v>0</v>
      </c>
      <c r="AM1149" s="11">
        <v>0</v>
      </c>
      <c r="AN1149" s="11">
        <v>1</v>
      </c>
      <c r="AO1149" s="11">
        <v>3000</v>
      </c>
      <c r="AP1149" s="11">
        <v>0.5</v>
      </c>
      <c r="AQ1149" s="11">
        <v>0</v>
      </c>
      <c r="AR1149" s="6">
        <v>0</v>
      </c>
      <c r="AS1149" s="11" t="s">
        <v>508</v>
      </c>
      <c r="AT1149" s="12" t="s">
        <v>209</v>
      </c>
      <c r="AU1149" s="11">
        <v>0</v>
      </c>
      <c r="AV1149" s="18">
        <v>10000007</v>
      </c>
      <c r="AW1149" s="18">
        <v>23000070</v>
      </c>
      <c r="AX1149" s="12" t="s">
        <v>152</v>
      </c>
      <c r="AY1149" s="11">
        <v>0</v>
      </c>
      <c r="AZ1149" s="13">
        <v>0</v>
      </c>
      <c r="BA1149" s="13">
        <v>1</v>
      </c>
      <c r="BB1149" s="37" t="s">
        <v>1388</v>
      </c>
      <c r="BC1149" s="11">
        <v>0</v>
      </c>
      <c r="BD1149" s="11">
        <v>0</v>
      </c>
      <c r="BE1149" s="11">
        <v>0</v>
      </c>
      <c r="BF1149" s="11">
        <v>0</v>
      </c>
      <c r="BG1149" s="11">
        <v>0</v>
      </c>
      <c r="BH1149" s="11">
        <v>0</v>
      </c>
      <c r="BI1149" s="11">
        <v>0</v>
      </c>
      <c r="BJ1149" s="6">
        <v>0</v>
      </c>
      <c r="BK1149" s="6">
        <v>0</v>
      </c>
      <c r="BL1149" s="6">
        <v>0</v>
      </c>
      <c r="BM1149" s="6">
        <v>0</v>
      </c>
      <c r="BN1149" s="6">
        <v>0</v>
      </c>
    </row>
    <row r="1150" spans="3:66" ht="20.100000000000001" customHeight="1">
      <c r="C1150" s="18">
        <v>67000275</v>
      </c>
      <c r="D1150" s="85" t="s">
        <v>1389</v>
      </c>
      <c r="E1150" s="11">
        <v>1</v>
      </c>
      <c r="F1150" s="11">
        <v>90002001</v>
      </c>
      <c r="G1150" s="60">
        <v>0</v>
      </c>
      <c r="H1150" s="13">
        <v>0</v>
      </c>
      <c r="I1150" s="18">
        <v>1</v>
      </c>
      <c r="J1150" s="18">
        <v>0</v>
      </c>
      <c r="K1150" s="18">
        <v>0</v>
      </c>
      <c r="L1150" s="60">
        <v>0</v>
      </c>
      <c r="M1150" s="60">
        <v>0</v>
      </c>
      <c r="N1150" s="60">
        <v>1</v>
      </c>
      <c r="O1150" s="60">
        <v>2</v>
      </c>
      <c r="P1150" s="60">
        <v>1</v>
      </c>
      <c r="Q1150" s="60">
        <v>0</v>
      </c>
      <c r="R1150" s="6">
        <v>0</v>
      </c>
      <c r="S1150" s="60">
        <v>0</v>
      </c>
      <c r="T1150" s="11">
        <v>1</v>
      </c>
      <c r="U1150" s="60">
        <v>2</v>
      </c>
      <c r="V1150" s="60">
        <v>0</v>
      </c>
      <c r="W1150" s="60">
        <v>0</v>
      </c>
      <c r="X1150" s="60">
        <v>0</v>
      </c>
      <c r="Y1150" s="60">
        <v>0</v>
      </c>
      <c r="Z1150" s="60">
        <v>0</v>
      </c>
      <c r="AA1150" s="60">
        <v>0</v>
      </c>
      <c r="AB1150" s="60">
        <v>0</v>
      </c>
      <c r="AC1150" s="60">
        <v>0</v>
      </c>
      <c r="AD1150" s="60">
        <v>20</v>
      </c>
      <c r="AE1150" s="60">
        <v>2</v>
      </c>
      <c r="AF1150" s="60" t="s">
        <v>159</v>
      </c>
      <c r="AG1150" s="6">
        <v>0</v>
      </c>
      <c r="AH1150" s="6">
        <v>0</v>
      </c>
      <c r="AI1150" s="6">
        <v>0</v>
      </c>
      <c r="AJ1150" s="66">
        <v>1.5</v>
      </c>
      <c r="AK1150" s="60">
        <v>0</v>
      </c>
      <c r="AL1150" s="60">
        <v>0</v>
      </c>
      <c r="AM1150" s="60">
        <v>0</v>
      </c>
      <c r="AN1150" s="60">
        <v>1</v>
      </c>
      <c r="AO1150" s="60">
        <v>3000</v>
      </c>
      <c r="AP1150" s="60">
        <v>0.5</v>
      </c>
      <c r="AQ1150" s="60">
        <v>0</v>
      </c>
      <c r="AR1150" s="6">
        <v>0</v>
      </c>
      <c r="AS1150" s="60" t="s">
        <v>1350</v>
      </c>
      <c r="AT1150" s="85" t="s">
        <v>209</v>
      </c>
      <c r="AU1150" s="11">
        <v>0</v>
      </c>
      <c r="AV1150" s="74">
        <v>10000007</v>
      </c>
      <c r="AW1150" s="18">
        <v>23000050</v>
      </c>
      <c r="AX1150" s="85" t="s">
        <v>152</v>
      </c>
      <c r="AY1150" s="60">
        <v>0</v>
      </c>
      <c r="AZ1150" s="79">
        <v>0</v>
      </c>
      <c r="BA1150" s="13">
        <v>1</v>
      </c>
      <c r="BB1150" s="88" t="s">
        <v>1390</v>
      </c>
      <c r="BC1150" s="60">
        <v>0</v>
      </c>
      <c r="BD1150" s="11">
        <v>0</v>
      </c>
      <c r="BE1150" s="60">
        <v>0</v>
      </c>
      <c r="BF1150" s="60">
        <v>0</v>
      </c>
      <c r="BG1150" s="60">
        <v>0</v>
      </c>
      <c r="BH1150" s="60">
        <v>0</v>
      </c>
      <c r="BI1150" s="11">
        <v>0</v>
      </c>
      <c r="BJ1150" s="6">
        <v>0</v>
      </c>
      <c r="BK1150" s="6">
        <v>0</v>
      </c>
      <c r="BL1150" s="6">
        <v>0</v>
      </c>
      <c r="BM1150" s="6">
        <v>0</v>
      </c>
      <c r="BN1150" s="6">
        <v>0</v>
      </c>
    </row>
    <row r="1151" spans="3:66" ht="20.100000000000001" customHeight="1">
      <c r="C1151" s="18">
        <v>67000276</v>
      </c>
      <c r="D1151" s="85" t="s">
        <v>1391</v>
      </c>
      <c r="E1151" s="11">
        <v>1</v>
      </c>
      <c r="F1151" s="11">
        <v>90002001</v>
      </c>
      <c r="G1151" s="60">
        <v>0</v>
      </c>
      <c r="H1151" s="13">
        <v>0</v>
      </c>
      <c r="I1151" s="18">
        <v>1</v>
      </c>
      <c r="J1151" s="18">
        <v>0</v>
      </c>
      <c r="K1151" s="18">
        <v>0</v>
      </c>
      <c r="L1151" s="60">
        <v>0</v>
      </c>
      <c r="M1151" s="60">
        <v>0</v>
      </c>
      <c r="N1151" s="60">
        <v>1</v>
      </c>
      <c r="O1151" s="60">
        <v>2</v>
      </c>
      <c r="P1151" s="60">
        <v>1</v>
      </c>
      <c r="Q1151" s="60">
        <v>0</v>
      </c>
      <c r="R1151" s="6">
        <v>0</v>
      </c>
      <c r="S1151" s="60">
        <v>0</v>
      </c>
      <c r="T1151" s="11">
        <v>1</v>
      </c>
      <c r="U1151" s="60">
        <v>2</v>
      </c>
      <c r="V1151" s="60">
        <v>0</v>
      </c>
      <c r="W1151" s="60">
        <v>0</v>
      </c>
      <c r="X1151" s="60">
        <v>0</v>
      </c>
      <c r="Y1151" s="60">
        <v>0</v>
      </c>
      <c r="Z1151" s="60">
        <v>0</v>
      </c>
      <c r="AA1151" s="60">
        <v>0</v>
      </c>
      <c r="AB1151" s="60">
        <v>0</v>
      </c>
      <c r="AC1151" s="60">
        <v>0</v>
      </c>
      <c r="AD1151" s="60">
        <v>30</v>
      </c>
      <c r="AE1151" s="60">
        <v>2</v>
      </c>
      <c r="AF1151" s="60" t="s">
        <v>159</v>
      </c>
      <c r="AG1151" s="6">
        <v>0</v>
      </c>
      <c r="AH1151" s="6">
        <v>0</v>
      </c>
      <c r="AI1151" s="6">
        <v>0</v>
      </c>
      <c r="AJ1151" s="66">
        <v>1.5</v>
      </c>
      <c r="AK1151" s="60">
        <v>0</v>
      </c>
      <c r="AL1151" s="60">
        <v>0</v>
      </c>
      <c r="AM1151" s="60">
        <v>0</v>
      </c>
      <c r="AN1151" s="60">
        <v>1</v>
      </c>
      <c r="AO1151" s="60">
        <v>3000</v>
      </c>
      <c r="AP1151" s="60">
        <v>0.5</v>
      </c>
      <c r="AQ1151" s="60">
        <v>0</v>
      </c>
      <c r="AR1151" s="6">
        <v>0</v>
      </c>
      <c r="AS1151" s="60" t="s">
        <v>1392</v>
      </c>
      <c r="AT1151" s="85" t="s">
        <v>209</v>
      </c>
      <c r="AU1151" s="11">
        <v>0</v>
      </c>
      <c r="AV1151" s="74">
        <v>10000007</v>
      </c>
      <c r="AW1151" s="18">
        <v>23000060</v>
      </c>
      <c r="AX1151" s="85" t="s">
        <v>152</v>
      </c>
      <c r="AY1151" s="60">
        <v>0</v>
      </c>
      <c r="AZ1151" s="79">
        <v>0</v>
      </c>
      <c r="BA1151" s="79">
        <v>0</v>
      </c>
      <c r="BB1151" s="88" t="s">
        <v>1393</v>
      </c>
      <c r="BC1151" s="60">
        <v>0</v>
      </c>
      <c r="BD1151" s="11">
        <v>0</v>
      </c>
      <c r="BE1151" s="60">
        <v>0</v>
      </c>
      <c r="BF1151" s="60">
        <v>0</v>
      </c>
      <c r="BG1151" s="60">
        <v>0</v>
      </c>
      <c r="BH1151" s="60">
        <v>0</v>
      </c>
      <c r="BI1151" s="11">
        <v>0</v>
      </c>
      <c r="BJ1151" s="6">
        <v>0</v>
      </c>
      <c r="BK1151" s="6">
        <v>0</v>
      </c>
      <c r="BL1151" s="6">
        <v>0</v>
      </c>
      <c r="BM1151" s="6">
        <v>0</v>
      </c>
      <c r="BN1151" s="6">
        <v>0</v>
      </c>
    </row>
    <row r="1152" spans="3:66" ht="20.100000000000001" customHeight="1">
      <c r="C1152" s="18">
        <v>67000277</v>
      </c>
      <c r="D1152" s="85" t="s">
        <v>1157</v>
      </c>
      <c r="E1152" s="11">
        <v>1</v>
      </c>
      <c r="F1152" s="11">
        <v>90002001</v>
      </c>
      <c r="G1152" s="60">
        <v>0</v>
      </c>
      <c r="H1152" s="13">
        <v>0</v>
      </c>
      <c r="I1152" s="18">
        <v>1</v>
      </c>
      <c r="J1152" s="18">
        <v>0</v>
      </c>
      <c r="K1152" s="18">
        <v>0</v>
      </c>
      <c r="L1152" s="60">
        <v>0</v>
      </c>
      <c r="M1152" s="60">
        <v>0</v>
      </c>
      <c r="N1152" s="60">
        <v>1</v>
      </c>
      <c r="O1152" s="60">
        <v>0</v>
      </c>
      <c r="P1152" s="60">
        <v>0</v>
      </c>
      <c r="Q1152" s="60">
        <v>0</v>
      </c>
      <c r="R1152" s="6">
        <v>0</v>
      </c>
      <c r="S1152" s="60">
        <v>0</v>
      </c>
      <c r="T1152" s="11">
        <v>1</v>
      </c>
      <c r="U1152" s="60">
        <v>2</v>
      </c>
      <c r="V1152" s="60">
        <v>0</v>
      </c>
      <c r="W1152" s="60">
        <v>1</v>
      </c>
      <c r="X1152" s="60">
        <v>0</v>
      </c>
      <c r="Y1152" s="60">
        <v>0</v>
      </c>
      <c r="Z1152" s="60">
        <v>0</v>
      </c>
      <c r="AA1152" s="60">
        <v>0</v>
      </c>
      <c r="AB1152" s="60">
        <v>0</v>
      </c>
      <c r="AC1152" s="60">
        <v>0</v>
      </c>
      <c r="AD1152" s="60">
        <v>30</v>
      </c>
      <c r="AE1152" s="60">
        <v>2</v>
      </c>
      <c r="AF1152" s="60" t="s">
        <v>1158</v>
      </c>
      <c r="AG1152" s="6">
        <v>0</v>
      </c>
      <c r="AH1152" s="6">
        <v>2</v>
      </c>
      <c r="AI1152" s="6">
        <v>0</v>
      </c>
      <c r="AJ1152" s="66">
        <v>0</v>
      </c>
      <c r="AK1152" s="60">
        <v>0</v>
      </c>
      <c r="AL1152" s="60">
        <v>0</v>
      </c>
      <c r="AM1152" s="60">
        <v>0</v>
      </c>
      <c r="AN1152" s="60">
        <v>5</v>
      </c>
      <c r="AO1152" s="60">
        <v>5000</v>
      </c>
      <c r="AP1152" s="60">
        <v>0</v>
      </c>
      <c r="AQ1152" s="60">
        <v>0</v>
      </c>
      <c r="AR1152" s="6">
        <v>0</v>
      </c>
      <c r="AS1152" s="60">
        <v>0</v>
      </c>
      <c r="AT1152" s="85" t="s">
        <v>209</v>
      </c>
      <c r="AU1152" s="11">
        <v>0</v>
      </c>
      <c r="AV1152" s="74">
        <v>0</v>
      </c>
      <c r="AW1152" s="18">
        <v>21000010</v>
      </c>
      <c r="AX1152" s="85" t="s">
        <v>1159</v>
      </c>
      <c r="AY1152" s="60" t="s">
        <v>1394</v>
      </c>
      <c r="AZ1152" s="79">
        <v>0</v>
      </c>
      <c r="BA1152" s="79">
        <v>0</v>
      </c>
      <c r="BB1152" s="88" t="s">
        <v>1393</v>
      </c>
      <c r="BC1152" s="60">
        <v>0</v>
      </c>
      <c r="BD1152" s="11">
        <v>0</v>
      </c>
      <c r="BE1152" s="60">
        <v>0</v>
      </c>
      <c r="BF1152" s="60">
        <v>0</v>
      </c>
      <c r="BG1152" s="60">
        <v>0</v>
      </c>
      <c r="BH1152" s="60">
        <v>0</v>
      </c>
      <c r="BI1152" s="11">
        <v>0</v>
      </c>
      <c r="BJ1152" s="6">
        <v>0</v>
      </c>
      <c r="BK1152" s="6">
        <v>0</v>
      </c>
      <c r="BL1152" s="6">
        <v>0</v>
      </c>
      <c r="BM1152" s="6">
        <v>0</v>
      </c>
      <c r="BN1152" s="6">
        <v>0</v>
      </c>
    </row>
    <row r="1153" spans="3:66" ht="20.100000000000001" customHeight="1">
      <c r="C1153" s="18">
        <v>67000278</v>
      </c>
      <c r="D1153" s="19" t="s">
        <v>1395</v>
      </c>
      <c r="E1153" s="11">
        <v>1</v>
      </c>
      <c r="F1153" s="18">
        <v>63001001</v>
      </c>
      <c r="G1153" s="18">
        <v>0</v>
      </c>
      <c r="H1153" s="13">
        <v>0</v>
      </c>
      <c r="I1153" s="18">
        <v>1</v>
      </c>
      <c r="J1153" s="18">
        <v>0</v>
      </c>
      <c r="K1153" s="11">
        <v>0</v>
      </c>
      <c r="L1153" s="18">
        <v>0</v>
      </c>
      <c r="M1153" s="18">
        <v>0</v>
      </c>
      <c r="N1153" s="18">
        <v>1</v>
      </c>
      <c r="O1153" s="18">
        <v>0</v>
      </c>
      <c r="P1153" s="18">
        <v>1</v>
      </c>
      <c r="Q1153" s="18">
        <v>0</v>
      </c>
      <c r="R1153" s="6">
        <v>0</v>
      </c>
      <c r="S1153" s="13">
        <v>0</v>
      </c>
      <c r="T1153" s="11">
        <v>1</v>
      </c>
      <c r="U1153" s="18">
        <v>2</v>
      </c>
      <c r="V1153" s="18">
        <v>0</v>
      </c>
      <c r="W1153" s="18">
        <v>0</v>
      </c>
      <c r="X1153" s="18">
        <v>0</v>
      </c>
      <c r="Y1153" s="18">
        <v>0</v>
      </c>
      <c r="Z1153" s="18">
        <v>0</v>
      </c>
      <c r="AA1153" s="18">
        <v>0</v>
      </c>
      <c r="AB1153" s="18">
        <v>1</v>
      </c>
      <c r="AC1153" s="18">
        <v>0</v>
      </c>
      <c r="AD1153" s="18">
        <v>60</v>
      </c>
      <c r="AE1153" s="18">
        <v>2</v>
      </c>
      <c r="AF1153" s="18" t="s">
        <v>1396</v>
      </c>
      <c r="AG1153" s="6">
        <v>0</v>
      </c>
      <c r="AH1153" s="6">
        <v>0</v>
      </c>
      <c r="AI1153" s="6">
        <v>0</v>
      </c>
      <c r="AJ1153" s="6">
        <v>0</v>
      </c>
      <c r="AK1153" s="18">
        <v>0</v>
      </c>
      <c r="AL1153" s="18">
        <v>0</v>
      </c>
      <c r="AM1153" s="18">
        <v>0</v>
      </c>
      <c r="AN1153" s="18">
        <v>1</v>
      </c>
      <c r="AO1153" s="18">
        <v>1800000</v>
      </c>
      <c r="AP1153" s="18">
        <v>0</v>
      </c>
      <c r="AQ1153" s="18">
        <v>0</v>
      </c>
      <c r="AR1153" s="6">
        <v>0</v>
      </c>
      <c r="AS1153" s="18">
        <v>90106002</v>
      </c>
      <c r="AT1153" s="19" t="s">
        <v>150</v>
      </c>
      <c r="AU1153" s="18">
        <v>0</v>
      </c>
      <c r="AV1153" s="18">
        <v>0</v>
      </c>
      <c r="AW1153" s="18">
        <v>0</v>
      </c>
      <c r="AX1153" s="19" t="s">
        <v>682</v>
      </c>
      <c r="AY1153" s="19">
        <v>0</v>
      </c>
      <c r="AZ1153" s="13">
        <v>0</v>
      </c>
      <c r="BA1153" s="13">
        <v>0</v>
      </c>
      <c r="BB1153" s="62" t="s">
        <v>1397</v>
      </c>
      <c r="BC1153" s="18">
        <v>0</v>
      </c>
      <c r="BD1153" s="11">
        <v>0</v>
      </c>
      <c r="BE1153" s="18">
        <v>0</v>
      </c>
      <c r="BF1153" s="18">
        <v>0</v>
      </c>
      <c r="BG1153" s="18">
        <v>0</v>
      </c>
      <c r="BH1153" s="18">
        <v>0</v>
      </c>
      <c r="BI1153" s="9">
        <v>0</v>
      </c>
      <c r="BJ1153" s="6">
        <v>0</v>
      </c>
      <c r="BK1153" s="6">
        <v>0</v>
      </c>
      <c r="BL1153" s="6">
        <v>0</v>
      </c>
      <c r="BM1153" s="6">
        <v>0</v>
      </c>
      <c r="BN1153" s="6">
        <v>0</v>
      </c>
    </row>
    <row r="1154" spans="3:66" ht="19.5" customHeight="1">
      <c r="C1154" s="18">
        <v>67000279</v>
      </c>
      <c r="D1154" s="12" t="s">
        <v>1398</v>
      </c>
      <c r="E1154" s="11">
        <v>1</v>
      </c>
      <c r="F1154" s="11">
        <v>62011201</v>
      </c>
      <c r="G1154" s="11">
        <v>0</v>
      </c>
      <c r="H1154" s="13">
        <v>0</v>
      </c>
      <c r="I1154" s="11">
        <v>5</v>
      </c>
      <c r="J1154" s="11">
        <v>3</v>
      </c>
      <c r="K1154" s="11">
        <v>0</v>
      </c>
      <c r="L1154" s="11">
        <v>0</v>
      </c>
      <c r="M1154" s="11">
        <v>0</v>
      </c>
      <c r="N1154" s="11">
        <v>1</v>
      </c>
      <c r="O1154" s="11">
        <v>0</v>
      </c>
      <c r="P1154" s="11">
        <v>0</v>
      </c>
      <c r="Q1154" s="11">
        <v>0</v>
      </c>
      <c r="R1154" s="6">
        <v>0</v>
      </c>
      <c r="S1154" s="11">
        <v>0</v>
      </c>
      <c r="T1154" s="11">
        <v>1</v>
      </c>
      <c r="U1154" s="11">
        <v>2</v>
      </c>
      <c r="V1154" s="11">
        <v>0</v>
      </c>
      <c r="W1154" s="11">
        <v>1.5</v>
      </c>
      <c r="X1154" s="11">
        <v>10</v>
      </c>
      <c r="Y1154" s="11">
        <v>1</v>
      </c>
      <c r="Z1154" s="11">
        <v>0</v>
      </c>
      <c r="AA1154" s="11">
        <v>0</v>
      </c>
      <c r="AB1154" s="11">
        <v>0</v>
      </c>
      <c r="AC1154" s="11">
        <v>0</v>
      </c>
      <c r="AD1154" s="11">
        <v>5</v>
      </c>
      <c r="AE1154" s="11">
        <v>1</v>
      </c>
      <c r="AF1154" s="11">
        <v>10</v>
      </c>
      <c r="AG1154" s="6">
        <v>0</v>
      </c>
      <c r="AH1154" s="6">
        <v>0</v>
      </c>
      <c r="AI1154" s="6">
        <v>0</v>
      </c>
      <c r="AJ1154" s="6">
        <v>0</v>
      </c>
      <c r="AK1154" s="11">
        <v>0</v>
      </c>
      <c r="AL1154" s="11">
        <v>0</v>
      </c>
      <c r="AM1154" s="11">
        <v>0</v>
      </c>
      <c r="AN1154" s="11">
        <v>0.5</v>
      </c>
      <c r="AO1154" s="11">
        <v>3000</v>
      </c>
      <c r="AP1154" s="11">
        <v>0.2</v>
      </c>
      <c r="AQ1154" s="11">
        <v>0</v>
      </c>
      <c r="AR1154" s="6">
        <v>0</v>
      </c>
      <c r="AS1154" s="11" t="s">
        <v>150</v>
      </c>
      <c r="AT1154" s="12" t="s">
        <v>348</v>
      </c>
      <c r="AU1154" s="11" t="s">
        <v>387</v>
      </c>
      <c r="AV1154" s="18">
        <v>10000007</v>
      </c>
      <c r="AW1154" s="18">
        <v>21000020</v>
      </c>
      <c r="AX1154" s="12" t="s">
        <v>535</v>
      </c>
      <c r="AY1154" s="11">
        <v>0</v>
      </c>
      <c r="AZ1154" s="13">
        <v>0</v>
      </c>
      <c r="BA1154" s="13">
        <v>0</v>
      </c>
      <c r="BB1154" s="62" t="s">
        <v>1399</v>
      </c>
      <c r="BC1154" s="11">
        <v>0</v>
      </c>
      <c r="BD1154" s="11">
        <v>0</v>
      </c>
      <c r="BE1154" s="11">
        <v>0</v>
      </c>
      <c r="BF1154" s="11">
        <v>0</v>
      </c>
      <c r="BG1154" s="11">
        <v>0</v>
      </c>
      <c r="BH1154" s="11">
        <v>0</v>
      </c>
      <c r="BI1154" s="9">
        <v>0</v>
      </c>
      <c r="BJ1154" s="6">
        <v>0</v>
      </c>
      <c r="BK1154" s="6">
        <v>0</v>
      </c>
      <c r="BL1154" s="6">
        <v>0</v>
      </c>
      <c r="BM1154" s="6">
        <v>0</v>
      </c>
      <c r="BN1154" s="6">
        <v>0</v>
      </c>
    </row>
    <row r="1155" spans="3:66" ht="20.100000000000001" customHeight="1">
      <c r="C1155" s="18">
        <v>67000280</v>
      </c>
      <c r="D1155" s="12" t="s">
        <v>1400</v>
      </c>
      <c r="E1155" s="11">
        <v>1</v>
      </c>
      <c r="F1155" s="11">
        <v>62011201</v>
      </c>
      <c r="G1155" s="11">
        <v>0</v>
      </c>
      <c r="H1155" s="13">
        <v>0</v>
      </c>
      <c r="I1155" s="11">
        <v>5</v>
      </c>
      <c r="J1155" s="11">
        <v>3</v>
      </c>
      <c r="K1155" s="11">
        <v>0</v>
      </c>
      <c r="L1155" s="11">
        <v>0</v>
      </c>
      <c r="M1155" s="11">
        <v>0</v>
      </c>
      <c r="N1155" s="11">
        <v>1</v>
      </c>
      <c r="O1155" s="11">
        <v>0</v>
      </c>
      <c r="P1155" s="11">
        <v>0</v>
      </c>
      <c r="Q1155" s="11">
        <v>0</v>
      </c>
      <c r="R1155" s="6">
        <v>0</v>
      </c>
      <c r="S1155" s="11">
        <v>0</v>
      </c>
      <c r="T1155" s="11">
        <v>1</v>
      </c>
      <c r="U1155" s="11">
        <v>2</v>
      </c>
      <c r="V1155" s="11">
        <v>0</v>
      </c>
      <c r="W1155" s="11">
        <v>1.5</v>
      </c>
      <c r="X1155" s="11">
        <v>10</v>
      </c>
      <c r="Y1155" s="11">
        <v>1</v>
      </c>
      <c r="Z1155" s="11">
        <v>0</v>
      </c>
      <c r="AA1155" s="11">
        <v>0</v>
      </c>
      <c r="AB1155" s="11">
        <v>0</v>
      </c>
      <c r="AC1155" s="11">
        <v>0</v>
      </c>
      <c r="AD1155" s="11">
        <v>5</v>
      </c>
      <c r="AE1155" s="11">
        <v>1</v>
      </c>
      <c r="AF1155" s="60">
        <v>3</v>
      </c>
      <c r="AG1155" s="6">
        <v>2</v>
      </c>
      <c r="AH1155" s="6">
        <v>1</v>
      </c>
      <c r="AI1155" s="6">
        <v>0</v>
      </c>
      <c r="AJ1155" s="6">
        <v>8</v>
      </c>
      <c r="AK1155" s="11">
        <v>0</v>
      </c>
      <c r="AL1155" s="11">
        <v>0</v>
      </c>
      <c r="AM1155" s="11">
        <v>0</v>
      </c>
      <c r="AN1155" s="11">
        <v>0.5</v>
      </c>
      <c r="AO1155" s="11">
        <v>10000</v>
      </c>
      <c r="AP1155" s="11">
        <v>0.2</v>
      </c>
      <c r="AQ1155" s="11">
        <v>0</v>
      </c>
      <c r="AR1155" s="6">
        <v>0</v>
      </c>
      <c r="AS1155" s="11" t="s">
        <v>150</v>
      </c>
      <c r="AT1155" s="12" t="s">
        <v>348</v>
      </c>
      <c r="AU1155" s="11" t="s">
        <v>387</v>
      </c>
      <c r="AV1155" s="18">
        <v>10000007</v>
      </c>
      <c r="AW1155" s="18">
        <v>21102020</v>
      </c>
      <c r="AX1155" s="12" t="s">
        <v>535</v>
      </c>
      <c r="AY1155" s="11">
        <v>0</v>
      </c>
      <c r="AZ1155" s="13">
        <v>0</v>
      </c>
      <c r="BA1155" s="13">
        <v>0</v>
      </c>
      <c r="BB1155" s="62" t="s">
        <v>1401</v>
      </c>
      <c r="BC1155" s="11">
        <v>0</v>
      </c>
      <c r="BD1155" s="11">
        <v>0</v>
      </c>
      <c r="BE1155" s="11">
        <v>0</v>
      </c>
      <c r="BF1155" s="11">
        <v>0</v>
      </c>
      <c r="BG1155" s="11">
        <v>0</v>
      </c>
      <c r="BH1155" s="11">
        <v>0</v>
      </c>
      <c r="BI1155" s="9">
        <v>0</v>
      </c>
      <c r="BJ1155" s="6">
        <v>0</v>
      </c>
      <c r="BK1155" s="6">
        <v>0</v>
      </c>
      <c r="BL1155" s="6">
        <v>0</v>
      </c>
      <c r="BM1155" s="6">
        <v>0</v>
      </c>
      <c r="BN1155" s="6">
        <v>0</v>
      </c>
    </row>
    <row r="1156" spans="3:66" ht="20.100000000000001" customHeight="1">
      <c r="C1156" s="18">
        <v>67000281</v>
      </c>
      <c r="D1156" s="12" t="s">
        <v>1402</v>
      </c>
      <c r="E1156" s="11">
        <v>1</v>
      </c>
      <c r="F1156" s="11">
        <v>62011201</v>
      </c>
      <c r="G1156" s="11">
        <v>0</v>
      </c>
      <c r="H1156" s="13">
        <v>0</v>
      </c>
      <c r="I1156" s="11">
        <v>5</v>
      </c>
      <c r="J1156" s="11">
        <v>3</v>
      </c>
      <c r="K1156" s="11">
        <v>0</v>
      </c>
      <c r="L1156" s="11">
        <v>0</v>
      </c>
      <c r="M1156" s="11">
        <v>0</v>
      </c>
      <c r="N1156" s="11">
        <v>1</v>
      </c>
      <c r="O1156" s="11">
        <v>0</v>
      </c>
      <c r="P1156" s="11">
        <v>0</v>
      </c>
      <c r="Q1156" s="11">
        <v>0</v>
      </c>
      <c r="R1156" s="6">
        <v>0</v>
      </c>
      <c r="S1156" s="11">
        <v>0</v>
      </c>
      <c r="T1156" s="11">
        <v>1</v>
      </c>
      <c r="U1156" s="11">
        <v>2</v>
      </c>
      <c r="V1156" s="11">
        <v>0</v>
      </c>
      <c r="W1156" s="11">
        <v>1.5</v>
      </c>
      <c r="X1156" s="11">
        <v>10</v>
      </c>
      <c r="Y1156" s="11">
        <v>1</v>
      </c>
      <c r="Z1156" s="11">
        <v>0</v>
      </c>
      <c r="AA1156" s="11">
        <v>0</v>
      </c>
      <c r="AB1156" s="11">
        <v>0</v>
      </c>
      <c r="AC1156" s="11">
        <v>0</v>
      </c>
      <c r="AD1156" s="11">
        <v>5</v>
      </c>
      <c r="AE1156" s="11">
        <v>1</v>
      </c>
      <c r="AF1156" s="60">
        <v>3</v>
      </c>
      <c r="AG1156" s="6">
        <v>0</v>
      </c>
      <c r="AH1156" s="6">
        <v>2</v>
      </c>
      <c r="AI1156" s="6">
        <v>0</v>
      </c>
      <c r="AJ1156" s="6">
        <v>3</v>
      </c>
      <c r="AK1156" s="11">
        <v>0</v>
      </c>
      <c r="AL1156" s="11">
        <v>0</v>
      </c>
      <c r="AM1156" s="11">
        <v>0</v>
      </c>
      <c r="AN1156" s="11">
        <v>0.5</v>
      </c>
      <c r="AO1156" s="11">
        <v>10000</v>
      </c>
      <c r="AP1156" s="11">
        <v>0.2</v>
      </c>
      <c r="AQ1156" s="11">
        <v>3</v>
      </c>
      <c r="AR1156" s="6">
        <v>0</v>
      </c>
      <c r="AS1156" s="11" t="s">
        <v>150</v>
      </c>
      <c r="AT1156" s="12" t="s">
        <v>348</v>
      </c>
      <c r="AU1156" s="11" t="s">
        <v>387</v>
      </c>
      <c r="AV1156" s="18">
        <v>10000007</v>
      </c>
      <c r="AW1156" s="18">
        <v>21102020</v>
      </c>
      <c r="AX1156" s="12" t="s">
        <v>544</v>
      </c>
      <c r="AY1156" s="11">
        <v>0</v>
      </c>
      <c r="AZ1156" s="13">
        <v>0</v>
      </c>
      <c r="BA1156" s="13">
        <v>0</v>
      </c>
      <c r="BB1156" s="62" t="s">
        <v>1403</v>
      </c>
      <c r="BC1156" s="11">
        <v>0</v>
      </c>
      <c r="BD1156" s="11">
        <v>0</v>
      </c>
      <c r="BE1156" s="11">
        <v>0</v>
      </c>
      <c r="BF1156" s="11">
        <v>0</v>
      </c>
      <c r="BG1156" s="11">
        <v>0</v>
      </c>
      <c r="BH1156" s="11">
        <v>0</v>
      </c>
      <c r="BI1156" s="9">
        <v>0</v>
      </c>
      <c r="BJ1156" s="6">
        <v>0</v>
      </c>
      <c r="BK1156" s="6">
        <v>0</v>
      </c>
      <c r="BL1156" s="6">
        <v>0</v>
      </c>
      <c r="BM1156" s="6">
        <v>0</v>
      </c>
      <c r="BN1156" s="6">
        <v>0</v>
      </c>
    </row>
    <row r="1157" spans="3:66" ht="19.5" customHeight="1">
      <c r="C1157" s="18">
        <v>67000282</v>
      </c>
      <c r="D1157" s="12" t="s">
        <v>1404</v>
      </c>
      <c r="E1157" s="11">
        <v>1</v>
      </c>
      <c r="F1157" s="18">
        <v>61021201</v>
      </c>
      <c r="G1157" s="18">
        <v>0</v>
      </c>
      <c r="H1157" s="13">
        <v>0</v>
      </c>
      <c r="I1157" s="11">
        <f>I1151+5</f>
        <v>6</v>
      </c>
      <c r="J1157" s="11">
        <v>5</v>
      </c>
      <c r="K1157" s="11">
        <v>0</v>
      </c>
      <c r="L1157" s="18">
        <v>0</v>
      </c>
      <c r="M1157" s="18">
        <v>0</v>
      </c>
      <c r="N1157" s="18">
        <v>1</v>
      </c>
      <c r="O1157" s="18">
        <v>0</v>
      </c>
      <c r="P1157" s="18">
        <v>0</v>
      </c>
      <c r="Q1157" s="18">
        <v>0</v>
      </c>
      <c r="R1157" s="6">
        <v>0</v>
      </c>
      <c r="S1157" s="13">
        <v>0</v>
      </c>
      <c r="T1157" s="11">
        <v>1</v>
      </c>
      <c r="U1157" s="18">
        <v>2</v>
      </c>
      <c r="V1157" s="18">
        <v>0</v>
      </c>
      <c r="W1157" s="11">
        <v>3.5</v>
      </c>
      <c r="X1157" s="11">
        <v>500</v>
      </c>
      <c r="Y1157" s="18">
        <v>1</v>
      </c>
      <c r="Z1157" s="18">
        <v>0</v>
      </c>
      <c r="AA1157" s="18">
        <v>0</v>
      </c>
      <c r="AB1157" s="18">
        <v>0</v>
      </c>
      <c r="AC1157" s="18">
        <v>0</v>
      </c>
      <c r="AD1157" s="18">
        <v>7</v>
      </c>
      <c r="AE1157" s="18">
        <v>1</v>
      </c>
      <c r="AF1157" s="18">
        <v>3</v>
      </c>
      <c r="AG1157" s="6">
        <v>2</v>
      </c>
      <c r="AH1157" s="6">
        <v>1</v>
      </c>
      <c r="AI1157" s="6">
        <v>0</v>
      </c>
      <c r="AJ1157" s="6">
        <v>8</v>
      </c>
      <c r="AK1157" s="18">
        <v>0</v>
      </c>
      <c r="AL1157" s="18">
        <v>0.5</v>
      </c>
      <c r="AM1157" s="18">
        <v>0</v>
      </c>
      <c r="AN1157" s="18">
        <v>0.25</v>
      </c>
      <c r="AO1157" s="18">
        <v>9000</v>
      </c>
      <c r="AP1157" s="18">
        <v>0.5</v>
      </c>
      <c r="AQ1157" s="18">
        <v>0</v>
      </c>
      <c r="AR1157" s="6">
        <v>0</v>
      </c>
      <c r="AS1157" s="18">
        <v>0</v>
      </c>
      <c r="AT1157" s="19" t="s">
        <v>537</v>
      </c>
      <c r="AU1157" s="18" t="s">
        <v>538</v>
      </c>
      <c r="AV1157" s="18">
        <v>10003002</v>
      </c>
      <c r="AW1157" s="18">
        <v>21010020</v>
      </c>
      <c r="AX1157" s="19" t="s">
        <v>544</v>
      </c>
      <c r="AY1157" s="19">
        <v>0</v>
      </c>
      <c r="AZ1157" s="13">
        <v>0</v>
      </c>
      <c r="BA1157" s="13">
        <v>0</v>
      </c>
      <c r="BB1157" s="62" t="s">
        <v>1405</v>
      </c>
      <c r="BC1157" s="18">
        <v>0</v>
      </c>
      <c r="BD1157" s="11">
        <v>0</v>
      </c>
      <c r="BE1157" s="18">
        <v>0</v>
      </c>
      <c r="BF1157" s="18">
        <v>0</v>
      </c>
      <c r="BG1157" s="18">
        <v>0</v>
      </c>
      <c r="BH1157" s="18">
        <v>0</v>
      </c>
      <c r="BI1157" s="9">
        <v>0</v>
      </c>
      <c r="BJ1157" s="6">
        <v>0</v>
      </c>
      <c r="BK1157" s="6">
        <v>0</v>
      </c>
      <c r="BL1157" s="6">
        <v>0</v>
      </c>
      <c r="BM1157" s="6">
        <v>0</v>
      </c>
      <c r="BN1157" s="6">
        <v>0</v>
      </c>
    </row>
    <row r="1158" spans="3:66" ht="20.100000000000001" customHeight="1">
      <c r="C1158" s="18">
        <v>67000283</v>
      </c>
      <c r="D1158" s="19" t="s">
        <v>1406</v>
      </c>
      <c r="E1158" s="11">
        <v>1</v>
      </c>
      <c r="F1158" s="18">
        <v>63001001</v>
      </c>
      <c r="G1158" s="18">
        <v>0</v>
      </c>
      <c r="H1158" s="13">
        <v>0</v>
      </c>
      <c r="I1158" s="18">
        <v>1</v>
      </c>
      <c r="J1158" s="18">
        <v>0</v>
      </c>
      <c r="K1158" s="11">
        <v>0</v>
      </c>
      <c r="L1158" s="18">
        <v>0</v>
      </c>
      <c r="M1158" s="18">
        <v>0</v>
      </c>
      <c r="N1158" s="18">
        <v>1</v>
      </c>
      <c r="O1158" s="18">
        <v>0</v>
      </c>
      <c r="P1158" s="18">
        <v>1</v>
      </c>
      <c r="Q1158" s="18">
        <v>0</v>
      </c>
      <c r="R1158" s="6">
        <v>0</v>
      </c>
      <c r="S1158" s="13">
        <v>0</v>
      </c>
      <c r="T1158" s="11">
        <v>1</v>
      </c>
      <c r="U1158" s="18">
        <v>2</v>
      </c>
      <c r="V1158" s="18">
        <v>0</v>
      </c>
      <c r="W1158" s="18">
        <v>0</v>
      </c>
      <c r="X1158" s="18">
        <v>0</v>
      </c>
      <c r="Y1158" s="18">
        <v>0</v>
      </c>
      <c r="Z1158" s="18">
        <v>0</v>
      </c>
      <c r="AA1158" s="18">
        <v>0</v>
      </c>
      <c r="AB1158" s="18">
        <v>1</v>
      </c>
      <c r="AC1158" s="18">
        <v>0</v>
      </c>
      <c r="AD1158" s="18">
        <v>60</v>
      </c>
      <c r="AE1158" s="18">
        <v>2</v>
      </c>
      <c r="AF1158" s="18" t="s">
        <v>1407</v>
      </c>
      <c r="AG1158" s="6">
        <v>0</v>
      </c>
      <c r="AH1158" s="6">
        <v>0</v>
      </c>
      <c r="AI1158" s="6">
        <v>0</v>
      </c>
      <c r="AJ1158" s="6">
        <v>0</v>
      </c>
      <c r="AK1158" s="18">
        <v>0</v>
      </c>
      <c r="AL1158" s="18">
        <v>0</v>
      </c>
      <c r="AM1158" s="18">
        <v>0</v>
      </c>
      <c r="AN1158" s="18">
        <v>1</v>
      </c>
      <c r="AO1158" s="18">
        <v>1800000</v>
      </c>
      <c r="AP1158" s="18">
        <v>0</v>
      </c>
      <c r="AQ1158" s="18">
        <v>0</v>
      </c>
      <c r="AR1158" s="6">
        <v>0</v>
      </c>
      <c r="AS1158" s="18">
        <v>99002002</v>
      </c>
      <c r="AT1158" s="19" t="s">
        <v>150</v>
      </c>
      <c r="AU1158" s="18">
        <v>0</v>
      </c>
      <c r="AV1158" s="18">
        <v>0</v>
      </c>
      <c r="AW1158" s="18">
        <v>0</v>
      </c>
      <c r="AX1158" s="19" t="s">
        <v>682</v>
      </c>
      <c r="AY1158" s="19">
        <v>0</v>
      </c>
      <c r="AZ1158" s="13">
        <v>0</v>
      </c>
      <c r="BA1158" s="13">
        <v>0</v>
      </c>
      <c r="BB1158" s="62" t="s">
        <v>1397</v>
      </c>
      <c r="BC1158" s="18">
        <v>0</v>
      </c>
      <c r="BD1158" s="11">
        <v>0</v>
      </c>
      <c r="BE1158" s="18">
        <v>0</v>
      </c>
      <c r="BF1158" s="18">
        <v>0</v>
      </c>
      <c r="BG1158" s="18">
        <v>0</v>
      </c>
      <c r="BH1158" s="18">
        <v>0</v>
      </c>
      <c r="BI1158" s="9">
        <v>0</v>
      </c>
      <c r="BJ1158" s="6">
        <v>0</v>
      </c>
      <c r="BK1158" s="6">
        <v>0</v>
      </c>
      <c r="BL1158" s="6">
        <v>0</v>
      </c>
      <c r="BM1158" s="6">
        <v>0</v>
      </c>
      <c r="BN1158" s="6">
        <v>0</v>
      </c>
    </row>
  </sheetData>
  <autoFilter ref="O1:O1158" xr:uid="{00000000-0009-0000-0000-000000000000}"/>
  <phoneticPr fontId="39"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2023-05-22T04:57:26Z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